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45170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45170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45170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45170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45170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45170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45170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45170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45170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57263-2021.xlsx")</f>
        <v/>
      </c>
    </row>
    <row r="11" ht="15" customHeight="1">
      <c r="A11" t="inlineStr">
        <is>
          <t>A 16774-2019</t>
        </is>
      </c>
      <c r="B11" s="1" t="n">
        <v>43549</v>
      </c>
      <c r="C11" s="1" t="n">
        <v>45170</v>
      </c>
      <c r="D11" t="inlineStr">
        <is>
          <t>VÄSTERNORRLANDS LÄN</t>
        </is>
      </c>
      <c r="E11" t="inlineStr">
        <is>
          <t>ÖRNSKÖLDSVIK</t>
        </is>
      </c>
      <c r="G11" t="n">
        <v>0.5</v>
      </c>
      <c r="H11" t="n">
        <v>1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Rynkskinn
Lunglav
Rosenticka
Tretåig hackspett
Ullticka</t>
        </is>
      </c>
      <c r="S11">
        <f>HYPERLINK("https://klasma.github.io/Logging_ORNSKOLDSVIK/artfynd/A 16774-2019.xlsx")</f>
        <v/>
      </c>
    </row>
    <row r="12" ht="15" customHeight="1">
      <c r="A12" t="inlineStr">
        <is>
          <t>A 58590-2020</t>
        </is>
      </c>
      <c r="B12" s="1" t="n">
        <v>44145</v>
      </c>
      <c r="C12" s="1" t="n">
        <v>45170</v>
      </c>
      <c r="D12" t="inlineStr">
        <is>
          <t>VÄSTERNORRLANDS LÄN</t>
        </is>
      </c>
      <c r="E12" t="inlineStr">
        <is>
          <t>ÖRNSKÖLDSVIK</t>
        </is>
      </c>
      <c r="F12" t="inlineStr">
        <is>
          <t>Holmen skog AB</t>
        </is>
      </c>
      <c r="G12" t="n">
        <v>24.7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Garnlav
Spillkråka
Tretåig hackspett
Vitgrynig nållav</t>
        </is>
      </c>
      <c r="S12">
        <f>HYPERLINK("https://klasma.github.io/Logging_ORNSKOLDSVIK/artfynd/A 58590-2020.xlsx")</f>
        <v/>
      </c>
    </row>
    <row r="13" ht="15" customHeight="1">
      <c r="A13" t="inlineStr">
        <is>
          <t>A 69250-2021</t>
        </is>
      </c>
      <c r="B13" s="1" t="n">
        <v>44531</v>
      </c>
      <c r="C13" s="1" t="n">
        <v>45170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4.7</v>
      </c>
      <c r="H13" t="n">
        <v>0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Gammelgransskål
Garnlav
Kolflarnlav
Skinnlav
Vedticka</t>
        </is>
      </c>
      <c r="S13">
        <f>HYPERLINK("https://klasma.github.io/Logging_ORNSKOLDSVIK/artfynd/A 69250-2021.xlsx")</f>
        <v/>
      </c>
    </row>
    <row r="14" ht="15" customHeight="1">
      <c r="A14" t="inlineStr">
        <is>
          <t>A 31677-2022</t>
        </is>
      </c>
      <c r="B14" s="1" t="n">
        <v>44776</v>
      </c>
      <c r="C14" s="1" t="n">
        <v>45170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14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Garnlav
Mörk kolflarnlav
Småflikig brosklav
Dropptaggsvamp
Tallfingersvamp</t>
        </is>
      </c>
      <c r="S14">
        <f>HYPERLINK("https://klasma.github.io/Logging_ORNSKOLDSVIK/artfynd/A 31677-2022.xlsx")</f>
        <v/>
      </c>
    </row>
    <row r="15" ht="15" customHeight="1">
      <c r="A15" t="inlineStr">
        <is>
          <t>A 2142-2019</t>
        </is>
      </c>
      <c r="B15" s="1" t="n">
        <v>43467</v>
      </c>
      <c r="C15" s="1" t="n">
        <v>45170</v>
      </c>
      <c r="D15" t="inlineStr">
        <is>
          <t>VÄSTERNORRLANDS LÄN</t>
        </is>
      </c>
      <c r="E15" t="inlineStr">
        <is>
          <t>ÖRNSKÖLDSVIK</t>
        </is>
      </c>
      <c r="G15" t="n">
        <v>7.5</v>
      </c>
      <c r="H15" t="n">
        <v>1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4</v>
      </c>
      <c r="R15" s="2" t="inlineStr">
        <is>
          <t>Rynkskinn
Rosenticka
Tretåig hackspett
Ullticka</t>
        </is>
      </c>
      <c r="S15">
        <f>HYPERLINK("https://klasma.github.io/Logging_ORNSKOLDSVIK/artfynd/A 2142-2019.xlsx")</f>
        <v/>
      </c>
    </row>
    <row r="16" ht="15" customHeight="1">
      <c r="A16" t="inlineStr">
        <is>
          <t>A 33331-2021</t>
        </is>
      </c>
      <c r="B16" s="1" t="n">
        <v>44377</v>
      </c>
      <c r="C16" s="1" t="n">
        <v>45170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0</v>
      </c>
      <c r="K16" t="n">
        <v>4</v>
      </c>
      <c r="L16" t="n">
        <v>0</v>
      </c>
      <c r="M16" t="n">
        <v>0</v>
      </c>
      <c r="N16" t="n">
        <v>0</v>
      </c>
      <c r="O16" t="n">
        <v>4</v>
      </c>
      <c r="P16" t="n">
        <v>4</v>
      </c>
      <c r="Q16" t="n">
        <v>4</v>
      </c>
      <c r="R16" s="2" t="inlineStr">
        <is>
          <t>Goliatmusseron
Jättemusseron
Tallgråticka
Tallmusseron</t>
        </is>
      </c>
      <c r="S16">
        <f>HYPERLINK("https://klasma.github.io/Logging_ORNSKOLDSVIK/artfynd/A 33331-2021.xlsx")</f>
        <v/>
      </c>
    </row>
    <row r="17" ht="15" customHeight="1">
      <c r="A17" t="inlineStr">
        <is>
          <t>A 45096-2021</t>
        </is>
      </c>
      <c r="B17" s="1" t="n">
        <v>44439</v>
      </c>
      <c r="C17" s="1" t="n">
        <v>45170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5.1</v>
      </c>
      <c r="H17" t="n">
        <v>4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Fjällvråk
Havsörn
Rödvingetrast
Ärtsångare</t>
        </is>
      </c>
      <c r="S17">
        <f>HYPERLINK("https://klasma.github.io/Logging_ORNSKOLDSVIK/artfynd/A 45096-2021.xlsx")</f>
        <v/>
      </c>
    </row>
    <row r="18" ht="15" customHeight="1">
      <c r="A18" t="inlineStr">
        <is>
          <t>A 58121-2021</t>
        </is>
      </c>
      <c r="B18" s="1" t="n">
        <v>44487</v>
      </c>
      <c r="C18" s="1" t="n">
        <v>45170</v>
      </c>
      <c r="D18" t="inlineStr">
        <is>
          <t>VÄSTERNORRLANDS LÄN</t>
        </is>
      </c>
      <c r="E18" t="inlineStr">
        <is>
          <t>ÖRNSKÖLDSVIK</t>
        </is>
      </c>
      <c r="G18" t="n">
        <v>13.8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Granticka
Bronshjon
Svart trolldruva
Thomsons trägnagare</t>
        </is>
      </c>
      <c r="S18">
        <f>HYPERLINK("https://klasma.github.io/Logging_ORNSKOLDSVIK/artfynd/A 58121-2021.xlsx")</f>
        <v/>
      </c>
    </row>
    <row r="19" ht="15" customHeight="1">
      <c r="A19" t="inlineStr">
        <is>
          <t>A 38214-2022</t>
        </is>
      </c>
      <c r="B19" s="1" t="n">
        <v>44812</v>
      </c>
      <c r="C19" s="1" t="n">
        <v>45170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3.9</v>
      </c>
      <c r="H19" t="n">
        <v>0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Liten hornflikmossa
Vedtrappmossa
Mörk husmossa
Svavelriska</t>
        </is>
      </c>
      <c r="S19">
        <f>HYPERLINK("https://klasma.github.io/Logging_ORNSKOLDSVIK/artfynd/A 38214-2022.xlsx")</f>
        <v/>
      </c>
    </row>
    <row r="20" ht="15" customHeight="1">
      <c r="A20" t="inlineStr">
        <is>
          <t>A 57931-2022</t>
        </is>
      </c>
      <c r="B20" s="1" t="n">
        <v>44900</v>
      </c>
      <c r="C20" s="1" t="n">
        <v>45170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1.3</v>
      </c>
      <c r="H20" t="n">
        <v>0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Lunglav
Barkkornlav
Stuplav</t>
        </is>
      </c>
      <c r="S20">
        <f>HYPERLINK("https://klasma.github.io/Logging_ORNSKOLDSVIK/artfynd/A 57931-2022.xlsx")</f>
        <v/>
      </c>
    </row>
    <row r="21" ht="15" customHeight="1">
      <c r="A21" t="inlineStr">
        <is>
          <t>A 14959-2023</t>
        </is>
      </c>
      <c r="B21" s="1" t="n">
        <v>45015</v>
      </c>
      <c r="C21" s="1" t="n">
        <v>45170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8.4</v>
      </c>
      <c r="H21" t="n">
        <v>0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Lunglav
Korallblylav
Skinnlav
Stuplav</t>
        </is>
      </c>
      <c r="S21">
        <f>HYPERLINK("https://klasma.github.io/Logging_ORNSKOLDSVIK/artfynd/A 14959-2023.xlsx")</f>
        <v/>
      </c>
    </row>
    <row r="22" ht="15" customHeight="1">
      <c r="A22" t="inlineStr">
        <is>
          <t>A 30907-2023</t>
        </is>
      </c>
      <c r="B22" s="1" t="n">
        <v>45113</v>
      </c>
      <c r="C22" s="1" t="n">
        <v>45170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14.6</v>
      </c>
      <c r="H22" t="n">
        <v>1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Kolflarnlav
Mörk kolflarnlav
Plattlummer</t>
        </is>
      </c>
      <c r="S22">
        <f>HYPERLINK("https://klasma.github.io/Logging_ORNSKOLDSVIK/artfynd/A 30907-2023.xlsx")</f>
        <v/>
      </c>
    </row>
    <row r="23" ht="15" customHeight="1">
      <c r="A23" t="inlineStr">
        <is>
          <t>A 50545-2019</t>
        </is>
      </c>
      <c r="B23" s="1" t="n">
        <v>43735</v>
      </c>
      <c r="C23" s="1" t="n">
        <v>45170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4.6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Vitgrynig nållav</t>
        </is>
      </c>
      <c r="S23">
        <f>HYPERLINK("https://klasma.github.io/Logging_ORNSKOLDSVIK/artfynd/A 50545-2019.xlsx")</f>
        <v/>
      </c>
    </row>
    <row r="24" ht="15" customHeight="1">
      <c r="A24" t="inlineStr">
        <is>
          <t>A 43946-2020</t>
        </is>
      </c>
      <c r="B24" s="1" t="n">
        <v>44083</v>
      </c>
      <c r="C24" s="1" t="n">
        <v>45170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3.6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Blågrå svartspik
Garnlav
Kolflarnlav</t>
        </is>
      </c>
      <c r="S24">
        <f>HYPERLINK("https://klasma.github.io/Logging_ORNSKOLDSVIK/artfynd/A 43946-2020.xlsx")</f>
        <v/>
      </c>
    </row>
    <row r="25" ht="15" customHeight="1">
      <c r="A25" t="inlineStr">
        <is>
          <t>A 58925-2020</t>
        </is>
      </c>
      <c r="B25" s="1" t="n">
        <v>44146</v>
      </c>
      <c r="C25" s="1" t="n">
        <v>45170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Garnlav
Ullticka
Stuplav</t>
        </is>
      </c>
      <c r="S25">
        <f>HYPERLINK("https://klasma.github.io/Logging_ORNSKOLDSVIK/artfynd/A 58925-2020.xlsx")</f>
        <v/>
      </c>
    </row>
    <row r="26" ht="15" customHeight="1">
      <c r="A26" t="inlineStr">
        <is>
          <t>A 63106-2020</t>
        </is>
      </c>
      <c r="B26" s="1" t="n">
        <v>44162</v>
      </c>
      <c r="C26" s="1" t="n">
        <v>45170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2.4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HYPERLINK("https://klasma.github.io/Logging_ORNSKOLDSVIK/artfynd/A 63106-2020.xlsx")</f>
        <v/>
      </c>
    </row>
    <row r="27" ht="15" customHeight="1">
      <c r="A27" t="inlineStr">
        <is>
          <t>A 64990-2020</t>
        </is>
      </c>
      <c r="B27" s="1" t="n">
        <v>44172</v>
      </c>
      <c r="C27" s="1" t="n">
        <v>45170</v>
      </c>
      <c r="D27" t="inlineStr">
        <is>
          <t>VÄSTERNORRLANDS LÄN</t>
        </is>
      </c>
      <c r="E27" t="inlineStr">
        <is>
          <t>ÖRNSKÖLDSVIK</t>
        </is>
      </c>
      <c r="G27" t="n">
        <v>37.6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Lappticka
Kandelabersvamp
Nattviol</t>
        </is>
      </c>
      <c r="S27">
        <f>HYPERLINK("https://klasma.github.io/Logging_ORNSKOLDSVIK/artfynd/A 64990-2020.xlsx")</f>
        <v/>
      </c>
    </row>
    <row r="28" ht="15" customHeight="1">
      <c r="A28" t="inlineStr">
        <is>
          <t>A 1680-2021</t>
        </is>
      </c>
      <c r="B28" s="1" t="n">
        <v>44209</v>
      </c>
      <c r="C28" s="1" t="n">
        <v>45170</v>
      </c>
      <c r="D28" t="inlineStr">
        <is>
          <t>VÄSTERNORRLANDS LÄN</t>
        </is>
      </c>
      <c r="E28" t="inlineStr">
        <is>
          <t>ÖRNSKÖLDSVIK</t>
        </is>
      </c>
      <c r="G28" t="n">
        <v>6.2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Lunglav
Ullticka
Stuplav</t>
        </is>
      </c>
      <c r="S28">
        <f>HYPERLINK("https://klasma.github.io/Logging_ORNSKOLDSVIK/artfynd/A 1680-2021.xlsx")</f>
        <v/>
      </c>
    </row>
    <row r="29" ht="15" customHeight="1">
      <c r="A29" t="inlineStr">
        <is>
          <t>A 26694-2021</t>
        </is>
      </c>
      <c r="B29" s="1" t="n">
        <v>44349</v>
      </c>
      <c r="C29" s="1" t="n">
        <v>45170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5.5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Harticka
Ullticka
Blåsippa</t>
        </is>
      </c>
      <c r="S29">
        <f>HYPERLINK("https://klasma.github.io/Logging_ORNSKOLDSVIK/artfynd/A 26694-2021.xlsx")</f>
        <v/>
      </c>
    </row>
    <row r="30" ht="15" customHeight="1">
      <c r="A30" t="inlineStr">
        <is>
          <t>A 54534-2021</t>
        </is>
      </c>
      <c r="B30" s="1" t="n">
        <v>44473</v>
      </c>
      <c r="C30" s="1" t="n">
        <v>45170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2.9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Spillkråka
Ullticka</t>
        </is>
      </c>
      <c r="S30">
        <f>HYPERLINK("https://klasma.github.io/Logging_ORNSKOLDSVIK/artfynd/A 54534-2021.xlsx")</f>
        <v/>
      </c>
    </row>
    <row r="31" ht="15" customHeight="1">
      <c r="A31" t="inlineStr">
        <is>
          <t>A 60386-2021</t>
        </is>
      </c>
      <c r="B31" s="1" t="n">
        <v>44496</v>
      </c>
      <c r="C31" s="1" t="n">
        <v>45170</v>
      </c>
      <c r="D31" t="inlineStr">
        <is>
          <t>VÄSTERNORRLANDS LÄN</t>
        </is>
      </c>
      <c r="E31" t="inlineStr">
        <is>
          <t>ÖRNSKÖLDSVIK</t>
        </is>
      </c>
      <c r="G31" t="n">
        <v>2.8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Jättemusseron
Motaggsvamp
Skrovlig taggsvamp</t>
        </is>
      </c>
      <c r="S31">
        <f>HYPERLINK("https://klasma.github.io/Logging_ORNSKOLDSVIK/artfynd/A 60386-2021.xlsx")</f>
        <v/>
      </c>
    </row>
    <row r="32" ht="15" customHeight="1">
      <c r="A32" t="inlineStr">
        <is>
          <t>A 20651-2023</t>
        </is>
      </c>
      <c r="B32" s="1" t="n">
        <v>45058</v>
      </c>
      <c r="C32" s="1" t="n">
        <v>45170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2.1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Brunpudrad nållav
Garnlav
Gulnål</t>
        </is>
      </c>
      <c r="S32">
        <f>HYPERLINK("https://klasma.github.io/Logging_ORNSKOLDSVIK/artfynd/A 20651-2023.xlsx")</f>
        <v/>
      </c>
    </row>
    <row r="33" ht="15" customHeight="1">
      <c r="A33" t="inlineStr">
        <is>
          <t>A 26151-2023</t>
        </is>
      </c>
      <c r="B33" s="1" t="n">
        <v>45091</v>
      </c>
      <c r="C33" s="1" t="n">
        <v>45170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4.6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Rynkskinn
Garnlav
Plattlummer</t>
        </is>
      </c>
      <c r="S33">
        <f>HYPERLINK("https://klasma.github.io/Logging_ORNSKOLDSVIK/artfynd/A 26151-2023.xlsx")</f>
        <v/>
      </c>
    </row>
    <row r="34" ht="15" customHeight="1">
      <c r="A34" t="inlineStr">
        <is>
          <t>A 60042-2020</t>
        </is>
      </c>
      <c r="B34" s="1" t="n">
        <v>44151</v>
      </c>
      <c r="C34" s="1" t="n">
        <v>45170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SCA</t>
        </is>
      </c>
      <c r="G34" t="n">
        <v>10.6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Granticka</t>
        </is>
      </c>
      <c r="S34">
        <f>HYPERLINK("https://klasma.github.io/Logging_ORNSKOLDSVIK/artfynd/A 60042-2020.xlsx")</f>
        <v/>
      </c>
    </row>
    <row r="35" ht="15" customHeight="1">
      <c r="A35" t="inlineStr">
        <is>
          <t>A 16235-2022</t>
        </is>
      </c>
      <c r="B35" s="1" t="n">
        <v>44670</v>
      </c>
      <c r="C35" s="1" t="n">
        <v>45170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12.9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Dvärgbägarlav
Kolflarnlav</t>
        </is>
      </c>
      <c r="S35">
        <f>HYPERLINK("https://klasma.github.io/Logging_ORNSKOLDSVIK/artfynd/A 16235-2022.xlsx")</f>
        <v/>
      </c>
    </row>
    <row r="36" ht="15" customHeight="1">
      <c r="A36" t="inlineStr">
        <is>
          <t>A 49289-2022</t>
        </is>
      </c>
      <c r="B36" s="1" t="n">
        <v>44861</v>
      </c>
      <c r="C36" s="1" t="n">
        <v>45170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8.4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Dropptaggsvamp</t>
        </is>
      </c>
      <c r="S36">
        <f>HYPERLINK("https://klasma.github.io/Logging_ORNSKOLDSVIK/artfynd/A 49289-2022.xlsx")</f>
        <v/>
      </c>
    </row>
    <row r="37" ht="15" customHeight="1">
      <c r="A37" t="inlineStr">
        <is>
          <t>A 50570-2022</t>
        </is>
      </c>
      <c r="B37" s="1" t="n">
        <v>44866</v>
      </c>
      <c r="C37" s="1" t="n">
        <v>45170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12.5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Bred paljettdykare
Bredkantad dykare</t>
        </is>
      </c>
      <c r="S37">
        <f>HYPERLINK("https://klasma.github.io/Logging_ORNSKOLDSVIK/artfynd/A 50570-2022.xlsx")</f>
        <v/>
      </c>
    </row>
    <row r="38" ht="15" customHeight="1">
      <c r="A38" t="inlineStr">
        <is>
          <t>A 56530-2022</t>
        </is>
      </c>
      <c r="B38" s="1" t="n">
        <v>44893</v>
      </c>
      <c r="C38" s="1" t="n">
        <v>45170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2.2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Violettgrå tagellav
Skinnlav</t>
        </is>
      </c>
      <c r="S38">
        <f>HYPERLINK("https://klasma.github.io/Logging_ORNSKOLDSVIK/artfynd/A 56530-2022.xlsx")</f>
        <v/>
      </c>
    </row>
    <row r="39" ht="15" customHeight="1">
      <c r="A39" t="inlineStr">
        <is>
          <t>A 4455-2023</t>
        </is>
      </c>
      <c r="B39" s="1" t="n">
        <v>44956</v>
      </c>
      <c r="C39" s="1" t="n">
        <v>45170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22.4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Lunglav
Skrovellav</t>
        </is>
      </c>
      <c r="S39">
        <f>HYPERLINK("https://klasma.github.io/Logging_ORNSKOLDSVIK/artfynd/A 4455-2023.xlsx")</f>
        <v/>
      </c>
    </row>
    <row r="40" ht="15" customHeight="1">
      <c r="A40" t="inlineStr">
        <is>
          <t>A 11332-2023</t>
        </is>
      </c>
      <c r="B40" s="1" t="n">
        <v>44988</v>
      </c>
      <c r="C40" s="1" t="n">
        <v>45170</v>
      </c>
      <c r="D40" t="inlineStr">
        <is>
          <t>VÄSTERNORRLANDS LÄN</t>
        </is>
      </c>
      <c r="E40" t="inlineStr">
        <is>
          <t>ÖRNSKÖLDSVIK</t>
        </is>
      </c>
      <c r="G40" t="n">
        <v>3.6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Revlummer</t>
        </is>
      </c>
      <c r="S40">
        <f>HYPERLINK("https://klasma.github.io/Logging_ORNSKOLDSVIK/artfynd/A 11332-2023.xlsx")</f>
        <v/>
      </c>
    </row>
    <row r="41" ht="15" customHeight="1">
      <c r="A41" t="inlineStr">
        <is>
          <t>A 11060-2023</t>
        </is>
      </c>
      <c r="B41" s="1" t="n">
        <v>44991</v>
      </c>
      <c r="C41" s="1" t="n">
        <v>45170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28.4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Granticka
Rödbrun blekspik</t>
        </is>
      </c>
      <c r="S41">
        <f>HYPERLINK("https://klasma.github.io/Logging_ORNSKOLDSVIK/artfynd/A 11060-2023.xlsx")</f>
        <v/>
      </c>
    </row>
    <row r="42" ht="15" customHeight="1">
      <c r="A42" t="inlineStr">
        <is>
          <t>A 37049-2018</t>
        </is>
      </c>
      <c r="B42" s="1" t="n">
        <v>43332</v>
      </c>
      <c r="C42" s="1" t="n">
        <v>45170</v>
      </c>
      <c r="D42" t="inlineStr">
        <is>
          <t>VÄSTERNORRLANDS LÄN</t>
        </is>
      </c>
      <c r="E42" t="inlineStr">
        <is>
          <t>ÖRNSKÖLDSVIK</t>
        </is>
      </c>
      <c r="G42" t="n">
        <v>16.5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Havsörn</t>
        </is>
      </c>
      <c r="S42">
        <f>HYPERLINK("https://klasma.github.io/Logging_ORNSKOLDSVIK/artfynd/A 37049-2018.xlsx")</f>
        <v/>
      </c>
    </row>
    <row r="43" ht="15" customHeight="1">
      <c r="A43" t="inlineStr">
        <is>
          <t>A 51889-2018</t>
        </is>
      </c>
      <c r="B43" s="1" t="n">
        <v>43385</v>
      </c>
      <c r="C43" s="1" t="n">
        <v>45170</v>
      </c>
      <c r="D43" t="inlineStr">
        <is>
          <t>VÄSTERNORRLANDS LÄN</t>
        </is>
      </c>
      <c r="E43" t="inlineStr">
        <is>
          <t>ÖRNSKÖLDSVIK</t>
        </is>
      </c>
      <c r="G43" t="n">
        <v>2.8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HYPERLINK("https://klasma.github.io/Logging_ORNSKOLDSVIK/artfynd/A 51889-2018.xlsx")</f>
        <v/>
      </c>
    </row>
    <row r="44" ht="15" customHeight="1">
      <c r="A44" t="inlineStr">
        <is>
          <t>A 71738-2018</t>
        </is>
      </c>
      <c r="B44" s="1" t="n">
        <v>43454</v>
      </c>
      <c r="C44" s="1" t="n">
        <v>45170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0.1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Dvärgbägarlav</t>
        </is>
      </c>
      <c r="S44">
        <f>HYPERLINK("https://klasma.github.io/Logging_ORNSKOLDSVIK/artfynd/A 71738-2018.xlsx")</f>
        <v/>
      </c>
    </row>
    <row r="45" ht="15" customHeight="1">
      <c r="A45" t="inlineStr">
        <is>
          <t>A 5443-2019</t>
        </is>
      </c>
      <c r="B45" s="1" t="n">
        <v>43481</v>
      </c>
      <c r="C45" s="1" t="n">
        <v>45170</v>
      </c>
      <c r="D45" t="inlineStr">
        <is>
          <t>VÄSTERNORRLANDS LÄN</t>
        </is>
      </c>
      <c r="E45" t="inlineStr">
        <is>
          <t>ÖRNSKÖLDSVIK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Solfjäderlav</t>
        </is>
      </c>
      <c r="S45">
        <f>HYPERLINK("https://klasma.github.io/Logging_ORNSKOLDSVIK/artfynd/A 5443-2019.xlsx")</f>
        <v/>
      </c>
    </row>
    <row r="46" ht="15" customHeight="1">
      <c r="A46" t="inlineStr">
        <is>
          <t>A 4339-2019</t>
        </is>
      </c>
      <c r="B46" s="1" t="n">
        <v>43483</v>
      </c>
      <c r="C46" s="1" t="n">
        <v>45170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HYPERLINK("https://klasma.github.io/Logging_ORNSKOLDSVIK/artfynd/A 4339-2019.xlsx")</f>
        <v/>
      </c>
    </row>
    <row r="47" ht="15" customHeight="1">
      <c r="A47" t="inlineStr">
        <is>
          <t>A 44732-2019</t>
        </is>
      </c>
      <c r="B47" s="1" t="n">
        <v>43712</v>
      </c>
      <c r="C47" s="1" t="n">
        <v>45170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HYPERLINK("https://klasma.github.io/Logging_ORNSKOLDSVIK/artfynd/A 44732-2019.xlsx")</f>
        <v/>
      </c>
    </row>
    <row r="48" ht="15" customHeight="1">
      <c r="A48" t="inlineStr">
        <is>
          <t>A 54148-2019</t>
        </is>
      </c>
      <c r="B48" s="1" t="n">
        <v>43753</v>
      </c>
      <c r="C48" s="1" t="n">
        <v>45170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HYPERLINK("https://klasma.github.io/Logging_ORNSKOLDSVIK/artfynd/A 54148-2019.xlsx")</f>
        <v/>
      </c>
    </row>
    <row r="49" ht="15" customHeight="1">
      <c r="A49" t="inlineStr">
        <is>
          <t>A 55307-2019</t>
        </is>
      </c>
      <c r="B49" s="1" t="n">
        <v>43756</v>
      </c>
      <c r="C49" s="1" t="n">
        <v>45170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HYPERLINK("https://klasma.github.io/Logging_ORNSKOLDSVIK/artfynd/A 55307-2019.xlsx")</f>
        <v/>
      </c>
    </row>
    <row r="50" ht="15" customHeight="1">
      <c r="A50" t="inlineStr">
        <is>
          <t>A 60489-2019</t>
        </is>
      </c>
      <c r="B50" s="1" t="n">
        <v>43780</v>
      </c>
      <c r="C50" s="1" t="n">
        <v>45170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HYPERLINK("https://klasma.github.io/Logging_ORNSKOLDSVIK/artfynd/A 60489-2019.xlsx")</f>
        <v/>
      </c>
    </row>
    <row r="51" ht="15" customHeight="1">
      <c r="A51" t="inlineStr">
        <is>
          <t>A 61401-2019</t>
        </is>
      </c>
      <c r="B51" s="1" t="n">
        <v>43783</v>
      </c>
      <c r="C51" s="1" t="n">
        <v>45170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7.5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HYPERLINK("https://klasma.github.io/Logging_ORNSKOLDSVIK/artfynd/A 61401-2019.xlsx")</f>
        <v/>
      </c>
    </row>
    <row r="52" ht="15" customHeight="1">
      <c r="A52" t="inlineStr">
        <is>
          <t>A 1431-2020</t>
        </is>
      </c>
      <c r="B52" s="1" t="n">
        <v>43843</v>
      </c>
      <c r="C52" s="1" t="n">
        <v>45170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HYPERLINK("https://klasma.github.io/Logging_ORNSKOLDSVIK/artfynd/A 1431-2020.xlsx")</f>
        <v/>
      </c>
    </row>
    <row r="53" ht="15" customHeight="1">
      <c r="A53" t="inlineStr">
        <is>
          <t>A 3905-2020</t>
        </is>
      </c>
      <c r="B53" s="1" t="n">
        <v>43854</v>
      </c>
      <c r="C53" s="1" t="n">
        <v>45170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3905-2020.xlsx")</f>
        <v/>
      </c>
    </row>
    <row r="54" ht="15" customHeight="1">
      <c r="A54" t="inlineStr">
        <is>
          <t>A 28856-2020</t>
        </is>
      </c>
      <c r="B54" s="1" t="n">
        <v>44000</v>
      </c>
      <c r="C54" s="1" t="n">
        <v>45170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28856-2020.xlsx")</f>
        <v/>
      </c>
    </row>
    <row r="55" ht="15" customHeight="1">
      <c r="A55" t="inlineStr">
        <is>
          <t>A 41316-2020</t>
        </is>
      </c>
      <c r="B55" s="1" t="n">
        <v>44069</v>
      </c>
      <c r="C55" s="1" t="n">
        <v>45170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Kyrkan</t>
        </is>
      </c>
      <c r="G55" t="n">
        <v>12.3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Skarp dropptaggsvamp</t>
        </is>
      </c>
      <c r="S55">
        <f>HYPERLINK("https://klasma.github.io/Logging_ORNSKOLDSVIK/artfynd/A 41316-2020.xlsx")</f>
        <v/>
      </c>
    </row>
    <row r="56" ht="15" customHeight="1">
      <c r="A56" t="inlineStr">
        <is>
          <t>A 62020-2020</t>
        </is>
      </c>
      <c r="B56" s="1" t="n">
        <v>44159</v>
      </c>
      <c r="C56" s="1" t="n">
        <v>45170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HYPERLINK("https://klasma.github.io/Logging_ORNSKOLDSVIK/artfynd/A 62020-2020.xlsx")</f>
        <v/>
      </c>
    </row>
    <row r="57" ht="15" customHeight="1">
      <c r="A57" t="inlineStr">
        <is>
          <t>A 64596-2020</t>
        </is>
      </c>
      <c r="B57" s="1" t="n">
        <v>44169</v>
      </c>
      <c r="C57" s="1" t="n">
        <v>45170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HYPERLINK("https://klasma.github.io/Logging_ORNSKOLDSVIK/artfynd/A 64596-2020.xlsx")</f>
        <v/>
      </c>
    </row>
    <row r="58" ht="15" customHeight="1">
      <c r="A58" t="inlineStr">
        <is>
          <t>A 25455-2021</t>
        </is>
      </c>
      <c r="B58" s="1" t="n">
        <v>44342</v>
      </c>
      <c r="C58" s="1" t="n">
        <v>45170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HYPERLINK("https://klasma.github.io/Logging_ORNSKOLDSVIK/artfynd/A 25455-2021.xlsx")</f>
        <v/>
      </c>
    </row>
    <row r="59" ht="15" customHeight="1">
      <c r="A59" t="inlineStr">
        <is>
          <t>A 38088-2021</t>
        </is>
      </c>
      <c r="B59" s="1" t="n">
        <v>44404</v>
      </c>
      <c r="C59" s="1" t="n">
        <v>45170</v>
      </c>
      <c r="D59" t="inlineStr">
        <is>
          <t>VÄSTERNORRLANDS LÄN</t>
        </is>
      </c>
      <c r="E59" t="inlineStr">
        <is>
          <t>ÖRNSKÖLDSVIK</t>
        </is>
      </c>
      <c r="G59" t="n">
        <v>13.6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Vedticka</t>
        </is>
      </c>
      <c r="S59">
        <f>HYPERLINK("https://klasma.github.io/Logging_ORNSKOLDSVIK/artfynd/A 38088-2021.xlsx")</f>
        <v/>
      </c>
    </row>
    <row r="60" ht="15" customHeight="1">
      <c r="A60" t="inlineStr">
        <is>
          <t>A 58147-2021</t>
        </is>
      </c>
      <c r="B60" s="1" t="n">
        <v>44487</v>
      </c>
      <c r="C60" s="1" t="n">
        <v>45170</v>
      </c>
      <c r="D60" t="inlineStr">
        <is>
          <t>VÄSTERNORRLANDS LÄN</t>
        </is>
      </c>
      <c r="E60" t="inlineStr">
        <is>
          <t>ÖRNSKÖLDSVIK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HYPERLINK("https://klasma.github.io/Logging_ORNSKOLDSVIK/artfynd/A 58147-2021.xlsx")</f>
        <v/>
      </c>
    </row>
    <row r="61" ht="15" customHeight="1">
      <c r="A61" t="inlineStr">
        <is>
          <t>A 58162-2021</t>
        </is>
      </c>
      <c r="B61" s="1" t="n">
        <v>44487</v>
      </c>
      <c r="C61" s="1" t="n">
        <v>45170</v>
      </c>
      <c r="D61" t="inlineStr">
        <is>
          <t>VÄSTERNORRLANDS LÄN</t>
        </is>
      </c>
      <c r="E61" t="inlineStr">
        <is>
          <t>ÖRNSKÖLDSVIK</t>
        </is>
      </c>
      <c r="G61" t="n">
        <v>4.9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Knottblomster</t>
        </is>
      </c>
      <c r="S61">
        <f>HYPERLINK("https://klasma.github.io/Logging_ORNSKOLDSVIK/artfynd/A 58162-2021.xlsx")</f>
        <v/>
      </c>
    </row>
    <row r="62" ht="15" customHeight="1">
      <c r="A62" t="inlineStr">
        <is>
          <t>A 60137-2021</t>
        </is>
      </c>
      <c r="B62" s="1" t="n">
        <v>44494</v>
      </c>
      <c r="C62" s="1" t="n">
        <v>45170</v>
      </c>
      <c r="D62" t="inlineStr">
        <is>
          <t>VÄSTERNORRLANDS LÄN</t>
        </is>
      </c>
      <c r="E62" t="inlineStr">
        <is>
          <t>ÖRNSKÖLDSVIK</t>
        </is>
      </c>
      <c r="G62" t="n">
        <v>7.1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Harticka</t>
        </is>
      </c>
      <c r="S62">
        <f>HYPERLINK("https://klasma.github.io/Logging_ORNSKOLDSVIK/artfynd/A 60137-2021.xlsx")</f>
        <v/>
      </c>
    </row>
    <row r="63" ht="15" customHeight="1">
      <c r="A63" t="inlineStr">
        <is>
          <t>A 66531-2021</t>
        </is>
      </c>
      <c r="B63" s="1" t="n">
        <v>44518</v>
      </c>
      <c r="C63" s="1" t="n">
        <v>45170</v>
      </c>
      <c r="D63" t="inlineStr">
        <is>
          <t>VÄSTERNORRLANDS LÄN</t>
        </is>
      </c>
      <c r="E63" t="inlineStr">
        <is>
          <t>ÖRNSKÖLDSVIK</t>
        </is>
      </c>
      <c r="G63" t="n">
        <v>0.6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HYPERLINK("https://klasma.github.io/Logging_ORNSKOLDSVIK/artfynd/A 66531-2021.xlsx")</f>
        <v/>
      </c>
    </row>
    <row r="64" ht="15" customHeight="1">
      <c r="A64" t="inlineStr">
        <is>
          <t>A 67492-2021</t>
        </is>
      </c>
      <c r="B64" s="1" t="n">
        <v>44524</v>
      </c>
      <c r="C64" s="1" t="n">
        <v>45170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HYPERLINK("https://klasma.github.io/Logging_ORNSKOLDSVIK/artfynd/A 67492-2021.xlsx")</f>
        <v/>
      </c>
    </row>
    <row r="65" ht="15" customHeight="1">
      <c r="A65" t="inlineStr">
        <is>
          <t>A 32122-2022</t>
        </is>
      </c>
      <c r="B65" s="1" t="n">
        <v>44778</v>
      </c>
      <c r="C65" s="1" t="n">
        <v>45170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Kattfotslav</t>
        </is>
      </c>
      <c r="S65">
        <f>HYPERLINK("https://klasma.github.io/Logging_ORNSKOLDSVIK/artfynd/A 32122-2022.xlsx")</f>
        <v/>
      </c>
    </row>
    <row r="66" ht="15" customHeight="1">
      <c r="A66" t="inlineStr">
        <is>
          <t>A 34166-2022</t>
        </is>
      </c>
      <c r="B66" s="1" t="n">
        <v>44791</v>
      </c>
      <c r="C66" s="1" t="n">
        <v>45170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Skinnlav</t>
        </is>
      </c>
      <c r="S66">
        <f>HYPERLINK("https://klasma.github.io/Logging_ORNSKOLDSVIK/artfynd/A 34166-2022.xlsx")</f>
        <v/>
      </c>
    </row>
    <row r="67" ht="15" customHeight="1">
      <c r="A67" t="inlineStr">
        <is>
          <t>A 40636-2022</t>
        </is>
      </c>
      <c r="B67" s="1" t="n">
        <v>44824</v>
      </c>
      <c r="C67" s="1" t="n">
        <v>45170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HYPERLINK("https://klasma.github.io/Logging_ORNSKOLDSVIK/artfynd/A 40636-2022.xlsx")</f>
        <v/>
      </c>
    </row>
    <row r="68" ht="15" customHeight="1">
      <c r="A68" t="inlineStr">
        <is>
          <t>A 47067-2022</t>
        </is>
      </c>
      <c r="B68" s="1" t="n">
        <v>44852</v>
      </c>
      <c r="C68" s="1" t="n">
        <v>45170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Motaggsvamp</t>
        </is>
      </c>
      <c r="S68">
        <f>HYPERLINK("https://klasma.github.io/Logging_ORNSKOLDSVIK/artfynd/A 47067-2022.xlsx")</f>
        <v/>
      </c>
    </row>
    <row r="69" ht="15" customHeight="1">
      <c r="A69" t="inlineStr">
        <is>
          <t>A 51183-2022</t>
        </is>
      </c>
      <c r="B69" s="1" t="n">
        <v>44868</v>
      </c>
      <c r="C69" s="1" t="n">
        <v>45170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6.4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HYPERLINK("https://klasma.github.io/Logging_ORNSKOLDSVIK/artfynd/A 51183-2022.xlsx")</f>
        <v/>
      </c>
    </row>
    <row r="70" ht="15" customHeight="1">
      <c r="A70" t="inlineStr">
        <is>
          <t>A 58340-2022</t>
        </is>
      </c>
      <c r="B70" s="1" t="n">
        <v>44901</v>
      </c>
      <c r="C70" s="1" t="n">
        <v>45170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13.4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HYPERLINK("https://klasma.github.io/Logging_ORNSKOLDSVIK/artfynd/A 58340-2022.xlsx")</f>
        <v/>
      </c>
    </row>
    <row r="71" ht="15" customHeight="1">
      <c r="A71" t="inlineStr">
        <is>
          <t>A 61109-2022</t>
        </is>
      </c>
      <c r="B71" s="1" t="n">
        <v>44908</v>
      </c>
      <c r="C71" s="1" t="n">
        <v>45170</v>
      </c>
      <c r="D71" t="inlineStr">
        <is>
          <t>VÄSTERNORRLANDS LÄN</t>
        </is>
      </c>
      <c r="E71" t="inlineStr">
        <is>
          <t>ÖRNSKÖLDSVIK</t>
        </is>
      </c>
      <c r="G71" t="n">
        <v>3.6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Storspov</t>
        </is>
      </c>
      <c r="S71">
        <f>HYPERLINK("https://klasma.github.io/Logging_ORNSKOLDSVIK/artfynd/A 61109-2022.xlsx")</f>
        <v/>
      </c>
    </row>
    <row r="72" ht="15" customHeight="1">
      <c r="A72" t="inlineStr">
        <is>
          <t>A 61234-2022</t>
        </is>
      </c>
      <c r="B72" s="1" t="n">
        <v>44915</v>
      </c>
      <c r="C72" s="1" t="n">
        <v>45170</v>
      </c>
      <c r="D72" t="inlineStr">
        <is>
          <t>VÄSTERNORRLANDS LÄN</t>
        </is>
      </c>
      <c r="E72" t="inlineStr">
        <is>
          <t>ÖRNSKÖLDSVIK</t>
        </is>
      </c>
      <c r="G72" t="n">
        <v>1.3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Lopplummer</t>
        </is>
      </c>
      <c r="S72">
        <f>HYPERLINK("https://klasma.github.io/Logging_ORNSKOLDSVIK/artfynd/A 61234-2022.xlsx")</f>
        <v/>
      </c>
    </row>
    <row r="73" ht="15" customHeight="1">
      <c r="A73" t="inlineStr">
        <is>
          <t>A 7323-2023</t>
        </is>
      </c>
      <c r="B73" s="1" t="n">
        <v>44970</v>
      </c>
      <c r="C73" s="1" t="n">
        <v>45170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SCA</t>
        </is>
      </c>
      <c r="G73" t="n">
        <v>18.6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Lunglav</t>
        </is>
      </c>
      <c r="S73">
        <f>HYPERLINK("https://klasma.github.io/Logging_ORNSKOLDSVIK/artfynd/A 7323-2023.xlsx")</f>
        <v/>
      </c>
    </row>
    <row r="74" ht="15" customHeight="1">
      <c r="A74" t="inlineStr">
        <is>
          <t>A 8677-2023</t>
        </is>
      </c>
      <c r="B74" s="1" t="n">
        <v>44977</v>
      </c>
      <c r="C74" s="1" t="n">
        <v>45170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8677-2023.xlsx")</f>
        <v/>
      </c>
    </row>
    <row r="75" ht="15" customHeight="1">
      <c r="A75" t="inlineStr">
        <is>
          <t>A 12352-2023</t>
        </is>
      </c>
      <c r="B75" s="1" t="n">
        <v>44998</v>
      </c>
      <c r="C75" s="1" t="n">
        <v>45170</v>
      </c>
      <c r="D75" t="inlineStr">
        <is>
          <t>VÄSTERNORRLANDS LÄN</t>
        </is>
      </c>
      <c r="E75" t="inlineStr">
        <is>
          <t>ÖRNSKÖLDSVIK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Lopplummer</t>
        </is>
      </c>
      <c r="S75">
        <f>HYPERLINK("https://klasma.github.io/Logging_ORNSKOLDSVIK/artfynd/A 12352-2023.xlsx")</f>
        <v/>
      </c>
    </row>
    <row r="76" ht="15" customHeight="1">
      <c r="A76" t="inlineStr">
        <is>
          <t>A 13220-2023</t>
        </is>
      </c>
      <c r="B76" s="1" t="n">
        <v>45002</v>
      </c>
      <c r="C76" s="1" t="n">
        <v>45170</v>
      </c>
      <c r="D76" t="inlineStr">
        <is>
          <t>VÄSTERNORRLANDS LÄN</t>
        </is>
      </c>
      <c r="E76" t="inlineStr">
        <is>
          <t>ÖRNSKÖLDSVIK</t>
        </is>
      </c>
      <c r="G76" t="n">
        <v>7.8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HYPERLINK("https://klasma.github.io/Logging_ORNSKOLDSVIK/artfynd/A 13220-2023.xlsx")</f>
        <v/>
      </c>
    </row>
    <row r="77" ht="15" customHeight="1">
      <c r="A77" t="inlineStr">
        <is>
          <t>A 25153-2023</t>
        </is>
      </c>
      <c r="B77" s="1" t="n">
        <v>45086</v>
      </c>
      <c r="C77" s="1" t="n">
        <v>45170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36.1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Jättesvampmal</t>
        </is>
      </c>
      <c r="S77">
        <f>HYPERLINK("https://klasma.github.io/Logging_ORNSKOLDSVIK/artfynd/A 25153-2023.xlsx")</f>
        <v/>
      </c>
    </row>
    <row r="78" ht="15" customHeight="1">
      <c r="A78" t="inlineStr">
        <is>
          <t>A 31647-2023</t>
        </is>
      </c>
      <c r="B78" s="1" t="n">
        <v>45105</v>
      </c>
      <c r="C78" s="1" t="n">
        <v>45170</v>
      </c>
      <c r="D78" t="inlineStr">
        <is>
          <t>VÄSTERNORRLANDS LÄN</t>
        </is>
      </c>
      <c r="E78" t="inlineStr">
        <is>
          <t>ÖRNSKÖLDSVIK</t>
        </is>
      </c>
      <c r="G78" t="n">
        <v>2.7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Kungsörn</t>
        </is>
      </c>
      <c r="S78">
        <f>HYPERLINK("https://klasma.github.io/Logging_ORNSKOLDSVIK/artfynd/A 31647-2023.xlsx")</f>
        <v/>
      </c>
    </row>
    <row r="79" ht="15" customHeight="1">
      <c r="A79" t="inlineStr">
        <is>
          <t>A 33003-2023</t>
        </is>
      </c>
      <c r="B79" s="1" t="n">
        <v>45113</v>
      </c>
      <c r="C79" s="1" t="n">
        <v>45170</v>
      </c>
      <c r="D79" t="inlineStr">
        <is>
          <t>VÄSTERNORRLANDS LÄN</t>
        </is>
      </c>
      <c r="E79" t="inlineStr">
        <is>
          <t>ÖRNSKÖLDSVIK</t>
        </is>
      </c>
      <c r="G79" t="n">
        <v>4.6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33003-2023.xlsx")</f>
        <v/>
      </c>
    </row>
    <row r="80" ht="15" customHeight="1">
      <c r="A80" t="inlineStr">
        <is>
          <t>A 33961-2018</t>
        </is>
      </c>
      <c r="B80" s="1" t="n">
        <v>43314</v>
      </c>
      <c r="C80" s="1" t="n">
        <v>45170</v>
      </c>
      <c r="D80" t="inlineStr">
        <is>
          <t>VÄSTERNORRLANDS LÄN</t>
        </is>
      </c>
      <c r="E80" t="inlineStr">
        <is>
          <t>ÖRNSKÖLDSVIK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34266-2018</t>
        </is>
      </c>
      <c r="B81" s="1" t="n">
        <v>43318</v>
      </c>
      <c r="C81" s="1" t="n">
        <v>45170</v>
      </c>
      <c r="D81" t="inlineStr">
        <is>
          <t>VÄSTERNORRLANDS LÄN</t>
        </is>
      </c>
      <c r="E81" t="inlineStr">
        <is>
          <t>ÖRNSKÖLDSVIK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34940-2018</t>
        </is>
      </c>
      <c r="B82" s="1" t="n">
        <v>43321</v>
      </c>
      <c r="C82" s="1" t="n">
        <v>45170</v>
      </c>
      <c r="D82" t="inlineStr">
        <is>
          <t>VÄSTERNORRLANDS LÄN</t>
        </is>
      </c>
      <c r="E82" t="inlineStr">
        <is>
          <t>ÖRNSKÖLDSVIK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34928-2018</t>
        </is>
      </c>
      <c r="B83" s="1" t="n">
        <v>43321</v>
      </c>
      <c r="C83" s="1" t="n">
        <v>45170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35116-2018</t>
        </is>
      </c>
      <c r="B84" s="1" t="n">
        <v>43322</v>
      </c>
      <c r="C84" s="1" t="n">
        <v>45170</v>
      </c>
      <c r="D84" t="inlineStr">
        <is>
          <t>VÄSTERNORRLANDS LÄN</t>
        </is>
      </c>
      <c r="E84" t="inlineStr">
        <is>
          <t>ÖRNSKÖLDSVIK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35973-2018</t>
        </is>
      </c>
      <c r="B85" s="1" t="n">
        <v>43326</v>
      </c>
      <c r="C85" s="1" t="n">
        <v>45170</v>
      </c>
      <c r="D85" t="inlineStr">
        <is>
          <t>VÄSTERNORRLANDS LÄN</t>
        </is>
      </c>
      <c r="E85" t="inlineStr">
        <is>
          <t>ÖRNSKÖLDSVIK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36360-2018</t>
        </is>
      </c>
      <c r="B86" s="1" t="n">
        <v>43328</v>
      </c>
      <c r="C86" s="1" t="n">
        <v>45170</v>
      </c>
      <c r="D86" t="inlineStr">
        <is>
          <t>VÄSTERNORRLANDS LÄN</t>
        </is>
      </c>
      <c r="E86" t="inlineStr">
        <is>
          <t>ÖRNSKÖLDSVIK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36362-2018</t>
        </is>
      </c>
      <c r="B87" s="1" t="n">
        <v>43328</v>
      </c>
      <c r="C87" s="1" t="n">
        <v>45170</v>
      </c>
      <c r="D87" t="inlineStr">
        <is>
          <t>VÄSTERNORRLANDS LÄN</t>
        </is>
      </c>
      <c r="E87" t="inlineStr">
        <is>
          <t>ÖRNSKÖLDSVIK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36744-2018</t>
        </is>
      </c>
      <c r="B88" s="1" t="n">
        <v>43329</v>
      </c>
      <c r="C88" s="1" t="n">
        <v>45170</v>
      </c>
      <c r="D88" t="inlineStr">
        <is>
          <t>VÄSTERNORRLANDS LÄN</t>
        </is>
      </c>
      <c r="E88" t="inlineStr">
        <is>
          <t>ÖRNSKÖLDSVIK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37715-2018</t>
        </is>
      </c>
      <c r="B89" s="1" t="n">
        <v>43334</v>
      </c>
      <c r="C89" s="1" t="n">
        <v>45170</v>
      </c>
      <c r="D89" t="inlineStr">
        <is>
          <t>VÄSTERNORRLANDS LÄN</t>
        </is>
      </c>
      <c r="E89" t="inlineStr">
        <is>
          <t>ÖRNSKÖLDSVIK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40146-2018</t>
        </is>
      </c>
      <c r="B90" s="1" t="n">
        <v>43342</v>
      </c>
      <c r="C90" s="1" t="n">
        <v>45170</v>
      </c>
      <c r="D90" t="inlineStr">
        <is>
          <t>VÄSTERNORRLANDS LÄN</t>
        </is>
      </c>
      <c r="E90" t="inlineStr">
        <is>
          <t>ÖRNSKÖLDSVIK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40500-2018</t>
        </is>
      </c>
      <c r="B91" s="1" t="n">
        <v>43342</v>
      </c>
      <c r="C91" s="1" t="n">
        <v>45170</v>
      </c>
      <c r="D91" t="inlineStr">
        <is>
          <t>VÄSTERNORRLANDS LÄN</t>
        </is>
      </c>
      <c r="E91" t="inlineStr">
        <is>
          <t>ÖRNSKÖLDSVIK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40486-2018</t>
        </is>
      </c>
      <c r="B92" s="1" t="n">
        <v>43342</v>
      </c>
      <c r="C92" s="1" t="n">
        <v>45170</v>
      </c>
      <c r="D92" t="inlineStr">
        <is>
          <t>VÄSTERNORRLANDS LÄN</t>
        </is>
      </c>
      <c r="E92" t="inlineStr">
        <is>
          <t>ÖRNSKÖLDSVIK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41521-2018</t>
        </is>
      </c>
      <c r="B93" s="1" t="n">
        <v>43347</v>
      </c>
      <c r="C93" s="1" t="n">
        <v>45170</v>
      </c>
      <c r="D93" t="inlineStr">
        <is>
          <t>VÄSTERNORRLANDS LÄN</t>
        </is>
      </c>
      <c r="E93" t="inlineStr">
        <is>
          <t>ÖRNSKÖLDSVIK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42695-2018</t>
        </is>
      </c>
      <c r="B94" s="1" t="n">
        <v>43350</v>
      </c>
      <c r="C94" s="1" t="n">
        <v>45170</v>
      </c>
      <c r="D94" t="inlineStr">
        <is>
          <t>VÄSTERNORRLANDS LÄN</t>
        </is>
      </c>
      <c r="E94" t="inlineStr">
        <is>
          <t>ÖRNSKÖLDSVIK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43410-2018</t>
        </is>
      </c>
      <c r="B95" s="1" t="n">
        <v>43354</v>
      </c>
      <c r="C95" s="1" t="n">
        <v>45170</v>
      </c>
      <c r="D95" t="inlineStr">
        <is>
          <t>VÄSTERNORRLANDS LÄN</t>
        </is>
      </c>
      <c r="E95" t="inlineStr">
        <is>
          <t>ÖRNSKÖLDSVIK</t>
        </is>
      </c>
      <c r="G95" t="n">
        <v>10.4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44154-2018</t>
        </is>
      </c>
      <c r="B96" s="1" t="n">
        <v>43355</v>
      </c>
      <c r="C96" s="1" t="n">
        <v>45170</v>
      </c>
      <c r="D96" t="inlineStr">
        <is>
          <t>VÄSTERNORRLANDS LÄN</t>
        </is>
      </c>
      <c r="E96" t="inlineStr">
        <is>
          <t>ÖRNSKÖLDSVIK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44148-2018</t>
        </is>
      </c>
      <c r="B97" s="1" t="n">
        <v>43355</v>
      </c>
      <c r="C97" s="1" t="n">
        <v>45170</v>
      </c>
      <c r="D97" t="inlineStr">
        <is>
          <t>VÄSTERNORRLANDS LÄN</t>
        </is>
      </c>
      <c r="E97" t="inlineStr">
        <is>
          <t>ÖRNSKÖLDSVIK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43417-2018</t>
        </is>
      </c>
      <c r="B98" s="1" t="n">
        <v>43356</v>
      </c>
      <c r="C98" s="1" t="n">
        <v>45170</v>
      </c>
      <c r="D98" t="inlineStr">
        <is>
          <t>VÄSTERNORRLANDS LÄN</t>
        </is>
      </c>
      <c r="E98" t="inlineStr">
        <is>
          <t>ÖRNSKÖLDSVIK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44508-2018</t>
        </is>
      </c>
      <c r="B99" s="1" t="n">
        <v>43361</v>
      </c>
      <c r="C99" s="1" t="n">
        <v>45170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45379-2018</t>
        </is>
      </c>
      <c r="B100" s="1" t="n">
        <v>43361</v>
      </c>
      <c r="C100" s="1" t="n">
        <v>45170</v>
      </c>
      <c r="D100" t="inlineStr">
        <is>
          <t>VÄSTERNORRLANDS LÄN</t>
        </is>
      </c>
      <c r="E100" t="inlineStr">
        <is>
          <t>ÖRNSKÖLDSVIK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44875-2018</t>
        </is>
      </c>
      <c r="B101" s="1" t="n">
        <v>43362</v>
      </c>
      <c r="C101" s="1" t="n">
        <v>45170</v>
      </c>
      <c r="D101" t="inlineStr">
        <is>
          <t>VÄSTERNORRLANDS LÄN</t>
        </is>
      </c>
      <c r="E101" t="inlineStr">
        <is>
          <t>ÖRNSKÖLDSVIK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45074-2018</t>
        </is>
      </c>
      <c r="B102" s="1" t="n">
        <v>43362</v>
      </c>
      <c r="C102" s="1" t="n">
        <v>45170</v>
      </c>
      <c r="D102" t="inlineStr">
        <is>
          <t>VÄSTERNORRLANDS LÄN</t>
        </is>
      </c>
      <c r="E102" t="inlineStr">
        <is>
          <t>ÖRNSKÖLDSVIK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45727-2018</t>
        </is>
      </c>
      <c r="B103" s="1" t="n">
        <v>43364</v>
      </c>
      <c r="C103" s="1" t="n">
        <v>45170</v>
      </c>
      <c r="D103" t="inlineStr">
        <is>
          <t>VÄSTERNORRLANDS LÄN</t>
        </is>
      </c>
      <c r="E103" t="inlineStr">
        <is>
          <t>ÖRNSKÖLDSVIK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46105-2018</t>
        </is>
      </c>
      <c r="B104" s="1" t="n">
        <v>43367</v>
      </c>
      <c r="C104" s="1" t="n">
        <v>45170</v>
      </c>
      <c r="D104" t="inlineStr">
        <is>
          <t>VÄSTERNORRLANDS LÄN</t>
        </is>
      </c>
      <c r="E104" t="inlineStr">
        <is>
          <t>ÖRNSKÖLDSVIK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48748-2018</t>
        </is>
      </c>
      <c r="B105" s="1" t="n">
        <v>43371</v>
      </c>
      <c r="C105" s="1" t="n">
        <v>45170</v>
      </c>
      <c r="D105" t="inlineStr">
        <is>
          <t>VÄSTERNORRLANDS LÄN</t>
        </is>
      </c>
      <c r="E105" t="inlineStr">
        <is>
          <t>ÖRNSKÖLDSVIK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49700-2018</t>
        </is>
      </c>
      <c r="B106" s="1" t="n">
        <v>43374</v>
      </c>
      <c r="C106" s="1" t="n">
        <v>45170</v>
      </c>
      <c r="D106" t="inlineStr">
        <is>
          <t>VÄSTERNORRLANDS LÄN</t>
        </is>
      </c>
      <c r="E106" t="inlineStr">
        <is>
          <t>ÖRNSKÖLDSVIK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49699-2018</t>
        </is>
      </c>
      <c r="B107" s="1" t="n">
        <v>43374</v>
      </c>
      <c r="C107" s="1" t="n">
        <v>45170</v>
      </c>
      <c r="D107" t="inlineStr">
        <is>
          <t>VÄSTERNORRLANDS LÄN</t>
        </is>
      </c>
      <c r="E107" t="inlineStr">
        <is>
          <t>ÖRNSKÖLDSVIK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49683-2018</t>
        </is>
      </c>
      <c r="B108" s="1" t="n">
        <v>43377</v>
      </c>
      <c r="C108" s="1" t="n">
        <v>45170</v>
      </c>
      <c r="D108" t="inlineStr">
        <is>
          <t>VÄSTERNORRLANDS LÄN</t>
        </is>
      </c>
      <c r="E108" t="inlineStr">
        <is>
          <t>ÖRNSKÖLDSVIK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51064-2018</t>
        </is>
      </c>
      <c r="B109" s="1" t="n">
        <v>43377</v>
      </c>
      <c r="C109" s="1" t="n">
        <v>45170</v>
      </c>
      <c r="D109" t="inlineStr">
        <is>
          <t>VÄSTERNORRLANDS LÄN</t>
        </is>
      </c>
      <c r="E109" t="inlineStr">
        <is>
          <t>ÖRNSKÖLDSVIK</t>
        </is>
      </c>
      <c r="G109" t="n">
        <v>26.9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50911-2018</t>
        </is>
      </c>
      <c r="B110" s="1" t="n">
        <v>43382</v>
      </c>
      <c r="C110" s="1" t="n">
        <v>45170</v>
      </c>
      <c r="D110" t="inlineStr">
        <is>
          <t>VÄSTERNORRLANDS LÄN</t>
        </is>
      </c>
      <c r="E110" t="inlineStr">
        <is>
          <t>ÖRNSKÖLDSVIK</t>
        </is>
      </c>
      <c r="G110" t="n">
        <v>22.3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51975-2018</t>
        </is>
      </c>
      <c r="B111" s="1" t="n">
        <v>43382</v>
      </c>
      <c r="C111" s="1" t="n">
        <v>45170</v>
      </c>
      <c r="D111" t="inlineStr">
        <is>
          <t>VÄSTERNORRLANDS LÄN</t>
        </is>
      </c>
      <c r="E111" t="inlineStr">
        <is>
          <t>ÖRNSKÖLDSVIK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51439-2018</t>
        </is>
      </c>
      <c r="B112" s="1" t="n">
        <v>43383</v>
      </c>
      <c r="C112" s="1" t="n">
        <v>45170</v>
      </c>
      <c r="D112" t="inlineStr">
        <is>
          <t>VÄSTERNORRLANDS LÄN</t>
        </is>
      </c>
      <c r="E112" t="inlineStr">
        <is>
          <t>ÖRNSKÖLDSVIK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53633-2018</t>
        </is>
      </c>
      <c r="B113" s="1" t="n">
        <v>43388</v>
      </c>
      <c r="C113" s="1" t="n">
        <v>45170</v>
      </c>
      <c r="D113" t="inlineStr">
        <is>
          <t>VÄSTERNORRLANDS LÄN</t>
        </is>
      </c>
      <c r="E113" t="inlineStr">
        <is>
          <t>ÖRNSKÖLDSVIK</t>
        </is>
      </c>
      <c r="G113" t="n">
        <v>5.9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52456-2018</t>
        </is>
      </c>
      <c r="B114" s="1" t="n">
        <v>43388</v>
      </c>
      <c r="C114" s="1" t="n">
        <v>45170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54518-2018</t>
        </is>
      </c>
      <c r="B115" s="1" t="n">
        <v>43389</v>
      </c>
      <c r="C115" s="1" t="n">
        <v>45170</v>
      </c>
      <c r="D115" t="inlineStr">
        <is>
          <t>VÄSTERNORRLANDS LÄN</t>
        </is>
      </c>
      <c r="E115" t="inlineStr">
        <is>
          <t>ÖRNSKÖLDSVIK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54936-2018</t>
        </is>
      </c>
      <c r="B116" s="1" t="n">
        <v>43391</v>
      </c>
      <c r="C116" s="1" t="n">
        <v>45170</v>
      </c>
      <c r="D116" t="inlineStr">
        <is>
          <t>VÄSTERNORRLANDS LÄN</t>
        </is>
      </c>
      <c r="E116" t="inlineStr">
        <is>
          <t>ÖRNSKÖLDSVIK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55453-2018</t>
        </is>
      </c>
      <c r="B117" s="1" t="n">
        <v>43391</v>
      </c>
      <c r="C117" s="1" t="n">
        <v>45170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55476-2018</t>
        </is>
      </c>
      <c r="B118" s="1" t="n">
        <v>43391</v>
      </c>
      <c r="C118" s="1" t="n">
        <v>45170</v>
      </c>
      <c r="D118" t="inlineStr">
        <is>
          <t>VÄSTERNORRLANDS LÄN</t>
        </is>
      </c>
      <c r="E118" t="inlineStr">
        <is>
          <t>ÖRNSKÖLDSVIK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55445-2018</t>
        </is>
      </c>
      <c r="B119" s="1" t="n">
        <v>43392</v>
      </c>
      <c r="C119" s="1" t="n">
        <v>45170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55497-2018</t>
        </is>
      </c>
      <c r="B120" s="1" t="n">
        <v>43392</v>
      </c>
      <c r="C120" s="1" t="n">
        <v>45170</v>
      </c>
      <c r="D120" t="inlineStr">
        <is>
          <t>VÄSTERNORRLANDS LÄN</t>
        </is>
      </c>
      <c r="E120" t="inlineStr">
        <is>
          <t>ÖRNSKÖLDSVIK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55499-2018</t>
        </is>
      </c>
      <c r="B121" s="1" t="n">
        <v>43392</v>
      </c>
      <c r="C121" s="1" t="n">
        <v>45170</v>
      </c>
      <c r="D121" t="inlineStr">
        <is>
          <t>VÄSTERNORRLANDS LÄN</t>
        </is>
      </c>
      <c r="E121" t="inlineStr">
        <is>
          <t>ÖRNSKÖLDSVIK</t>
        </is>
      </c>
      <c r="G121" t="n">
        <v>18.7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55490-2018</t>
        </is>
      </c>
      <c r="B122" s="1" t="n">
        <v>43392</v>
      </c>
      <c r="C122" s="1" t="n">
        <v>45170</v>
      </c>
      <c r="D122" t="inlineStr">
        <is>
          <t>VÄSTERNORRLANDS LÄN</t>
        </is>
      </c>
      <c r="E122" t="inlineStr">
        <is>
          <t>ÖRNSKÖLDSVIK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54487-2018</t>
        </is>
      </c>
      <c r="B123" s="1" t="n">
        <v>43395</v>
      </c>
      <c r="C123" s="1" t="n">
        <v>45170</v>
      </c>
      <c r="D123" t="inlineStr">
        <is>
          <t>VÄSTERNORRLANDS LÄN</t>
        </is>
      </c>
      <c r="E123" t="inlineStr">
        <is>
          <t>ÖRNSKÖLDSVIK</t>
        </is>
      </c>
      <c r="F123" t="inlineStr">
        <is>
          <t>Holmen skog AB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55667-2018</t>
        </is>
      </c>
      <c r="B124" s="1" t="n">
        <v>43395</v>
      </c>
      <c r="C124" s="1" t="n">
        <v>45170</v>
      </c>
      <c r="D124" t="inlineStr">
        <is>
          <t>VÄSTERNORRLANDS LÄN</t>
        </is>
      </c>
      <c r="E124" t="inlineStr">
        <is>
          <t>ÖRNSKÖLDSVIK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54818-2018</t>
        </is>
      </c>
      <c r="B125" s="1" t="n">
        <v>43396</v>
      </c>
      <c r="C125" s="1" t="n">
        <v>45170</v>
      </c>
      <c r="D125" t="inlineStr">
        <is>
          <t>VÄSTERNORRLANDS LÄN</t>
        </is>
      </c>
      <c r="E125" t="inlineStr">
        <is>
          <t>ÖRNSKÖLDSVIK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55322-2018</t>
        </is>
      </c>
      <c r="B126" s="1" t="n">
        <v>43397</v>
      </c>
      <c r="C126" s="1" t="n">
        <v>45170</v>
      </c>
      <c r="D126" t="inlineStr">
        <is>
          <t>VÄSTERNORRLANDS LÄN</t>
        </is>
      </c>
      <c r="E126" t="inlineStr">
        <is>
          <t>ÖRNSKÖLDSVIK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57891-2018</t>
        </is>
      </c>
      <c r="B127" s="1" t="n">
        <v>43397</v>
      </c>
      <c r="C127" s="1" t="n">
        <v>45170</v>
      </c>
      <c r="D127" t="inlineStr">
        <is>
          <t>VÄSTERNORRLANDS LÄN</t>
        </is>
      </c>
      <c r="E127" t="inlineStr">
        <is>
          <t>ÖRNSKÖLDSVIK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58390-2018</t>
        </is>
      </c>
      <c r="B128" s="1" t="n">
        <v>43398</v>
      </c>
      <c r="C128" s="1" t="n">
        <v>45170</v>
      </c>
      <c r="D128" t="inlineStr">
        <is>
          <t>VÄSTERNORRLANDS LÄN</t>
        </is>
      </c>
      <c r="E128" t="inlineStr">
        <is>
          <t>ÖRNSKÖLDSVIK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56170-2018</t>
        </is>
      </c>
      <c r="B129" s="1" t="n">
        <v>43399</v>
      </c>
      <c r="C129" s="1" t="n">
        <v>45170</v>
      </c>
      <c r="D129" t="inlineStr">
        <is>
          <t>VÄSTERNORRLANDS LÄN</t>
        </is>
      </c>
      <c r="E129" t="inlineStr">
        <is>
          <t>ÖRNSKÖLDSVIK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58711-2018</t>
        </is>
      </c>
      <c r="B130" s="1" t="n">
        <v>43399</v>
      </c>
      <c r="C130" s="1" t="n">
        <v>45170</v>
      </c>
      <c r="D130" t="inlineStr">
        <is>
          <t>VÄSTERNORRLANDS LÄN</t>
        </is>
      </c>
      <c r="E130" t="inlineStr">
        <is>
          <t>ÖRNSKÖLDSVIK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56420-2018</t>
        </is>
      </c>
      <c r="B131" s="1" t="n">
        <v>43399</v>
      </c>
      <c r="C131" s="1" t="n">
        <v>45170</v>
      </c>
      <c r="D131" t="inlineStr">
        <is>
          <t>VÄSTERNORRLANDS LÄN</t>
        </is>
      </c>
      <c r="E131" t="inlineStr">
        <is>
          <t>ÖRNSKÖLDSVIK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58728-2018</t>
        </is>
      </c>
      <c r="B132" s="1" t="n">
        <v>43399</v>
      </c>
      <c r="C132" s="1" t="n">
        <v>45170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58726-2018</t>
        </is>
      </c>
      <c r="B133" s="1" t="n">
        <v>43399</v>
      </c>
      <c r="C133" s="1" t="n">
        <v>45170</v>
      </c>
      <c r="D133" t="inlineStr">
        <is>
          <t>VÄSTERNORRLANDS LÄN</t>
        </is>
      </c>
      <c r="E133" t="inlineStr">
        <is>
          <t>ÖRNSKÖLDSVIK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56182-2018</t>
        </is>
      </c>
      <c r="B134" s="1" t="n">
        <v>43399</v>
      </c>
      <c r="C134" s="1" t="n">
        <v>45170</v>
      </c>
      <c r="D134" t="inlineStr">
        <is>
          <t>VÄSTERNORRLANDS LÄN</t>
        </is>
      </c>
      <c r="E134" t="inlineStr">
        <is>
          <t>ÖRNSKÖLDSVIK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59058-2018</t>
        </is>
      </c>
      <c r="B135" s="1" t="n">
        <v>43403</v>
      </c>
      <c r="C135" s="1" t="n">
        <v>45170</v>
      </c>
      <c r="D135" t="inlineStr">
        <is>
          <t>VÄSTERNORRLANDS LÄN</t>
        </is>
      </c>
      <c r="E135" t="inlineStr">
        <is>
          <t>ÖRNSKÖLDSVIK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59061-2018</t>
        </is>
      </c>
      <c r="B136" s="1" t="n">
        <v>43403</v>
      </c>
      <c r="C136" s="1" t="n">
        <v>45170</v>
      </c>
      <c r="D136" t="inlineStr">
        <is>
          <t>VÄSTERNORRLANDS LÄN</t>
        </is>
      </c>
      <c r="E136" t="inlineStr">
        <is>
          <t>ÖRNSKÖLDSVIK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59202-2018</t>
        </is>
      </c>
      <c r="B137" s="1" t="n">
        <v>43403</v>
      </c>
      <c r="C137" s="1" t="n">
        <v>45170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59201-2018</t>
        </is>
      </c>
      <c r="B138" s="1" t="n">
        <v>43403</v>
      </c>
      <c r="C138" s="1" t="n">
        <v>45170</v>
      </c>
      <c r="D138" t="inlineStr">
        <is>
          <t>VÄSTERNORRLANDS LÄN</t>
        </is>
      </c>
      <c r="E138" t="inlineStr">
        <is>
          <t>ÖRNSKÖLDSVIK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59203-2018</t>
        </is>
      </c>
      <c r="B139" s="1" t="n">
        <v>43403</v>
      </c>
      <c r="C139" s="1" t="n">
        <v>45170</v>
      </c>
      <c r="D139" t="inlineStr">
        <is>
          <t>VÄSTERNORRLANDS LÄN</t>
        </is>
      </c>
      <c r="E139" t="inlineStr">
        <is>
          <t>ÖRNSKÖLDSVIK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57727-2018</t>
        </is>
      </c>
      <c r="B140" s="1" t="n">
        <v>43405</v>
      </c>
      <c r="C140" s="1" t="n">
        <v>45170</v>
      </c>
      <c r="D140" t="inlineStr">
        <is>
          <t>VÄSTERNORRLANDS LÄN</t>
        </is>
      </c>
      <c r="E140" t="inlineStr">
        <is>
          <t>ÖRNSKÖLDSVIK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60467-2018</t>
        </is>
      </c>
      <c r="B141" s="1" t="n">
        <v>43405</v>
      </c>
      <c r="C141" s="1" t="n">
        <v>45170</v>
      </c>
      <c r="D141" t="inlineStr">
        <is>
          <t>VÄSTERNORRLANDS LÄN</t>
        </is>
      </c>
      <c r="E141" t="inlineStr">
        <is>
          <t>ÖRNSKÖLDSVIK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58828-2018</t>
        </is>
      </c>
      <c r="B142" s="1" t="n">
        <v>43410</v>
      </c>
      <c r="C142" s="1" t="n">
        <v>45170</v>
      </c>
      <c r="D142" t="inlineStr">
        <is>
          <t>VÄSTERNORRLANDS LÄN</t>
        </is>
      </c>
      <c r="E142" t="inlineStr">
        <is>
          <t>ÖRNSKÖLDSVIK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59695-2018</t>
        </is>
      </c>
      <c r="B143" s="1" t="n">
        <v>43411</v>
      </c>
      <c r="C143" s="1" t="n">
        <v>45170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17.4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59320-2018</t>
        </is>
      </c>
      <c r="B144" s="1" t="n">
        <v>43411</v>
      </c>
      <c r="C144" s="1" t="n">
        <v>45170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60119-2018</t>
        </is>
      </c>
      <c r="B145" s="1" t="n">
        <v>43412</v>
      </c>
      <c r="C145" s="1" t="n">
        <v>45170</v>
      </c>
      <c r="D145" t="inlineStr">
        <is>
          <t>VÄSTERNORRLANDS LÄN</t>
        </is>
      </c>
      <c r="E145" t="inlineStr">
        <is>
          <t>ÖRNSKÖLDSVIK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64851-2018</t>
        </is>
      </c>
      <c r="B146" s="1" t="n">
        <v>43412</v>
      </c>
      <c r="C146" s="1" t="n">
        <v>45170</v>
      </c>
      <c r="D146" t="inlineStr">
        <is>
          <t>VÄSTERNORRLANDS LÄN</t>
        </is>
      </c>
      <c r="E146" t="inlineStr">
        <is>
          <t>ÖRNSKÖLDSVIK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60283-2018</t>
        </is>
      </c>
      <c r="B147" s="1" t="n">
        <v>43413</v>
      </c>
      <c r="C147" s="1" t="n">
        <v>45170</v>
      </c>
      <c r="D147" t="inlineStr">
        <is>
          <t>VÄSTERNORRLANDS LÄN</t>
        </is>
      </c>
      <c r="E147" t="inlineStr">
        <is>
          <t>ÖRNSKÖLDSVIK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62444-2018</t>
        </is>
      </c>
      <c r="B148" s="1" t="n">
        <v>43415</v>
      </c>
      <c r="C148" s="1" t="n">
        <v>45170</v>
      </c>
      <c r="D148" t="inlineStr">
        <is>
          <t>VÄSTERNORRLANDS LÄN</t>
        </is>
      </c>
      <c r="E148" t="inlineStr">
        <is>
          <t>ÖRNSKÖLDSVIK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61992-2018</t>
        </is>
      </c>
      <c r="B149" s="1" t="n">
        <v>43417</v>
      </c>
      <c r="C149" s="1" t="n">
        <v>45170</v>
      </c>
      <c r="D149" t="inlineStr">
        <is>
          <t>VÄSTERNORRLANDS LÄN</t>
        </is>
      </c>
      <c r="E149" t="inlineStr">
        <is>
          <t>ÖRNSKÖLDSVIK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62002-2018</t>
        </is>
      </c>
      <c r="B150" s="1" t="n">
        <v>43417</v>
      </c>
      <c r="C150" s="1" t="n">
        <v>45170</v>
      </c>
      <c r="D150" t="inlineStr">
        <is>
          <t>VÄSTERNORRLANDS LÄN</t>
        </is>
      </c>
      <c r="E150" t="inlineStr">
        <is>
          <t>ÖRNSKÖLDSVIK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61999-2018</t>
        </is>
      </c>
      <c r="B151" s="1" t="n">
        <v>43417</v>
      </c>
      <c r="C151" s="1" t="n">
        <v>45170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62802-2018</t>
        </is>
      </c>
      <c r="B152" s="1" t="n">
        <v>43417</v>
      </c>
      <c r="C152" s="1" t="n">
        <v>45170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59080-2018</t>
        </is>
      </c>
      <c r="B153" s="1" t="n">
        <v>43417</v>
      </c>
      <c r="C153" s="1" t="n">
        <v>45170</v>
      </c>
      <c r="D153" t="inlineStr">
        <is>
          <t>VÄSTERNORRLANDS LÄN</t>
        </is>
      </c>
      <c r="E153" t="inlineStr">
        <is>
          <t>ÖRNSKÖLDSVIK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59349-2018</t>
        </is>
      </c>
      <c r="B154" s="1" t="n">
        <v>43418</v>
      </c>
      <c r="C154" s="1" t="n">
        <v>45170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59357-2018</t>
        </is>
      </c>
      <c r="B155" s="1" t="n">
        <v>43418</v>
      </c>
      <c r="C155" s="1" t="n">
        <v>45170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59954-2018</t>
        </is>
      </c>
      <c r="B156" s="1" t="n">
        <v>43419</v>
      </c>
      <c r="C156" s="1" t="n">
        <v>45170</v>
      </c>
      <c r="D156" t="inlineStr">
        <is>
          <t>VÄSTERNORRLANDS LÄN</t>
        </is>
      </c>
      <c r="E156" t="inlineStr">
        <is>
          <t>ÖRNSKÖLDSVIK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64266-2018</t>
        </is>
      </c>
      <c r="B157" s="1" t="n">
        <v>43419</v>
      </c>
      <c r="C157" s="1" t="n">
        <v>45170</v>
      </c>
      <c r="D157" t="inlineStr">
        <is>
          <t>VÄSTERNORRLANDS LÄN</t>
        </is>
      </c>
      <c r="E157" t="inlineStr">
        <is>
          <t>ÖRNSKÖLDSVIK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59495-2018</t>
        </is>
      </c>
      <c r="B158" s="1" t="n">
        <v>43419</v>
      </c>
      <c r="C158" s="1" t="n">
        <v>45170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64279-2018</t>
        </is>
      </c>
      <c r="B159" s="1" t="n">
        <v>43419</v>
      </c>
      <c r="C159" s="1" t="n">
        <v>45170</v>
      </c>
      <c r="D159" t="inlineStr">
        <is>
          <t>VÄSTERNORRLANDS LÄN</t>
        </is>
      </c>
      <c r="E159" t="inlineStr">
        <is>
          <t>ÖRNSKÖLDSVIK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65181-2018</t>
        </is>
      </c>
      <c r="B160" s="1" t="n">
        <v>43420</v>
      </c>
      <c r="C160" s="1" t="n">
        <v>45170</v>
      </c>
      <c r="D160" t="inlineStr">
        <is>
          <t>VÄSTERNORRLANDS LÄN</t>
        </is>
      </c>
      <c r="E160" t="inlineStr">
        <is>
          <t>ÖRNSKÖLDSVIK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60350-2018</t>
        </is>
      </c>
      <c r="B161" s="1" t="n">
        <v>43420</v>
      </c>
      <c r="C161" s="1" t="n">
        <v>45170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65189-2018</t>
        </is>
      </c>
      <c r="B162" s="1" t="n">
        <v>43420</v>
      </c>
      <c r="C162" s="1" t="n">
        <v>45170</v>
      </c>
      <c r="D162" t="inlineStr">
        <is>
          <t>VÄSTERNORRLANDS LÄN</t>
        </is>
      </c>
      <c r="E162" t="inlineStr">
        <is>
          <t>ÖRNSKÖLDSVIK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61108-2018</t>
        </is>
      </c>
      <c r="B163" s="1" t="n">
        <v>43423</v>
      </c>
      <c r="C163" s="1" t="n">
        <v>45170</v>
      </c>
      <c r="D163" t="inlineStr">
        <is>
          <t>VÄSTERNORRLANDS LÄN</t>
        </is>
      </c>
      <c r="E163" t="inlineStr">
        <is>
          <t>ÖRNSKÖLDSVIK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61226-2018</t>
        </is>
      </c>
      <c r="B164" s="1" t="n">
        <v>43423</v>
      </c>
      <c r="C164" s="1" t="n">
        <v>45170</v>
      </c>
      <c r="D164" t="inlineStr">
        <is>
          <t>VÄSTERNORRLANDS LÄN</t>
        </is>
      </c>
      <c r="E164" t="inlineStr">
        <is>
          <t>ÖRNSKÖLDSVIK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61207-2018</t>
        </is>
      </c>
      <c r="B165" s="1" t="n">
        <v>43423</v>
      </c>
      <c r="C165" s="1" t="n">
        <v>45170</v>
      </c>
      <c r="D165" t="inlineStr">
        <is>
          <t>VÄSTERNORRLANDS LÄN</t>
        </is>
      </c>
      <c r="E165" t="inlineStr">
        <is>
          <t>ÖRNSKÖLDSVIK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65259-2018</t>
        </is>
      </c>
      <c r="B166" s="1" t="n">
        <v>43423</v>
      </c>
      <c r="C166" s="1" t="n">
        <v>45170</v>
      </c>
      <c r="D166" t="inlineStr">
        <is>
          <t>VÄSTERNORRLANDS LÄN</t>
        </is>
      </c>
      <c r="E166" t="inlineStr">
        <is>
          <t>ÖRNSKÖLDSVIK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61356-2018</t>
        </is>
      </c>
      <c r="B167" s="1" t="n">
        <v>43424</v>
      </c>
      <c r="C167" s="1" t="n">
        <v>45170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14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61936-2018</t>
        </is>
      </c>
      <c r="B168" s="1" t="n">
        <v>43425</v>
      </c>
      <c r="C168" s="1" t="n">
        <v>45170</v>
      </c>
      <c r="D168" t="inlineStr">
        <is>
          <t>VÄSTERNORRLANDS LÄN</t>
        </is>
      </c>
      <c r="E168" t="inlineStr">
        <is>
          <t>ÖRNSKÖLDSVIK</t>
        </is>
      </c>
      <c r="G168" t="n">
        <v>27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66239-2018</t>
        </is>
      </c>
      <c r="B169" s="1" t="n">
        <v>43426</v>
      </c>
      <c r="C169" s="1" t="n">
        <v>45170</v>
      </c>
      <c r="D169" t="inlineStr">
        <is>
          <t>VÄSTERNORRLANDS LÄN</t>
        </is>
      </c>
      <c r="E169" t="inlineStr">
        <is>
          <t>ÖRNSKÖLDSVIK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63821-2018</t>
        </is>
      </c>
      <c r="B170" s="1" t="n">
        <v>43429</v>
      </c>
      <c r="C170" s="1" t="n">
        <v>45170</v>
      </c>
      <c r="D170" t="inlineStr">
        <is>
          <t>VÄSTERNORRLANDS LÄN</t>
        </is>
      </c>
      <c r="E170" t="inlineStr">
        <is>
          <t>ÖRNSKÖLDSVIK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64406-2018</t>
        </is>
      </c>
      <c r="B171" s="1" t="n">
        <v>43430</v>
      </c>
      <c r="C171" s="1" t="n">
        <v>45170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SCA</t>
        </is>
      </c>
      <c r="G171" t="n">
        <v>12.7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65933-2018</t>
        </is>
      </c>
      <c r="B172" s="1" t="n">
        <v>43430</v>
      </c>
      <c r="C172" s="1" t="n">
        <v>45170</v>
      </c>
      <c r="D172" t="inlineStr">
        <is>
          <t>VÄSTERNORRLANDS LÄN</t>
        </is>
      </c>
      <c r="E172" t="inlineStr">
        <is>
          <t>ÖRNSKÖLDSVIK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64711-2018</t>
        </is>
      </c>
      <c r="B173" s="1" t="n">
        <v>43431</v>
      </c>
      <c r="C173" s="1" t="n">
        <v>45170</v>
      </c>
      <c r="D173" t="inlineStr">
        <is>
          <t>VÄSTERNORRLANDS LÄN</t>
        </is>
      </c>
      <c r="E173" t="inlineStr">
        <is>
          <t>ÖRNSKÖLDSVIK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65006-2018</t>
        </is>
      </c>
      <c r="B174" s="1" t="n">
        <v>43432</v>
      </c>
      <c r="C174" s="1" t="n">
        <v>45170</v>
      </c>
      <c r="D174" t="inlineStr">
        <is>
          <t>VÄSTERNORRLANDS LÄN</t>
        </is>
      </c>
      <c r="E174" t="inlineStr">
        <is>
          <t>ÖRNSKÖLDSVIK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67340-2018</t>
        </is>
      </c>
      <c r="B175" s="1" t="n">
        <v>43432</v>
      </c>
      <c r="C175" s="1" t="n">
        <v>45170</v>
      </c>
      <c r="D175" t="inlineStr">
        <is>
          <t>VÄSTERNORRLANDS LÄN</t>
        </is>
      </c>
      <c r="E175" t="inlineStr">
        <is>
          <t>ÖRNSKÖLDSVIK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67345-2018</t>
        </is>
      </c>
      <c r="B176" s="1" t="n">
        <v>43432</v>
      </c>
      <c r="C176" s="1" t="n">
        <v>45170</v>
      </c>
      <c r="D176" t="inlineStr">
        <is>
          <t>VÄSTERNORRLANDS LÄN</t>
        </is>
      </c>
      <c r="E176" t="inlineStr">
        <is>
          <t>ÖRNSKÖLDSVIK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64993-2018</t>
        </is>
      </c>
      <c r="B177" s="1" t="n">
        <v>43432</v>
      </c>
      <c r="C177" s="1" t="n">
        <v>45170</v>
      </c>
      <c r="D177" t="inlineStr">
        <is>
          <t>VÄSTERNORRLANDS LÄN</t>
        </is>
      </c>
      <c r="E177" t="inlineStr">
        <is>
          <t>ÖRNSKÖLDSVIK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65017-2018</t>
        </is>
      </c>
      <c r="B178" s="1" t="n">
        <v>43432</v>
      </c>
      <c r="C178" s="1" t="n">
        <v>45170</v>
      </c>
      <c r="D178" t="inlineStr">
        <is>
          <t>VÄSTERNORRLANDS LÄN</t>
        </is>
      </c>
      <c r="E178" t="inlineStr">
        <is>
          <t>ÖRNSKÖLDSVIK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65773-2018</t>
        </is>
      </c>
      <c r="B179" s="1" t="n">
        <v>43433</v>
      </c>
      <c r="C179" s="1" t="n">
        <v>45170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65736-2018</t>
        </is>
      </c>
      <c r="B180" s="1" t="n">
        <v>43433</v>
      </c>
      <c r="C180" s="1" t="n">
        <v>45170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65749-2018</t>
        </is>
      </c>
      <c r="B181" s="1" t="n">
        <v>43433</v>
      </c>
      <c r="C181" s="1" t="n">
        <v>45170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65793-2018</t>
        </is>
      </c>
      <c r="B182" s="1" t="n">
        <v>43433</v>
      </c>
      <c r="C182" s="1" t="n">
        <v>45170</v>
      </c>
      <c r="D182" t="inlineStr">
        <is>
          <t>VÄSTERNORRLANDS LÄN</t>
        </is>
      </c>
      <c r="E182" t="inlineStr">
        <is>
          <t>ÖRNSKÖLDSVIK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67760-2018</t>
        </is>
      </c>
      <c r="B183" s="1" t="n">
        <v>43434</v>
      </c>
      <c r="C183" s="1" t="n">
        <v>45170</v>
      </c>
      <c r="D183" t="inlineStr">
        <is>
          <t>VÄSTERNORRLANDS LÄN</t>
        </is>
      </c>
      <c r="E183" t="inlineStr">
        <is>
          <t>ÖRNSKÖLDSVIK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65912-2018</t>
        </is>
      </c>
      <c r="B184" s="1" t="n">
        <v>43434</v>
      </c>
      <c r="C184" s="1" t="n">
        <v>45170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66643-2018</t>
        </is>
      </c>
      <c r="B185" s="1" t="n">
        <v>43437</v>
      </c>
      <c r="C185" s="1" t="n">
        <v>45170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66774-2018</t>
        </is>
      </c>
      <c r="B186" s="1" t="n">
        <v>43437</v>
      </c>
      <c r="C186" s="1" t="n">
        <v>45170</v>
      </c>
      <c r="D186" t="inlineStr">
        <is>
          <t>VÄSTERNORRLANDS LÄN</t>
        </is>
      </c>
      <c r="E186" t="inlineStr">
        <is>
          <t>ÖRNSKÖLDSVIK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66611-2018</t>
        </is>
      </c>
      <c r="B187" s="1" t="n">
        <v>43437</v>
      </c>
      <c r="C187" s="1" t="n">
        <v>45170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66728-2018</t>
        </is>
      </c>
      <c r="B188" s="1" t="n">
        <v>43437</v>
      </c>
      <c r="C188" s="1" t="n">
        <v>45170</v>
      </c>
      <c r="D188" t="inlineStr">
        <is>
          <t>VÄSTERNORRLANDS LÄN</t>
        </is>
      </c>
      <c r="E188" t="inlineStr">
        <is>
          <t>ÖRNSKÖLDSVIK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68441-2018</t>
        </is>
      </c>
      <c r="B189" s="1" t="n">
        <v>43438</v>
      </c>
      <c r="C189" s="1" t="n">
        <v>45170</v>
      </c>
      <c r="D189" t="inlineStr">
        <is>
          <t>VÄSTERNORRLANDS LÄN</t>
        </is>
      </c>
      <c r="E189" t="inlineStr">
        <is>
          <t>ÖRNSKÖLDSVIK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66872-2018</t>
        </is>
      </c>
      <c r="B190" s="1" t="n">
        <v>43438</v>
      </c>
      <c r="C190" s="1" t="n">
        <v>45170</v>
      </c>
      <c r="D190" t="inlineStr">
        <is>
          <t>VÄSTERNORRLANDS LÄN</t>
        </is>
      </c>
      <c r="E190" t="inlineStr">
        <is>
          <t>ÖRNSKÖLDSVIK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66849-2018</t>
        </is>
      </c>
      <c r="B191" s="1" t="n">
        <v>43438</v>
      </c>
      <c r="C191" s="1" t="n">
        <v>45170</v>
      </c>
      <c r="D191" t="inlineStr">
        <is>
          <t>VÄSTERNORRLANDS LÄN</t>
        </is>
      </c>
      <c r="E191" t="inlineStr">
        <is>
          <t>ÖRNSKÖLDSVIK</t>
        </is>
      </c>
      <c r="F191" t="inlineStr">
        <is>
          <t>Holmen skog AB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68273-2018</t>
        </is>
      </c>
      <c r="B192" s="1" t="n">
        <v>43441</v>
      </c>
      <c r="C192" s="1" t="n">
        <v>45170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68319-2018</t>
        </is>
      </c>
      <c r="B193" s="1" t="n">
        <v>43441</v>
      </c>
      <c r="C193" s="1" t="n">
        <v>45170</v>
      </c>
      <c r="D193" t="inlineStr">
        <is>
          <t>VÄSTERNORRLANDS LÄN</t>
        </is>
      </c>
      <c r="E193" t="inlineStr">
        <is>
          <t>ÖRNSKÖLDSVIK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69303-2018</t>
        </is>
      </c>
      <c r="B194" s="1" t="n">
        <v>43441</v>
      </c>
      <c r="C194" s="1" t="n">
        <v>45170</v>
      </c>
      <c r="D194" t="inlineStr">
        <is>
          <t>VÄSTERNORRLANDS LÄN</t>
        </is>
      </c>
      <c r="E194" t="inlineStr">
        <is>
          <t>ÖRNSKÖLDSVIK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68685-2018</t>
        </is>
      </c>
      <c r="B195" s="1" t="n">
        <v>43444</v>
      </c>
      <c r="C195" s="1" t="n">
        <v>45170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68809-2018</t>
        </is>
      </c>
      <c r="B196" s="1" t="n">
        <v>43444</v>
      </c>
      <c r="C196" s="1" t="n">
        <v>45170</v>
      </c>
      <c r="D196" t="inlineStr">
        <is>
          <t>VÄSTERNORRLANDS LÄN</t>
        </is>
      </c>
      <c r="E196" t="inlineStr">
        <is>
          <t>ÖRNSKÖLDSVIK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68977-2018</t>
        </is>
      </c>
      <c r="B197" s="1" t="n">
        <v>43445</v>
      </c>
      <c r="C197" s="1" t="n">
        <v>45170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8.699999999999999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69132-2018</t>
        </is>
      </c>
      <c r="B198" s="1" t="n">
        <v>43445</v>
      </c>
      <c r="C198" s="1" t="n">
        <v>45170</v>
      </c>
      <c r="D198" t="inlineStr">
        <is>
          <t>VÄSTERNORRLANDS LÄN</t>
        </is>
      </c>
      <c r="E198" t="inlineStr">
        <is>
          <t>ÖRNSKÖLDSVIK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69281-2018</t>
        </is>
      </c>
      <c r="B199" s="1" t="n">
        <v>43445</v>
      </c>
      <c r="C199" s="1" t="n">
        <v>45170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70390-2018</t>
        </is>
      </c>
      <c r="B200" s="1" t="n">
        <v>43446</v>
      </c>
      <c r="C200" s="1" t="n">
        <v>45170</v>
      </c>
      <c r="D200" t="inlineStr">
        <is>
          <t>VÄSTERNORRLANDS LÄN</t>
        </is>
      </c>
      <c r="E200" t="inlineStr">
        <is>
          <t>ÖRNSKÖLDSVIK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69956-2018</t>
        </is>
      </c>
      <c r="B201" s="1" t="n">
        <v>43447</v>
      </c>
      <c r="C201" s="1" t="n">
        <v>45170</v>
      </c>
      <c r="D201" t="inlineStr">
        <is>
          <t>VÄSTERNORRLANDS LÄN</t>
        </is>
      </c>
      <c r="E201" t="inlineStr">
        <is>
          <t>ÖRNSKÖLDSVIK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69957-2018</t>
        </is>
      </c>
      <c r="B202" s="1" t="n">
        <v>43447</v>
      </c>
      <c r="C202" s="1" t="n">
        <v>45170</v>
      </c>
      <c r="D202" t="inlineStr">
        <is>
          <t>VÄSTERNORRLANDS LÄN</t>
        </is>
      </c>
      <c r="E202" t="inlineStr">
        <is>
          <t>ÖRNSKÖLDSVIK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70125-2018</t>
        </is>
      </c>
      <c r="B203" s="1" t="n">
        <v>43448</v>
      </c>
      <c r="C203" s="1" t="n">
        <v>45170</v>
      </c>
      <c r="D203" t="inlineStr">
        <is>
          <t>VÄSTERNORRLANDS LÄN</t>
        </is>
      </c>
      <c r="E203" t="inlineStr">
        <is>
          <t>ÖRNSKÖLDSVIK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70999-2018</t>
        </is>
      </c>
      <c r="B204" s="1" t="n">
        <v>43448</v>
      </c>
      <c r="C204" s="1" t="n">
        <v>45170</v>
      </c>
      <c r="D204" t="inlineStr">
        <is>
          <t>VÄSTERNORRLANDS LÄN</t>
        </is>
      </c>
      <c r="E204" t="inlineStr">
        <is>
          <t>ÖRNSKÖLDSVIK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70405-2018</t>
        </is>
      </c>
      <c r="B205" s="1" t="n">
        <v>43450</v>
      </c>
      <c r="C205" s="1" t="n">
        <v>45170</v>
      </c>
      <c r="D205" t="inlineStr">
        <is>
          <t>VÄSTERNORRLANDS LÄN</t>
        </is>
      </c>
      <c r="E205" t="inlineStr">
        <is>
          <t>ÖRNSKÖLDSVIK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70533-2018</t>
        </is>
      </c>
      <c r="B206" s="1" t="n">
        <v>43451</v>
      </c>
      <c r="C206" s="1" t="n">
        <v>45170</v>
      </c>
      <c r="D206" t="inlineStr">
        <is>
          <t>VÄSTERNORRLANDS LÄN</t>
        </is>
      </c>
      <c r="E206" t="inlineStr">
        <is>
          <t>ÖRNSKÖLDSVIK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70527-2018</t>
        </is>
      </c>
      <c r="B207" s="1" t="n">
        <v>43451</v>
      </c>
      <c r="C207" s="1" t="n">
        <v>45170</v>
      </c>
      <c r="D207" t="inlineStr">
        <is>
          <t>VÄSTERNORRLANDS LÄN</t>
        </is>
      </c>
      <c r="E207" t="inlineStr">
        <is>
          <t>ÖRNSKÖLDSVIK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71273-2018</t>
        </is>
      </c>
      <c r="B208" s="1" t="n">
        <v>43451</v>
      </c>
      <c r="C208" s="1" t="n">
        <v>45170</v>
      </c>
      <c r="D208" t="inlineStr">
        <is>
          <t>VÄSTERNORRLANDS LÄN</t>
        </is>
      </c>
      <c r="E208" t="inlineStr">
        <is>
          <t>ÖRNSKÖLDSVIK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71719-2018</t>
        </is>
      </c>
      <c r="B209" s="1" t="n">
        <v>43451</v>
      </c>
      <c r="C209" s="1" t="n">
        <v>45170</v>
      </c>
      <c r="D209" t="inlineStr">
        <is>
          <t>VÄSTERNORRLANDS LÄN</t>
        </is>
      </c>
      <c r="E209" t="inlineStr">
        <is>
          <t>ÖRNSKÖLDSVIK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71038-2018</t>
        </is>
      </c>
      <c r="B210" s="1" t="n">
        <v>43452</v>
      </c>
      <c r="C210" s="1" t="n">
        <v>45170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Holmen skog AB</t>
        </is>
      </c>
      <c r="G210" t="n">
        <v>12.5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70960-2018</t>
        </is>
      </c>
      <c r="B211" s="1" t="n">
        <v>43452</v>
      </c>
      <c r="C211" s="1" t="n">
        <v>45170</v>
      </c>
      <c r="D211" t="inlineStr">
        <is>
          <t>VÄSTERNORRLANDS LÄN</t>
        </is>
      </c>
      <c r="E211" t="inlineStr">
        <is>
          <t>ÖRNSKÖLDSVIK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71481-2018</t>
        </is>
      </c>
      <c r="B212" s="1" t="n">
        <v>43453</v>
      </c>
      <c r="C212" s="1" t="n">
        <v>45170</v>
      </c>
      <c r="D212" t="inlineStr">
        <is>
          <t>VÄSTERNORRLANDS LÄN</t>
        </is>
      </c>
      <c r="E212" t="inlineStr">
        <is>
          <t>ÖRNSKÖLDSVIK</t>
        </is>
      </c>
      <c r="G212" t="n">
        <v>14.8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71389-2018</t>
        </is>
      </c>
      <c r="B213" s="1" t="n">
        <v>43453</v>
      </c>
      <c r="C213" s="1" t="n">
        <v>45170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Holmen skog AB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71824-2018</t>
        </is>
      </c>
      <c r="B214" s="1" t="n">
        <v>43454</v>
      </c>
      <c r="C214" s="1" t="n">
        <v>45170</v>
      </c>
      <c r="D214" t="inlineStr">
        <is>
          <t>VÄSTERNORRLANDS LÄN</t>
        </is>
      </c>
      <c r="E214" t="inlineStr">
        <is>
          <t>ÖRNSKÖLDSVIK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71566-2018</t>
        </is>
      </c>
      <c r="B215" s="1" t="n">
        <v>43454</v>
      </c>
      <c r="C215" s="1" t="n">
        <v>45170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151-2019</t>
        </is>
      </c>
      <c r="B216" s="1" t="n">
        <v>43454</v>
      </c>
      <c r="C216" s="1" t="n">
        <v>45170</v>
      </c>
      <c r="D216" t="inlineStr">
        <is>
          <t>VÄSTERNORRLANDS LÄN</t>
        </is>
      </c>
      <c r="E216" t="inlineStr">
        <is>
          <t>ÖRNSKÖLDSVIK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72028-2018</t>
        </is>
      </c>
      <c r="B217" s="1" t="n">
        <v>43455</v>
      </c>
      <c r="C217" s="1" t="n">
        <v>45170</v>
      </c>
      <c r="D217" t="inlineStr">
        <is>
          <t>VÄSTERNORRLANDS LÄN</t>
        </is>
      </c>
      <c r="E217" t="inlineStr">
        <is>
          <t>ÖRNSKÖLDSVIK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72392-2018</t>
        </is>
      </c>
      <c r="B218" s="1" t="n">
        <v>43461</v>
      </c>
      <c r="C218" s="1" t="n">
        <v>45170</v>
      </c>
      <c r="D218" t="inlineStr">
        <is>
          <t>VÄSTERNORRLANDS LÄN</t>
        </is>
      </c>
      <c r="E218" t="inlineStr">
        <is>
          <t>ÖRNSKÖLDSVIK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975-2019</t>
        </is>
      </c>
      <c r="B219" s="1" t="n">
        <v>43461</v>
      </c>
      <c r="C219" s="1" t="n">
        <v>45170</v>
      </c>
      <c r="D219" t="inlineStr">
        <is>
          <t>VÄSTERNORRLANDS LÄN</t>
        </is>
      </c>
      <c r="E219" t="inlineStr">
        <is>
          <t>ÖRNSKÖLDSVIK</t>
        </is>
      </c>
      <c r="G219" t="n">
        <v>16.3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2050-2019</t>
        </is>
      </c>
      <c r="B220" s="1" t="n">
        <v>43467</v>
      </c>
      <c r="C220" s="1" t="n">
        <v>45170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457-2019</t>
        </is>
      </c>
      <c r="B221" s="1" t="n">
        <v>43468</v>
      </c>
      <c r="C221" s="1" t="n">
        <v>45170</v>
      </c>
      <c r="D221" t="inlineStr">
        <is>
          <t>VÄSTERNORRLANDS LÄN</t>
        </is>
      </c>
      <c r="E221" t="inlineStr">
        <is>
          <t>ÖRNSKÖLDSVIK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268-2019</t>
        </is>
      </c>
      <c r="B222" s="1" t="n">
        <v>43468</v>
      </c>
      <c r="C222" s="1" t="n">
        <v>45170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456-2019</t>
        </is>
      </c>
      <c r="B223" s="1" t="n">
        <v>43468</v>
      </c>
      <c r="C223" s="1" t="n">
        <v>45170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281-2019</t>
        </is>
      </c>
      <c r="B224" s="1" t="n">
        <v>43468</v>
      </c>
      <c r="C224" s="1" t="n">
        <v>45170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2816-2019</t>
        </is>
      </c>
      <c r="B225" s="1" t="n">
        <v>43469</v>
      </c>
      <c r="C225" s="1" t="n">
        <v>45170</v>
      </c>
      <c r="D225" t="inlineStr">
        <is>
          <t>VÄSTERNORRLANDS LÄN</t>
        </is>
      </c>
      <c r="E225" t="inlineStr">
        <is>
          <t>ÖRNSKÖLDSVIK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2977-2019</t>
        </is>
      </c>
      <c r="B226" s="1" t="n">
        <v>43472</v>
      </c>
      <c r="C226" s="1" t="n">
        <v>45170</v>
      </c>
      <c r="D226" t="inlineStr">
        <is>
          <t>VÄSTERNORRLANDS LÄN</t>
        </is>
      </c>
      <c r="E226" t="inlineStr">
        <is>
          <t>ÖRNSKÖLDSVIK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1010-2019</t>
        </is>
      </c>
      <c r="B227" s="1" t="n">
        <v>43472</v>
      </c>
      <c r="C227" s="1" t="n">
        <v>45170</v>
      </c>
      <c r="D227" t="inlineStr">
        <is>
          <t>VÄSTERNORRLANDS LÄN</t>
        </is>
      </c>
      <c r="E227" t="inlineStr">
        <is>
          <t>ÖRNSKÖLDSVIK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2982-2019</t>
        </is>
      </c>
      <c r="B228" s="1" t="n">
        <v>43472</v>
      </c>
      <c r="C228" s="1" t="n">
        <v>45170</v>
      </c>
      <c r="D228" t="inlineStr">
        <is>
          <t>VÄSTERNORRLANDS LÄN</t>
        </is>
      </c>
      <c r="E228" t="inlineStr">
        <is>
          <t>ÖRNSKÖLDSVIK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1946-2019</t>
        </is>
      </c>
      <c r="B229" s="1" t="n">
        <v>43475</v>
      </c>
      <c r="C229" s="1" t="n">
        <v>45170</v>
      </c>
      <c r="D229" t="inlineStr">
        <is>
          <t>VÄSTERNORRLANDS LÄN</t>
        </is>
      </c>
      <c r="E229" t="inlineStr">
        <is>
          <t>ÖRNSKÖLDSVIK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1958-2019</t>
        </is>
      </c>
      <c r="B230" s="1" t="n">
        <v>43475</v>
      </c>
      <c r="C230" s="1" t="n">
        <v>45170</v>
      </c>
      <c r="D230" t="inlineStr">
        <is>
          <t>VÄSTERNORRLANDS LÄN</t>
        </is>
      </c>
      <c r="E230" t="inlineStr">
        <is>
          <t>ÖRNSKÖLDSVIK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4018-2019</t>
        </is>
      </c>
      <c r="B231" s="1" t="n">
        <v>43475</v>
      </c>
      <c r="C231" s="1" t="n">
        <v>45170</v>
      </c>
      <c r="D231" t="inlineStr">
        <is>
          <t>VÄSTERNORRLANDS LÄN</t>
        </is>
      </c>
      <c r="E231" t="inlineStr">
        <is>
          <t>ÖRNSKÖLDSVIK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2501-2019</t>
        </is>
      </c>
      <c r="B232" s="1" t="n">
        <v>43476</v>
      </c>
      <c r="C232" s="1" t="n">
        <v>45170</v>
      </c>
      <c r="D232" t="inlineStr">
        <is>
          <t>VÄSTERNORRLANDS LÄN</t>
        </is>
      </c>
      <c r="E232" t="inlineStr">
        <is>
          <t>ÖRNSKÖLDSVIK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2439-2019</t>
        </is>
      </c>
      <c r="B233" s="1" t="n">
        <v>43476</v>
      </c>
      <c r="C233" s="1" t="n">
        <v>45170</v>
      </c>
      <c r="D233" t="inlineStr">
        <is>
          <t>VÄSTERNORRLANDS LÄN</t>
        </is>
      </c>
      <c r="E233" t="inlineStr">
        <is>
          <t>ÖRNSKÖLDSVIK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2781-2019</t>
        </is>
      </c>
      <c r="B234" s="1" t="n">
        <v>43479</v>
      </c>
      <c r="C234" s="1" t="n">
        <v>45170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5005-2019</t>
        </is>
      </c>
      <c r="B235" s="1" t="n">
        <v>43479</v>
      </c>
      <c r="C235" s="1" t="n">
        <v>45170</v>
      </c>
      <c r="D235" t="inlineStr">
        <is>
          <t>VÄSTERNORRLANDS LÄN</t>
        </is>
      </c>
      <c r="E235" t="inlineStr">
        <is>
          <t>ÖRNSKÖLDSVIK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5142-2019</t>
        </is>
      </c>
      <c r="B236" s="1" t="n">
        <v>43480</v>
      </c>
      <c r="C236" s="1" t="n">
        <v>45170</v>
      </c>
      <c r="D236" t="inlineStr">
        <is>
          <t>VÄSTERNORRLANDS LÄN</t>
        </is>
      </c>
      <c r="E236" t="inlineStr">
        <is>
          <t>ÖRNSKÖLDSVIK</t>
        </is>
      </c>
      <c r="G236" t="n">
        <v>10.1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5356-2019</t>
        </is>
      </c>
      <c r="B237" s="1" t="n">
        <v>43481</v>
      </c>
      <c r="C237" s="1" t="n">
        <v>45170</v>
      </c>
      <c r="D237" t="inlineStr">
        <is>
          <t>VÄSTERNORRLANDS LÄN</t>
        </is>
      </c>
      <c r="E237" t="inlineStr">
        <is>
          <t>ÖRNSKÖLDSVIK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5449-2019</t>
        </is>
      </c>
      <c r="B238" s="1" t="n">
        <v>43481</v>
      </c>
      <c r="C238" s="1" t="n">
        <v>45170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5724-2019</t>
        </is>
      </c>
      <c r="B239" s="1" t="n">
        <v>43482</v>
      </c>
      <c r="C239" s="1" t="n">
        <v>45170</v>
      </c>
      <c r="D239" t="inlineStr">
        <is>
          <t>VÄSTERNORRLANDS LÄN</t>
        </is>
      </c>
      <c r="E239" t="inlineStr">
        <is>
          <t>ÖRNSKÖLDSVIK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4165-2019</t>
        </is>
      </c>
      <c r="B240" s="1" t="n">
        <v>43483</v>
      </c>
      <c r="C240" s="1" t="n">
        <v>45170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Holmen skog AB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4920-2019</t>
        </is>
      </c>
      <c r="B241" s="1" t="n">
        <v>43487</v>
      </c>
      <c r="C241" s="1" t="n">
        <v>45170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6309-2019</t>
        </is>
      </c>
      <c r="B242" s="1" t="n">
        <v>43493</v>
      </c>
      <c r="C242" s="1" t="n">
        <v>45170</v>
      </c>
      <c r="D242" t="inlineStr">
        <is>
          <t>VÄSTERNORRLANDS LÄN</t>
        </is>
      </c>
      <c r="E242" t="inlineStr">
        <is>
          <t>ÖRNSKÖLDSVIK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6321-2019</t>
        </is>
      </c>
      <c r="B243" s="1" t="n">
        <v>43493</v>
      </c>
      <c r="C243" s="1" t="n">
        <v>45170</v>
      </c>
      <c r="D243" t="inlineStr">
        <is>
          <t>VÄSTERNORRLANDS LÄN</t>
        </is>
      </c>
      <c r="E243" t="inlineStr">
        <is>
          <t>ÖRNSKÖLDSVIK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7797-2019</t>
        </is>
      </c>
      <c r="B244" s="1" t="n">
        <v>43496</v>
      </c>
      <c r="C244" s="1" t="n">
        <v>45170</v>
      </c>
      <c r="D244" t="inlineStr">
        <is>
          <t>VÄSTERNORRLANDS LÄN</t>
        </is>
      </c>
      <c r="E244" t="inlineStr">
        <is>
          <t>ÖRNSKÖLDSVIK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8178-2019</t>
        </is>
      </c>
      <c r="B245" s="1" t="n">
        <v>43496</v>
      </c>
      <c r="C245" s="1" t="n">
        <v>45170</v>
      </c>
      <c r="D245" t="inlineStr">
        <is>
          <t>VÄSTERNORRLANDS LÄN</t>
        </is>
      </c>
      <c r="E245" t="inlineStr">
        <is>
          <t>ÖRNSKÖLDSVIK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8416-2019</t>
        </is>
      </c>
      <c r="B246" s="1" t="n">
        <v>43497</v>
      </c>
      <c r="C246" s="1" t="n">
        <v>45170</v>
      </c>
      <c r="D246" t="inlineStr">
        <is>
          <t>VÄSTERNORRLANDS LÄN</t>
        </is>
      </c>
      <c r="E246" t="inlineStr">
        <is>
          <t>ÖRNSKÖLDSVIK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7588-2019</t>
        </is>
      </c>
      <c r="B247" s="1" t="n">
        <v>43498</v>
      </c>
      <c r="C247" s="1" t="n">
        <v>45170</v>
      </c>
      <c r="D247" t="inlineStr">
        <is>
          <t>VÄSTERNORRLANDS LÄN</t>
        </is>
      </c>
      <c r="E247" t="inlineStr">
        <is>
          <t>ÖRNSKÖLDSVIK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8743-2019</t>
        </is>
      </c>
      <c r="B248" s="1" t="n">
        <v>43501</v>
      </c>
      <c r="C248" s="1" t="n">
        <v>45170</v>
      </c>
      <c r="D248" t="inlineStr">
        <is>
          <t>VÄSTERNORRLANDS LÄN</t>
        </is>
      </c>
      <c r="E248" t="inlineStr">
        <is>
          <t>ÖRNSKÖLDSVIK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8741-2019</t>
        </is>
      </c>
      <c r="B249" s="1" t="n">
        <v>43501</v>
      </c>
      <c r="C249" s="1" t="n">
        <v>45170</v>
      </c>
      <c r="D249" t="inlineStr">
        <is>
          <t>VÄSTERNORRLANDS LÄN</t>
        </is>
      </c>
      <c r="E249" t="inlineStr">
        <is>
          <t>ÖRNSKÖLDSVIK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8899-2019</t>
        </is>
      </c>
      <c r="B250" s="1" t="n">
        <v>43503</v>
      </c>
      <c r="C250" s="1" t="n">
        <v>45170</v>
      </c>
      <c r="D250" t="inlineStr">
        <is>
          <t>VÄSTERNORRLANDS LÄN</t>
        </is>
      </c>
      <c r="E250" t="inlineStr">
        <is>
          <t>ÖRNSKÖLDSVIK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8913-2019</t>
        </is>
      </c>
      <c r="B251" s="1" t="n">
        <v>43503</v>
      </c>
      <c r="C251" s="1" t="n">
        <v>45170</v>
      </c>
      <c r="D251" t="inlineStr">
        <is>
          <t>VÄSTERNORRLANDS LÄN</t>
        </is>
      </c>
      <c r="E251" t="inlineStr">
        <is>
          <t>ÖRNSKÖLDSVIK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8933-2019</t>
        </is>
      </c>
      <c r="B252" s="1" t="n">
        <v>43503</v>
      </c>
      <c r="C252" s="1" t="n">
        <v>45170</v>
      </c>
      <c r="D252" t="inlineStr">
        <is>
          <t>VÄSTERNORRLANDS LÄN</t>
        </is>
      </c>
      <c r="E252" t="inlineStr">
        <is>
          <t>ÖRNSKÖLDSVIK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8935-2019</t>
        </is>
      </c>
      <c r="B253" s="1" t="n">
        <v>43503</v>
      </c>
      <c r="C253" s="1" t="n">
        <v>45170</v>
      </c>
      <c r="D253" t="inlineStr">
        <is>
          <t>VÄSTERNORRLANDS LÄN</t>
        </is>
      </c>
      <c r="E253" t="inlineStr">
        <is>
          <t>ÖRNSKÖLDSVIK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8978-2019</t>
        </is>
      </c>
      <c r="B254" s="1" t="n">
        <v>43504</v>
      </c>
      <c r="C254" s="1" t="n">
        <v>45170</v>
      </c>
      <c r="D254" t="inlineStr">
        <is>
          <t>VÄSTERNORRLANDS LÄN</t>
        </is>
      </c>
      <c r="E254" t="inlineStr">
        <is>
          <t>ÖRNSKÖLDSVIK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9530-2019</t>
        </is>
      </c>
      <c r="B255" s="1" t="n">
        <v>43508</v>
      </c>
      <c r="C255" s="1" t="n">
        <v>45170</v>
      </c>
      <c r="D255" t="inlineStr">
        <is>
          <t>VÄSTERNORRLANDS LÄN</t>
        </is>
      </c>
      <c r="E255" t="inlineStr">
        <is>
          <t>ÖRNSKÖLDSVIK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9754-2019</t>
        </is>
      </c>
      <c r="B256" s="1" t="n">
        <v>43509</v>
      </c>
      <c r="C256" s="1" t="n">
        <v>45170</v>
      </c>
      <c r="D256" t="inlineStr">
        <is>
          <t>VÄSTERNORRLANDS LÄN</t>
        </is>
      </c>
      <c r="E256" t="inlineStr">
        <is>
          <t>ÖRNSKÖLDSVIK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10193-2019</t>
        </is>
      </c>
      <c r="B257" s="1" t="n">
        <v>43510</v>
      </c>
      <c r="C257" s="1" t="n">
        <v>45170</v>
      </c>
      <c r="D257" t="inlineStr">
        <is>
          <t>VÄSTERNORRLANDS LÄN</t>
        </is>
      </c>
      <c r="E257" t="inlineStr">
        <is>
          <t>ÖRNSKÖLDSVIK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10239-2019</t>
        </is>
      </c>
      <c r="B258" s="1" t="n">
        <v>43510</v>
      </c>
      <c r="C258" s="1" t="n">
        <v>45170</v>
      </c>
      <c r="D258" t="inlineStr">
        <is>
          <t>VÄSTERNORRLANDS LÄN</t>
        </is>
      </c>
      <c r="E258" t="inlineStr">
        <is>
          <t>ÖRNSKÖLDSVIK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10197-2019</t>
        </is>
      </c>
      <c r="B259" s="1" t="n">
        <v>43510</v>
      </c>
      <c r="C259" s="1" t="n">
        <v>45170</v>
      </c>
      <c r="D259" t="inlineStr">
        <is>
          <t>VÄSTERNORRLANDS LÄN</t>
        </is>
      </c>
      <c r="E259" t="inlineStr">
        <is>
          <t>ÖRNSKÖLDSVIK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10206-2019</t>
        </is>
      </c>
      <c r="B260" s="1" t="n">
        <v>43510</v>
      </c>
      <c r="C260" s="1" t="n">
        <v>45170</v>
      </c>
      <c r="D260" t="inlineStr">
        <is>
          <t>VÄSTERNORRLANDS LÄN</t>
        </is>
      </c>
      <c r="E260" t="inlineStr">
        <is>
          <t>ÖRNSKÖLDSVIK</t>
        </is>
      </c>
      <c r="G260" t="n">
        <v>118.6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10066-2019</t>
        </is>
      </c>
      <c r="B261" s="1" t="n">
        <v>43510</v>
      </c>
      <c r="C261" s="1" t="n">
        <v>45170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10194-2019</t>
        </is>
      </c>
      <c r="B262" s="1" t="n">
        <v>43510</v>
      </c>
      <c r="C262" s="1" t="n">
        <v>45170</v>
      </c>
      <c r="D262" t="inlineStr">
        <is>
          <t>VÄSTERNORRLANDS LÄN</t>
        </is>
      </c>
      <c r="E262" t="inlineStr">
        <is>
          <t>ÖRNSKÖLDSVIK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12458-2019</t>
        </is>
      </c>
      <c r="B263" s="1" t="n">
        <v>43523</v>
      </c>
      <c r="C263" s="1" t="n">
        <v>45170</v>
      </c>
      <c r="D263" t="inlineStr">
        <is>
          <t>VÄSTERNORRLANDS LÄN</t>
        </is>
      </c>
      <c r="E263" t="inlineStr">
        <is>
          <t>ÖRNSKÖLDSVIK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12666-2019</t>
        </is>
      </c>
      <c r="B264" s="1" t="n">
        <v>43524</v>
      </c>
      <c r="C264" s="1" t="n">
        <v>45170</v>
      </c>
      <c r="D264" t="inlineStr">
        <is>
          <t>VÄSTERNORRLANDS LÄN</t>
        </is>
      </c>
      <c r="E264" t="inlineStr">
        <is>
          <t>ÖRNSKÖLDSVIK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13677-2019</t>
        </is>
      </c>
      <c r="B265" s="1" t="n">
        <v>43530</v>
      </c>
      <c r="C265" s="1" t="n">
        <v>45170</v>
      </c>
      <c r="D265" t="inlineStr">
        <is>
          <t>VÄSTERNORRLANDS LÄN</t>
        </is>
      </c>
      <c r="E265" t="inlineStr">
        <is>
          <t>ÖRNSKÖLDSVIK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13625-2019</t>
        </is>
      </c>
      <c r="B266" s="1" t="n">
        <v>43530</v>
      </c>
      <c r="C266" s="1" t="n">
        <v>45170</v>
      </c>
      <c r="D266" t="inlineStr">
        <is>
          <t>VÄSTERNORRLANDS LÄN</t>
        </is>
      </c>
      <c r="E266" t="inlineStr">
        <is>
          <t>ÖRNSKÖLDSVIK</t>
        </is>
      </c>
      <c r="G266" t="n">
        <v>9.199999999999999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13696-2019</t>
        </is>
      </c>
      <c r="B267" s="1" t="n">
        <v>43530</v>
      </c>
      <c r="C267" s="1" t="n">
        <v>45170</v>
      </c>
      <c r="D267" t="inlineStr">
        <is>
          <t>VÄSTERNORRLANDS LÄN</t>
        </is>
      </c>
      <c r="E267" t="inlineStr">
        <is>
          <t>ÖRNSKÖLDSVIK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13860-2019</t>
        </is>
      </c>
      <c r="B268" s="1" t="n">
        <v>43531</v>
      </c>
      <c r="C268" s="1" t="n">
        <v>45170</v>
      </c>
      <c r="D268" t="inlineStr">
        <is>
          <t>VÄSTERNORRLANDS LÄN</t>
        </is>
      </c>
      <c r="E268" t="inlineStr">
        <is>
          <t>ÖRNSKÖLDSVIK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14824-2019</t>
        </is>
      </c>
      <c r="B269" s="1" t="n">
        <v>43538</v>
      </c>
      <c r="C269" s="1" t="n">
        <v>45170</v>
      </c>
      <c r="D269" t="inlineStr">
        <is>
          <t>VÄSTERNORRLANDS LÄN</t>
        </is>
      </c>
      <c r="E269" t="inlineStr">
        <is>
          <t>ÖRNSKÖLDSVIK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16416-2019</t>
        </is>
      </c>
      <c r="B270" s="1" t="n">
        <v>43546</v>
      </c>
      <c r="C270" s="1" t="n">
        <v>45170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16727-2019</t>
        </is>
      </c>
      <c r="B271" s="1" t="n">
        <v>43549</v>
      </c>
      <c r="C271" s="1" t="n">
        <v>45170</v>
      </c>
      <c r="D271" t="inlineStr">
        <is>
          <t>VÄSTERNORRLANDS LÄN</t>
        </is>
      </c>
      <c r="E271" t="inlineStr">
        <is>
          <t>ÖRNSKÖLDSVIK</t>
        </is>
      </c>
      <c r="G271" t="n">
        <v>19.9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16732-2019</t>
        </is>
      </c>
      <c r="B272" s="1" t="n">
        <v>43549</v>
      </c>
      <c r="C272" s="1" t="n">
        <v>45170</v>
      </c>
      <c r="D272" t="inlineStr">
        <is>
          <t>VÄSTERNORRLANDS LÄN</t>
        </is>
      </c>
      <c r="E272" t="inlineStr">
        <is>
          <t>ÖRNSKÖLDSVIK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16896-2019</t>
        </is>
      </c>
      <c r="B273" s="1" t="n">
        <v>43549</v>
      </c>
      <c r="C273" s="1" t="n">
        <v>45170</v>
      </c>
      <c r="D273" t="inlineStr">
        <is>
          <t>VÄSTERNORRLANDS LÄN</t>
        </is>
      </c>
      <c r="E273" t="inlineStr">
        <is>
          <t>ÖRNSKÖLDSVIK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16735-2019</t>
        </is>
      </c>
      <c r="B274" s="1" t="n">
        <v>43549</v>
      </c>
      <c r="C274" s="1" t="n">
        <v>45170</v>
      </c>
      <c r="D274" t="inlineStr">
        <is>
          <t>VÄSTERNORRLANDS LÄN</t>
        </is>
      </c>
      <c r="E274" t="inlineStr">
        <is>
          <t>ÖRNSKÖLDSVIK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16891-2019</t>
        </is>
      </c>
      <c r="B275" s="1" t="n">
        <v>43549</v>
      </c>
      <c r="C275" s="1" t="n">
        <v>45170</v>
      </c>
      <c r="D275" t="inlineStr">
        <is>
          <t>VÄSTERNORRLANDS LÄN</t>
        </is>
      </c>
      <c r="E275" t="inlineStr">
        <is>
          <t>ÖRNSKÖLDSVIK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16895-2019</t>
        </is>
      </c>
      <c r="B276" s="1" t="n">
        <v>43549</v>
      </c>
      <c r="C276" s="1" t="n">
        <v>45170</v>
      </c>
      <c r="D276" t="inlineStr">
        <is>
          <t>VÄSTERNORRLANDS LÄN</t>
        </is>
      </c>
      <c r="E276" t="inlineStr">
        <is>
          <t>ÖRNSKÖLDSVIK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16771-2019</t>
        </is>
      </c>
      <c r="B277" s="1" t="n">
        <v>43549</v>
      </c>
      <c r="C277" s="1" t="n">
        <v>45170</v>
      </c>
      <c r="D277" t="inlineStr">
        <is>
          <t>VÄSTERNORRLANDS LÄN</t>
        </is>
      </c>
      <c r="E277" t="inlineStr">
        <is>
          <t>ÖRNSKÖLDSVIK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16825-2019</t>
        </is>
      </c>
      <c r="B278" s="1" t="n">
        <v>43549</v>
      </c>
      <c r="C278" s="1" t="n">
        <v>45170</v>
      </c>
      <c r="D278" t="inlineStr">
        <is>
          <t>VÄSTERNORRLANDS LÄN</t>
        </is>
      </c>
      <c r="E278" t="inlineStr">
        <is>
          <t>ÖRNSKÖLDSVIK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17679-2019</t>
        </is>
      </c>
      <c r="B279" s="1" t="n">
        <v>43552</v>
      </c>
      <c r="C279" s="1" t="n">
        <v>45170</v>
      </c>
      <c r="D279" t="inlineStr">
        <is>
          <t>VÄSTERNORRLANDS LÄN</t>
        </is>
      </c>
      <c r="E279" t="inlineStr">
        <is>
          <t>ÖRNSKÖLDSVIK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17803-2019</t>
        </is>
      </c>
      <c r="B280" s="1" t="n">
        <v>43552</v>
      </c>
      <c r="C280" s="1" t="n">
        <v>45170</v>
      </c>
      <c r="D280" t="inlineStr">
        <is>
          <t>VÄSTERNORRLANDS LÄN</t>
        </is>
      </c>
      <c r="E280" t="inlineStr">
        <is>
          <t>ÖRNSKÖLDSVIK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17722-2019</t>
        </is>
      </c>
      <c r="B281" s="1" t="n">
        <v>43552</v>
      </c>
      <c r="C281" s="1" t="n">
        <v>45170</v>
      </c>
      <c r="D281" t="inlineStr">
        <is>
          <t>VÄSTERNORRLANDS LÄN</t>
        </is>
      </c>
      <c r="E281" t="inlineStr">
        <is>
          <t>ÖRNSKÖLDSVIK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17774-2019</t>
        </is>
      </c>
      <c r="B282" s="1" t="n">
        <v>43552</v>
      </c>
      <c r="C282" s="1" t="n">
        <v>45170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17543-2019</t>
        </is>
      </c>
      <c r="B283" s="1" t="n">
        <v>43553</v>
      </c>
      <c r="C283" s="1" t="n">
        <v>45170</v>
      </c>
      <c r="D283" t="inlineStr">
        <is>
          <t>VÄSTERNORRLANDS LÄN</t>
        </is>
      </c>
      <c r="E283" t="inlineStr">
        <is>
          <t>ÖRNSKÖLDSVIK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17742-2019</t>
        </is>
      </c>
      <c r="B284" s="1" t="n">
        <v>43556</v>
      </c>
      <c r="C284" s="1" t="n">
        <v>45170</v>
      </c>
      <c r="D284" t="inlineStr">
        <is>
          <t>VÄSTERNORRLANDS LÄN</t>
        </is>
      </c>
      <c r="E284" t="inlineStr">
        <is>
          <t>ÖRNSKÖLDSVIK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18171-2019</t>
        </is>
      </c>
      <c r="B285" s="1" t="n">
        <v>43556</v>
      </c>
      <c r="C285" s="1" t="n">
        <v>45170</v>
      </c>
      <c r="D285" t="inlineStr">
        <is>
          <t>VÄSTERNORRLANDS LÄN</t>
        </is>
      </c>
      <c r="E285" t="inlineStr">
        <is>
          <t>ÖRNSKÖLDSVIK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18019-2019</t>
        </is>
      </c>
      <c r="B286" s="1" t="n">
        <v>43556</v>
      </c>
      <c r="C286" s="1" t="n">
        <v>45170</v>
      </c>
      <c r="D286" t="inlineStr">
        <is>
          <t>VÄSTERNORRLANDS LÄN</t>
        </is>
      </c>
      <c r="E286" t="inlineStr">
        <is>
          <t>ÖRNSKÖLDSVIK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18026-2019</t>
        </is>
      </c>
      <c r="B287" s="1" t="n">
        <v>43557</v>
      </c>
      <c r="C287" s="1" t="n">
        <v>45170</v>
      </c>
      <c r="D287" t="inlineStr">
        <is>
          <t>VÄSTERNORRLANDS LÄN</t>
        </is>
      </c>
      <c r="E287" t="inlineStr">
        <is>
          <t>ÖRNSKÖLDSVIK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18687-2019</t>
        </is>
      </c>
      <c r="B288" s="1" t="n">
        <v>43559</v>
      </c>
      <c r="C288" s="1" t="n">
        <v>45170</v>
      </c>
      <c r="D288" t="inlineStr">
        <is>
          <t>VÄSTERNORRLANDS LÄN</t>
        </is>
      </c>
      <c r="E288" t="inlineStr">
        <is>
          <t>ÖRNSKÖLDSVIK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18683-2019</t>
        </is>
      </c>
      <c r="B289" s="1" t="n">
        <v>43559</v>
      </c>
      <c r="C289" s="1" t="n">
        <v>45170</v>
      </c>
      <c r="D289" t="inlineStr">
        <is>
          <t>VÄSTERNORRLANDS LÄN</t>
        </is>
      </c>
      <c r="E289" t="inlineStr">
        <is>
          <t>ÖRNSKÖLDSVIK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18643-2019</t>
        </is>
      </c>
      <c r="B290" s="1" t="n">
        <v>43560</v>
      </c>
      <c r="C290" s="1" t="n">
        <v>45170</v>
      </c>
      <c r="D290" t="inlineStr">
        <is>
          <t>VÄSTERNORRLANDS LÄN</t>
        </is>
      </c>
      <c r="E290" t="inlineStr">
        <is>
          <t>ÖRNSKÖLDSVIK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18789-2019</t>
        </is>
      </c>
      <c r="B291" s="1" t="n">
        <v>43562</v>
      </c>
      <c r="C291" s="1" t="n">
        <v>45170</v>
      </c>
      <c r="D291" t="inlineStr">
        <is>
          <t>VÄSTERNORRLANDS LÄN</t>
        </is>
      </c>
      <c r="E291" t="inlineStr">
        <is>
          <t>ÖRNSKÖLDSVIK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19580-2019</t>
        </is>
      </c>
      <c r="B292" s="1" t="n">
        <v>43565</v>
      </c>
      <c r="C292" s="1" t="n">
        <v>45170</v>
      </c>
      <c r="D292" t="inlineStr">
        <is>
          <t>VÄSTERNORRLANDS LÄN</t>
        </is>
      </c>
      <c r="E292" t="inlineStr">
        <is>
          <t>ÖRNSKÖLDSVIK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19667-2019</t>
        </is>
      </c>
      <c r="B293" s="1" t="n">
        <v>43565</v>
      </c>
      <c r="C293" s="1" t="n">
        <v>45170</v>
      </c>
      <c r="D293" t="inlineStr">
        <is>
          <t>VÄSTERNORRLANDS LÄN</t>
        </is>
      </c>
      <c r="E293" t="inlineStr">
        <is>
          <t>ÖRNSKÖLDSVIK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20439-2019</t>
        </is>
      </c>
      <c r="B294" s="1" t="n">
        <v>43571</v>
      </c>
      <c r="C294" s="1" t="n">
        <v>45170</v>
      </c>
      <c r="D294" t="inlineStr">
        <is>
          <t>VÄSTERNORRLANDS LÄN</t>
        </is>
      </c>
      <c r="E294" t="inlineStr">
        <is>
          <t>ÖRNSKÖLDSVIK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21533-2019</t>
        </is>
      </c>
      <c r="B295" s="1" t="n">
        <v>43578</v>
      </c>
      <c r="C295" s="1" t="n">
        <v>45170</v>
      </c>
      <c r="D295" t="inlineStr">
        <is>
          <t>VÄSTERNORRLANDS LÄN</t>
        </is>
      </c>
      <c r="E295" t="inlineStr">
        <is>
          <t>ÖRNSKÖLDSVIK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21570-2019</t>
        </is>
      </c>
      <c r="B296" s="1" t="n">
        <v>43580</v>
      </c>
      <c r="C296" s="1" t="n">
        <v>45170</v>
      </c>
      <c r="D296" t="inlineStr">
        <is>
          <t>VÄSTERNORRLANDS LÄN</t>
        </is>
      </c>
      <c r="E296" t="inlineStr">
        <is>
          <t>ÖRNSKÖLDSVIK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22394-2019</t>
        </is>
      </c>
      <c r="B297" s="1" t="n">
        <v>43587</v>
      </c>
      <c r="C297" s="1" t="n">
        <v>45170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22484-2019</t>
        </is>
      </c>
      <c r="B298" s="1" t="n">
        <v>43587</v>
      </c>
      <c r="C298" s="1" t="n">
        <v>45170</v>
      </c>
      <c r="D298" t="inlineStr">
        <is>
          <t>VÄSTERNORRLANDS LÄN</t>
        </is>
      </c>
      <c r="E298" t="inlineStr">
        <is>
          <t>ÖRNSKÖLDSVIK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22520-2019</t>
        </is>
      </c>
      <c r="B299" s="1" t="n">
        <v>43587</v>
      </c>
      <c r="C299" s="1" t="n">
        <v>45170</v>
      </c>
      <c r="D299" t="inlineStr">
        <is>
          <t>VÄSTERNORRLANDS LÄN</t>
        </is>
      </c>
      <c r="E299" t="inlineStr">
        <is>
          <t>ÖRNSKÖLDSVIK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23300-2019</t>
        </is>
      </c>
      <c r="B300" s="1" t="n">
        <v>43591</v>
      </c>
      <c r="C300" s="1" t="n">
        <v>45170</v>
      </c>
      <c r="D300" t="inlineStr">
        <is>
          <t>VÄSTERNORRLANDS LÄN</t>
        </is>
      </c>
      <c r="E300" t="inlineStr">
        <is>
          <t>ÖRNSKÖLDSVIK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23299-2019</t>
        </is>
      </c>
      <c r="B301" s="1" t="n">
        <v>43591</v>
      </c>
      <c r="C301" s="1" t="n">
        <v>45170</v>
      </c>
      <c r="D301" t="inlineStr">
        <is>
          <t>VÄSTERNORRLANDS LÄN</t>
        </is>
      </c>
      <c r="E301" t="inlineStr">
        <is>
          <t>ÖRNSKÖLDSVIK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23214-2019</t>
        </is>
      </c>
      <c r="B302" s="1" t="n">
        <v>43592</v>
      </c>
      <c r="C302" s="1" t="n">
        <v>45170</v>
      </c>
      <c r="D302" t="inlineStr">
        <is>
          <t>VÄSTERNORRLANDS LÄN</t>
        </is>
      </c>
      <c r="E302" t="inlineStr">
        <is>
          <t>ÖRNSKÖLDSVIK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23398-2019</t>
        </is>
      </c>
      <c r="B303" s="1" t="n">
        <v>43592</v>
      </c>
      <c r="C303" s="1" t="n">
        <v>45170</v>
      </c>
      <c r="D303" t="inlineStr">
        <is>
          <t>VÄSTERNORRLANDS LÄN</t>
        </is>
      </c>
      <c r="E303" t="inlineStr">
        <is>
          <t>ÖRNSKÖLDSVIK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23193-2019</t>
        </is>
      </c>
      <c r="B304" s="1" t="n">
        <v>43592</v>
      </c>
      <c r="C304" s="1" t="n">
        <v>45170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23199-2019</t>
        </is>
      </c>
      <c r="B305" s="1" t="n">
        <v>43592</v>
      </c>
      <c r="C305" s="1" t="n">
        <v>45170</v>
      </c>
      <c r="D305" t="inlineStr">
        <is>
          <t>VÄSTERNORRLANDS LÄN</t>
        </is>
      </c>
      <c r="E305" t="inlineStr">
        <is>
          <t>ÖRNSKÖLDSVIK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23406-2019</t>
        </is>
      </c>
      <c r="B306" s="1" t="n">
        <v>43592</v>
      </c>
      <c r="C306" s="1" t="n">
        <v>45170</v>
      </c>
      <c r="D306" t="inlineStr">
        <is>
          <t>VÄSTERNORRLANDS LÄN</t>
        </is>
      </c>
      <c r="E306" t="inlineStr">
        <is>
          <t>ÖRNSKÖLDSVIK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23284-2019</t>
        </is>
      </c>
      <c r="B307" s="1" t="n">
        <v>43593</v>
      </c>
      <c r="C307" s="1" t="n">
        <v>45170</v>
      </c>
      <c r="D307" t="inlineStr">
        <is>
          <t>VÄSTERNORRLANDS LÄN</t>
        </is>
      </c>
      <c r="E307" t="inlineStr">
        <is>
          <t>ÖRNSKÖLDSVIK</t>
        </is>
      </c>
      <c r="G307" t="n">
        <v>10.3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23626-2019</t>
        </is>
      </c>
      <c r="B308" s="1" t="n">
        <v>43593</v>
      </c>
      <c r="C308" s="1" t="n">
        <v>45170</v>
      </c>
      <c r="D308" t="inlineStr">
        <is>
          <t>VÄSTERNORRLANDS LÄN</t>
        </is>
      </c>
      <c r="E308" t="inlineStr">
        <is>
          <t>ÖRNSKÖLDSVIK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23294-2019</t>
        </is>
      </c>
      <c r="B309" s="1" t="n">
        <v>43593</v>
      </c>
      <c r="C309" s="1" t="n">
        <v>45170</v>
      </c>
      <c r="D309" t="inlineStr">
        <is>
          <t>VÄSTERNORRLANDS LÄN</t>
        </is>
      </c>
      <c r="E309" t="inlineStr">
        <is>
          <t>ÖRNSKÖLDSVIK</t>
        </is>
      </c>
      <c r="G309" t="n">
        <v>27.6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23309-2019</t>
        </is>
      </c>
      <c r="B310" s="1" t="n">
        <v>43593</v>
      </c>
      <c r="C310" s="1" t="n">
        <v>45170</v>
      </c>
      <c r="D310" t="inlineStr">
        <is>
          <t>VÄSTERNORRLANDS LÄN</t>
        </is>
      </c>
      <c r="E310" t="inlineStr">
        <is>
          <t>ÖRNSKÖLDSVIK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24227-2019</t>
        </is>
      </c>
      <c r="B311" s="1" t="n">
        <v>43595</v>
      </c>
      <c r="C311" s="1" t="n">
        <v>45170</v>
      </c>
      <c r="D311" t="inlineStr">
        <is>
          <t>VÄSTERNORRLANDS LÄN</t>
        </is>
      </c>
      <c r="E311" t="inlineStr">
        <is>
          <t>ÖRNSKÖLDSVIK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23877-2019</t>
        </is>
      </c>
      <c r="B312" s="1" t="n">
        <v>43595</v>
      </c>
      <c r="C312" s="1" t="n">
        <v>45170</v>
      </c>
      <c r="D312" t="inlineStr">
        <is>
          <t>VÄSTERNORRLANDS LÄN</t>
        </is>
      </c>
      <c r="E312" t="inlineStr">
        <is>
          <t>ÖRNSKÖLDSVIK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24307-2019</t>
        </is>
      </c>
      <c r="B313" s="1" t="n">
        <v>43599</v>
      </c>
      <c r="C313" s="1" t="n">
        <v>45170</v>
      </c>
      <c r="D313" t="inlineStr">
        <is>
          <t>VÄSTERNORRLANDS LÄN</t>
        </is>
      </c>
      <c r="E313" t="inlineStr">
        <is>
          <t>ÖRNSKÖLDSVIK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25601-2019</t>
        </is>
      </c>
      <c r="B314" s="1" t="n">
        <v>43601</v>
      </c>
      <c r="C314" s="1" t="n">
        <v>45170</v>
      </c>
      <c r="D314" t="inlineStr">
        <is>
          <t>VÄSTERNORRLANDS LÄN</t>
        </is>
      </c>
      <c r="E314" t="inlineStr">
        <is>
          <t>ÖRNSKÖLDSVIK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26498-2019</t>
        </is>
      </c>
      <c r="B315" s="1" t="n">
        <v>43606</v>
      </c>
      <c r="C315" s="1" t="n">
        <v>45170</v>
      </c>
      <c r="D315" t="inlineStr">
        <is>
          <t>VÄSTERNORRLANDS LÄN</t>
        </is>
      </c>
      <c r="E315" t="inlineStr">
        <is>
          <t>ÖRNSKÖLDSVIK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25565-2019</t>
        </is>
      </c>
      <c r="B316" s="1" t="n">
        <v>43607</v>
      </c>
      <c r="C316" s="1" t="n">
        <v>45170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26922-2019</t>
        </is>
      </c>
      <c r="B317" s="1" t="n">
        <v>43608</v>
      </c>
      <c r="C317" s="1" t="n">
        <v>45170</v>
      </c>
      <c r="D317" t="inlineStr">
        <is>
          <t>VÄSTERNORRLANDS LÄN</t>
        </is>
      </c>
      <c r="E317" t="inlineStr">
        <is>
          <t>ÖRNSKÖLDSVIK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26970-2019</t>
        </is>
      </c>
      <c r="B318" s="1" t="n">
        <v>43609</v>
      </c>
      <c r="C318" s="1" t="n">
        <v>45170</v>
      </c>
      <c r="D318" t="inlineStr">
        <is>
          <t>VÄSTERNORRLANDS LÄN</t>
        </is>
      </c>
      <c r="E318" t="inlineStr">
        <is>
          <t>ÖRNSKÖLDSVIK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26994-2019</t>
        </is>
      </c>
      <c r="B319" s="1" t="n">
        <v>43609</v>
      </c>
      <c r="C319" s="1" t="n">
        <v>45170</v>
      </c>
      <c r="D319" t="inlineStr">
        <is>
          <t>VÄSTERNORRLANDS LÄN</t>
        </is>
      </c>
      <c r="E319" t="inlineStr">
        <is>
          <t>ÖRNSKÖLDSVIK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26968-2019</t>
        </is>
      </c>
      <c r="B320" s="1" t="n">
        <v>43609</v>
      </c>
      <c r="C320" s="1" t="n">
        <v>45170</v>
      </c>
      <c r="D320" t="inlineStr">
        <is>
          <t>VÄSTERNORRLANDS LÄN</t>
        </is>
      </c>
      <c r="E320" t="inlineStr">
        <is>
          <t>ÖRNSKÖLDSVIK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26091-2019</t>
        </is>
      </c>
      <c r="B321" s="1" t="n">
        <v>43609</v>
      </c>
      <c r="C321" s="1" t="n">
        <v>45170</v>
      </c>
      <c r="D321" t="inlineStr">
        <is>
          <t>VÄSTERNORRLANDS LÄN</t>
        </is>
      </c>
      <c r="E321" t="inlineStr">
        <is>
          <t>ÖRNSKÖLDSVIK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26993-2019</t>
        </is>
      </c>
      <c r="B322" s="1" t="n">
        <v>43609</v>
      </c>
      <c r="C322" s="1" t="n">
        <v>45170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26495-2019</t>
        </is>
      </c>
      <c r="B323" s="1" t="n">
        <v>43612</v>
      </c>
      <c r="C323" s="1" t="n">
        <v>45170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26646-2019</t>
        </is>
      </c>
      <c r="B324" s="1" t="n">
        <v>43613</v>
      </c>
      <c r="C324" s="1" t="n">
        <v>45170</v>
      </c>
      <c r="D324" t="inlineStr">
        <is>
          <t>VÄSTERNORRLANDS LÄN</t>
        </is>
      </c>
      <c r="E324" t="inlineStr">
        <is>
          <t>ÖRNSKÖLDSVIK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28714-2019</t>
        </is>
      </c>
      <c r="B325" s="1" t="n">
        <v>43614</v>
      </c>
      <c r="C325" s="1" t="n">
        <v>45170</v>
      </c>
      <c r="D325" t="inlineStr">
        <is>
          <t>VÄSTERNORRLANDS LÄN</t>
        </is>
      </c>
      <c r="E325" t="inlineStr">
        <is>
          <t>ÖRNSKÖLDSVIK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27435-2019</t>
        </is>
      </c>
      <c r="B326" s="1" t="n">
        <v>43617</v>
      </c>
      <c r="C326" s="1" t="n">
        <v>45170</v>
      </c>
      <c r="D326" t="inlineStr">
        <is>
          <t>VÄSTERNORRLANDS LÄN</t>
        </is>
      </c>
      <c r="E326" t="inlineStr">
        <is>
          <t>ÖRNSKÖLDSVIK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27924-2019</t>
        </is>
      </c>
      <c r="B327" s="1" t="n">
        <v>43620</v>
      </c>
      <c r="C327" s="1" t="n">
        <v>45170</v>
      </c>
      <c r="D327" t="inlineStr">
        <is>
          <t>VÄSTERNORRLANDS LÄN</t>
        </is>
      </c>
      <c r="E327" t="inlineStr">
        <is>
          <t>ÖRNSKÖLDSVIK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28186-2019</t>
        </is>
      </c>
      <c r="B328" s="1" t="n">
        <v>43621</v>
      </c>
      <c r="C328" s="1" t="n">
        <v>45170</v>
      </c>
      <c r="D328" t="inlineStr">
        <is>
          <t>VÄSTERNORRLANDS LÄN</t>
        </is>
      </c>
      <c r="E328" t="inlineStr">
        <is>
          <t>ÖRNSKÖLDSVIK</t>
        </is>
      </c>
      <c r="G328" t="n">
        <v>8.6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29501-2019</t>
        </is>
      </c>
      <c r="B329" s="1" t="n">
        <v>43621</v>
      </c>
      <c r="C329" s="1" t="n">
        <v>45170</v>
      </c>
      <c r="D329" t="inlineStr">
        <is>
          <t>VÄSTERNORRLANDS LÄN</t>
        </is>
      </c>
      <c r="E329" t="inlineStr">
        <is>
          <t>ÖRNSKÖLDSVIK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29107-2019</t>
        </is>
      </c>
      <c r="B330" s="1" t="n">
        <v>43621</v>
      </c>
      <c r="C330" s="1" t="n">
        <v>45170</v>
      </c>
      <c r="D330" t="inlineStr">
        <is>
          <t>VÄSTERNORRLANDS LÄN</t>
        </is>
      </c>
      <c r="E330" t="inlineStr">
        <is>
          <t>ÖRNSKÖLDSVIK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29104-2019</t>
        </is>
      </c>
      <c r="B331" s="1" t="n">
        <v>43621</v>
      </c>
      <c r="C331" s="1" t="n">
        <v>45170</v>
      </c>
      <c r="D331" t="inlineStr">
        <is>
          <t>VÄSTERNORRLANDS LÄN</t>
        </is>
      </c>
      <c r="E331" t="inlineStr">
        <is>
          <t>ÖRNSKÖLDSVIK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28425-2019</t>
        </is>
      </c>
      <c r="B332" s="1" t="n">
        <v>43626</v>
      </c>
      <c r="C332" s="1" t="n">
        <v>45170</v>
      </c>
      <c r="D332" t="inlineStr">
        <is>
          <t>VÄSTERNORRLANDS LÄN</t>
        </is>
      </c>
      <c r="E332" t="inlineStr">
        <is>
          <t>ÖRNSKÖLDSVIK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29551-2019</t>
        </is>
      </c>
      <c r="B333" s="1" t="n">
        <v>43627</v>
      </c>
      <c r="C333" s="1" t="n">
        <v>45170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29393-2019</t>
        </is>
      </c>
      <c r="B334" s="1" t="n">
        <v>43627</v>
      </c>
      <c r="C334" s="1" t="n">
        <v>45170</v>
      </c>
      <c r="D334" t="inlineStr">
        <is>
          <t>VÄSTERNORRLANDS LÄN</t>
        </is>
      </c>
      <c r="E334" t="inlineStr">
        <is>
          <t>ÖRNSKÖLDSVIK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29625-2019</t>
        </is>
      </c>
      <c r="B335" s="1" t="n">
        <v>43628</v>
      </c>
      <c r="C335" s="1" t="n">
        <v>45170</v>
      </c>
      <c r="D335" t="inlineStr">
        <is>
          <t>VÄSTERNORRLANDS LÄN</t>
        </is>
      </c>
      <c r="E335" t="inlineStr">
        <is>
          <t>ÖRNSKÖLDSVIK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29829-2019</t>
        </is>
      </c>
      <c r="B336" s="1" t="n">
        <v>43629</v>
      </c>
      <c r="C336" s="1" t="n">
        <v>45170</v>
      </c>
      <c r="D336" t="inlineStr">
        <is>
          <t>VÄSTERNORRLANDS LÄN</t>
        </is>
      </c>
      <c r="E336" t="inlineStr">
        <is>
          <t>ÖRNSKÖLDSVIK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29838-2019</t>
        </is>
      </c>
      <c r="B337" s="1" t="n">
        <v>43629</v>
      </c>
      <c r="C337" s="1" t="n">
        <v>45170</v>
      </c>
      <c r="D337" t="inlineStr">
        <is>
          <t>VÄSTERNORRLANDS LÄN</t>
        </is>
      </c>
      <c r="E337" t="inlineStr">
        <is>
          <t>ÖRNSKÖLDSVIK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29587-2019</t>
        </is>
      </c>
      <c r="B338" s="1" t="n">
        <v>43630</v>
      </c>
      <c r="C338" s="1" t="n">
        <v>45170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14.6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29772-2019</t>
        </is>
      </c>
      <c r="B339" s="1" t="n">
        <v>43632</v>
      </c>
      <c r="C339" s="1" t="n">
        <v>45170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30427-2019</t>
        </is>
      </c>
      <c r="B340" s="1" t="n">
        <v>43633</v>
      </c>
      <c r="C340" s="1" t="n">
        <v>45170</v>
      </c>
      <c r="D340" t="inlineStr">
        <is>
          <t>VÄSTERNORRLANDS LÄN</t>
        </is>
      </c>
      <c r="E340" t="inlineStr">
        <is>
          <t>ÖRNSKÖLDSVIK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30423-2019</t>
        </is>
      </c>
      <c r="B341" s="1" t="n">
        <v>43633</v>
      </c>
      <c r="C341" s="1" t="n">
        <v>45170</v>
      </c>
      <c r="D341" t="inlineStr">
        <is>
          <t>VÄSTERNORRLANDS LÄN</t>
        </is>
      </c>
      <c r="E341" t="inlineStr">
        <is>
          <t>ÖRNSKÖLDSVIK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31214-2019</t>
        </is>
      </c>
      <c r="B342" s="1" t="n">
        <v>43635</v>
      </c>
      <c r="C342" s="1" t="n">
        <v>45170</v>
      </c>
      <c r="D342" t="inlineStr">
        <is>
          <t>VÄSTERNORRLANDS LÄN</t>
        </is>
      </c>
      <c r="E342" t="inlineStr">
        <is>
          <t>ÖRNSKÖLDSVIK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31217-2019</t>
        </is>
      </c>
      <c r="B343" s="1" t="n">
        <v>43635</v>
      </c>
      <c r="C343" s="1" t="n">
        <v>45170</v>
      </c>
      <c r="D343" t="inlineStr">
        <is>
          <t>VÄSTERNORRLANDS LÄN</t>
        </is>
      </c>
      <c r="E343" t="inlineStr">
        <is>
          <t>ÖRNSKÖLDSVIK</t>
        </is>
      </c>
      <c r="G343" t="n">
        <v>12.5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30704-2019</t>
        </is>
      </c>
      <c r="B344" s="1" t="n">
        <v>43636</v>
      </c>
      <c r="C344" s="1" t="n">
        <v>45170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30952-2019</t>
        </is>
      </c>
      <c r="B345" s="1" t="n">
        <v>43637</v>
      </c>
      <c r="C345" s="1" t="n">
        <v>45170</v>
      </c>
      <c r="D345" t="inlineStr">
        <is>
          <t>VÄSTERNORRLANDS LÄN</t>
        </is>
      </c>
      <c r="E345" t="inlineStr">
        <is>
          <t>ÖRNSKÖLDSVIK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31042-2019</t>
        </is>
      </c>
      <c r="B346" s="1" t="n">
        <v>43640</v>
      </c>
      <c r="C346" s="1" t="n">
        <v>45170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31369-2019</t>
        </is>
      </c>
      <c r="B347" s="1" t="n">
        <v>43641</v>
      </c>
      <c r="C347" s="1" t="n">
        <v>45170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32184-2019</t>
        </is>
      </c>
      <c r="B348" s="1" t="n">
        <v>43643</v>
      </c>
      <c r="C348" s="1" t="n">
        <v>45170</v>
      </c>
      <c r="D348" t="inlineStr">
        <is>
          <t>VÄSTERNORRLANDS LÄN</t>
        </is>
      </c>
      <c r="E348" t="inlineStr">
        <is>
          <t>ÖRNSKÖLDSVIK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32774-2019</t>
        </is>
      </c>
      <c r="B349" s="1" t="n">
        <v>43643</v>
      </c>
      <c r="C349" s="1" t="n">
        <v>45170</v>
      </c>
      <c r="D349" t="inlineStr">
        <is>
          <t>VÄSTERNORRLANDS LÄN</t>
        </is>
      </c>
      <c r="E349" t="inlineStr">
        <is>
          <t>ÖRNSKÖLDSVIK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31944-2019</t>
        </is>
      </c>
      <c r="B350" s="1" t="n">
        <v>43643</v>
      </c>
      <c r="C350" s="1" t="n">
        <v>45170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33237-2019</t>
        </is>
      </c>
      <c r="B351" s="1" t="n">
        <v>43643</v>
      </c>
      <c r="C351" s="1" t="n">
        <v>45170</v>
      </c>
      <c r="D351" t="inlineStr">
        <is>
          <t>VÄSTERNORRLANDS LÄN</t>
        </is>
      </c>
      <c r="E351" t="inlineStr">
        <is>
          <t>ÖRNSKÖLDSVIK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33257-2019</t>
        </is>
      </c>
      <c r="B352" s="1" t="n">
        <v>43643</v>
      </c>
      <c r="C352" s="1" t="n">
        <v>45170</v>
      </c>
      <c r="D352" t="inlineStr">
        <is>
          <t>VÄSTERNORRLANDS LÄN</t>
        </is>
      </c>
      <c r="E352" t="inlineStr">
        <is>
          <t>ÖRNSKÖLDSVIK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31940-2019</t>
        </is>
      </c>
      <c r="B353" s="1" t="n">
        <v>43643</v>
      </c>
      <c r="C353" s="1" t="n">
        <v>45170</v>
      </c>
      <c r="D353" t="inlineStr">
        <is>
          <t>VÄSTERNORRLANDS LÄN</t>
        </is>
      </c>
      <c r="E353" t="inlineStr">
        <is>
          <t>ÖRNSKÖLDSVIK</t>
        </is>
      </c>
      <c r="G353" t="n">
        <v>10.5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32331-2019</t>
        </is>
      </c>
      <c r="B354" s="1" t="n">
        <v>43644</v>
      </c>
      <c r="C354" s="1" t="n">
        <v>45170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30.6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32466-2019</t>
        </is>
      </c>
      <c r="B355" s="1" t="n">
        <v>43644</v>
      </c>
      <c r="C355" s="1" t="n">
        <v>45170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32249-2019</t>
        </is>
      </c>
      <c r="B356" s="1" t="n">
        <v>43644</v>
      </c>
      <c r="C356" s="1" t="n">
        <v>45170</v>
      </c>
      <c r="D356" t="inlineStr">
        <is>
          <t>VÄSTERNORRLANDS LÄN</t>
        </is>
      </c>
      <c r="E356" t="inlineStr">
        <is>
          <t>ÖRNSKÖLDSVIK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32252-2019</t>
        </is>
      </c>
      <c r="B357" s="1" t="n">
        <v>43644</v>
      </c>
      <c r="C357" s="1" t="n">
        <v>45170</v>
      </c>
      <c r="D357" t="inlineStr">
        <is>
          <t>VÄSTERNORRLANDS LÄN</t>
        </is>
      </c>
      <c r="E357" t="inlineStr">
        <is>
          <t>ÖRNSKÖLDSVIK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28804-2019</t>
        </is>
      </c>
      <c r="B358" s="1" t="n">
        <v>43647</v>
      </c>
      <c r="C358" s="1" t="n">
        <v>45170</v>
      </c>
      <c r="D358" t="inlineStr">
        <is>
          <t>VÄSTERNORRLANDS LÄN</t>
        </is>
      </c>
      <c r="E358" t="inlineStr">
        <is>
          <t>ÖRNSKÖLDSVIK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34846-2019</t>
        </is>
      </c>
      <c r="B359" s="1" t="n">
        <v>43648</v>
      </c>
      <c r="C359" s="1" t="n">
        <v>45170</v>
      </c>
      <c r="D359" t="inlineStr">
        <is>
          <t>VÄSTERNORRLANDS LÄN</t>
        </is>
      </c>
      <c r="E359" t="inlineStr">
        <is>
          <t>ÖRNSKÖLDSVIK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33160-2019</t>
        </is>
      </c>
      <c r="B360" s="1" t="n">
        <v>43649</v>
      </c>
      <c r="C360" s="1" t="n">
        <v>45170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34863-2019</t>
        </is>
      </c>
      <c r="B361" s="1" t="n">
        <v>43649</v>
      </c>
      <c r="C361" s="1" t="n">
        <v>45170</v>
      </c>
      <c r="D361" t="inlineStr">
        <is>
          <t>VÄSTERNORRLANDS LÄN</t>
        </is>
      </c>
      <c r="E361" t="inlineStr">
        <is>
          <t>ÖRNSKÖLDSVIK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33072-2019</t>
        </is>
      </c>
      <c r="B362" s="1" t="n">
        <v>43649</v>
      </c>
      <c r="C362" s="1" t="n">
        <v>45170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11.1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33253-2019</t>
        </is>
      </c>
      <c r="B363" s="1" t="n">
        <v>43650</v>
      </c>
      <c r="C363" s="1" t="n">
        <v>45170</v>
      </c>
      <c r="D363" t="inlineStr">
        <is>
          <t>VÄSTERNORRLANDS LÄN</t>
        </is>
      </c>
      <c r="E363" t="inlineStr">
        <is>
          <t>ÖRNSKÖLDSVIK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33799-2019</t>
        </is>
      </c>
      <c r="B364" s="1" t="n">
        <v>43651</v>
      </c>
      <c r="C364" s="1" t="n">
        <v>45170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35401-2019</t>
        </is>
      </c>
      <c r="B365" s="1" t="n">
        <v>43651</v>
      </c>
      <c r="C365" s="1" t="n">
        <v>45170</v>
      </c>
      <c r="D365" t="inlineStr">
        <is>
          <t>VÄSTERNORRLANDS LÄN</t>
        </is>
      </c>
      <c r="E365" t="inlineStr">
        <is>
          <t>ÖRNSKÖLDSVIK</t>
        </is>
      </c>
      <c r="G365" t="n">
        <v>5.8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35449-2019</t>
        </is>
      </c>
      <c r="B366" s="1" t="n">
        <v>43651</v>
      </c>
      <c r="C366" s="1" t="n">
        <v>45170</v>
      </c>
      <c r="D366" t="inlineStr">
        <is>
          <t>VÄSTERNORRLANDS LÄN</t>
        </is>
      </c>
      <c r="E366" t="inlineStr">
        <is>
          <t>ÖRNSKÖLDSVIK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33872-2019</t>
        </is>
      </c>
      <c r="B367" s="1" t="n">
        <v>43652</v>
      </c>
      <c r="C367" s="1" t="n">
        <v>45170</v>
      </c>
      <c r="D367" t="inlineStr">
        <is>
          <t>VÄSTERNORRLANDS LÄN</t>
        </is>
      </c>
      <c r="E367" t="inlineStr">
        <is>
          <t>ÖRNSKÖLDSVIK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34317-2019</t>
        </is>
      </c>
      <c r="B368" s="1" t="n">
        <v>43656</v>
      </c>
      <c r="C368" s="1" t="n">
        <v>45170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34684-2019</t>
        </is>
      </c>
      <c r="B369" s="1" t="n">
        <v>43657</v>
      </c>
      <c r="C369" s="1" t="n">
        <v>45170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34665-2019</t>
        </is>
      </c>
      <c r="B370" s="1" t="n">
        <v>43657</v>
      </c>
      <c r="C370" s="1" t="n">
        <v>45170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36278-2019</t>
        </is>
      </c>
      <c r="B371" s="1" t="n">
        <v>43661</v>
      </c>
      <c r="C371" s="1" t="n">
        <v>45170</v>
      </c>
      <c r="D371" t="inlineStr">
        <is>
          <t>VÄSTERNORRLANDS LÄN</t>
        </is>
      </c>
      <c r="E371" t="inlineStr">
        <is>
          <t>ÖRNSKÖLDSVIK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35671-2019</t>
        </is>
      </c>
      <c r="B372" s="1" t="n">
        <v>43664</v>
      </c>
      <c r="C372" s="1" t="n">
        <v>45170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9.5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35907-2019</t>
        </is>
      </c>
      <c r="B373" s="1" t="n">
        <v>43665</v>
      </c>
      <c r="C373" s="1" t="n">
        <v>45170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36631-2019</t>
        </is>
      </c>
      <c r="B374" s="1" t="n">
        <v>43671</v>
      </c>
      <c r="C374" s="1" t="n">
        <v>45170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37070-2019</t>
        </is>
      </c>
      <c r="B375" s="1" t="n">
        <v>43675</v>
      </c>
      <c r="C375" s="1" t="n">
        <v>45170</v>
      </c>
      <c r="D375" t="inlineStr">
        <is>
          <t>VÄSTERNORRLANDS LÄN</t>
        </is>
      </c>
      <c r="E375" t="inlineStr">
        <is>
          <t>ÖRNSKÖLDSVIK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37203-2019</t>
        </is>
      </c>
      <c r="B376" s="1" t="n">
        <v>43677</v>
      </c>
      <c r="C376" s="1" t="n">
        <v>45170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37211-2019</t>
        </is>
      </c>
      <c r="B377" s="1" t="n">
        <v>43677</v>
      </c>
      <c r="C377" s="1" t="n">
        <v>45170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37201-2019</t>
        </is>
      </c>
      <c r="B378" s="1" t="n">
        <v>43677</v>
      </c>
      <c r="C378" s="1" t="n">
        <v>45170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37202-2019</t>
        </is>
      </c>
      <c r="B379" s="1" t="n">
        <v>43677</v>
      </c>
      <c r="C379" s="1" t="n">
        <v>45170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37210-2019</t>
        </is>
      </c>
      <c r="B380" s="1" t="n">
        <v>43677</v>
      </c>
      <c r="C380" s="1" t="n">
        <v>45170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37721-2019</t>
        </is>
      </c>
      <c r="B381" s="1" t="n">
        <v>43679</v>
      </c>
      <c r="C381" s="1" t="n">
        <v>45170</v>
      </c>
      <c r="D381" t="inlineStr">
        <is>
          <t>VÄSTERNORRLANDS LÄN</t>
        </is>
      </c>
      <c r="E381" t="inlineStr">
        <is>
          <t>ÖRNSKÖLDSVIK</t>
        </is>
      </c>
      <c r="G381" t="n">
        <v>15.3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37718-2019</t>
        </is>
      </c>
      <c r="B382" s="1" t="n">
        <v>43679</v>
      </c>
      <c r="C382" s="1" t="n">
        <v>45170</v>
      </c>
      <c r="D382" t="inlineStr">
        <is>
          <t>VÄSTERNORRLANDS LÄN</t>
        </is>
      </c>
      <c r="E382" t="inlineStr">
        <is>
          <t>ÖRNSKÖLDSVIK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38175-2019</t>
        </is>
      </c>
      <c r="B383" s="1" t="n">
        <v>43684</v>
      </c>
      <c r="C383" s="1" t="n">
        <v>45170</v>
      </c>
      <c r="D383" t="inlineStr">
        <is>
          <t>VÄSTERNORRLANDS LÄN</t>
        </is>
      </c>
      <c r="E383" t="inlineStr">
        <is>
          <t>ÖRNSKÖLDSVIK</t>
        </is>
      </c>
      <c r="F383" t="inlineStr">
        <is>
          <t>Holmen skog AB</t>
        </is>
      </c>
      <c r="G383" t="n">
        <v>44.3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39046-2019</t>
        </is>
      </c>
      <c r="B384" s="1" t="n">
        <v>43689</v>
      </c>
      <c r="C384" s="1" t="n">
        <v>45170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39857-2019</t>
        </is>
      </c>
      <c r="B385" s="1" t="n">
        <v>43689</v>
      </c>
      <c r="C385" s="1" t="n">
        <v>45170</v>
      </c>
      <c r="D385" t="inlineStr">
        <is>
          <t>VÄSTERNORRLANDS LÄN</t>
        </is>
      </c>
      <c r="E385" t="inlineStr">
        <is>
          <t>ÖRNSKÖLDSVIK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38813-2019</t>
        </is>
      </c>
      <c r="B386" s="1" t="n">
        <v>43689</v>
      </c>
      <c r="C386" s="1" t="n">
        <v>45170</v>
      </c>
      <c r="D386" t="inlineStr">
        <is>
          <t>VÄSTERNORRLANDS LÄN</t>
        </is>
      </c>
      <c r="E386" t="inlineStr">
        <is>
          <t>ÖRNSKÖLDSVIK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39048-2019</t>
        </is>
      </c>
      <c r="B387" s="1" t="n">
        <v>43689</v>
      </c>
      <c r="C387" s="1" t="n">
        <v>45170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39858-2019</t>
        </is>
      </c>
      <c r="B388" s="1" t="n">
        <v>43689</v>
      </c>
      <c r="C388" s="1" t="n">
        <v>45170</v>
      </c>
      <c r="D388" t="inlineStr">
        <is>
          <t>VÄSTERNORRLANDS LÄN</t>
        </is>
      </c>
      <c r="E388" t="inlineStr">
        <is>
          <t>ÖRNSKÖLDSVIK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40294-2019</t>
        </is>
      </c>
      <c r="B389" s="1" t="n">
        <v>43690</v>
      </c>
      <c r="C389" s="1" t="n">
        <v>45170</v>
      </c>
      <c r="D389" t="inlineStr">
        <is>
          <t>VÄSTERNORRLANDS LÄN</t>
        </is>
      </c>
      <c r="E389" t="inlineStr">
        <is>
          <t>ÖRNSKÖLDSVIK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40421-2019</t>
        </is>
      </c>
      <c r="B390" s="1" t="n">
        <v>43690</v>
      </c>
      <c r="C390" s="1" t="n">
        <v>45170</v>
      </c>
      <c r="D390" t="inlineStr">
        <is>
          <t>VÄSTERNORRLANDS LÄN</t>
        </is>
      </c>
      <c r="E390" t="inlineStr">
        <is>
          <t>ÖRNSKÖLDSVIK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39439-2019</t>
        </is>
      </c>
      <c r="B391" s="1" t="n">
        <v>43691</v>
      </c>
      <c r="C391" s="1" t="n">
        <v>45170</v>
      </c>
      <c r="D391" t="inlineStr">
        <is>
          <t>VÄSTERNORRLANDS LÄN</t>
        </is>
      </c>
      <c r="E391" t="inlineStr">
        <is>
          <t>ÖRNSKÖLDSVIK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40213-2019</t>
        </is>
      </c>
      <c r="B392" s="1" t="n">
        <v>43693</v>
      </c>
      <c r="C392" s="1" t="n">
        <v>45170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41340-2019</t>
        </is>
      </c>
      <c r="B393" s="1" t="n">
        <v>43695</v>
      </c>
      <c r="C393" s="1" t="n">
        <v>45170</v>
      </c>
      <c r="D393" t="inlineStr">
        <is>
          <t>VÄSTERNORRLANDS LÄN</t>
        </is>
      </c>
      <c r="E393" t="inlineStr">
        <is>
          <t>ÖRNSKÖLDSVIK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41346-2019</t>
        </is>
      </c>
      <c r="B394" s="1" t="n">
        <v>43695</v>
      </c>
      <c r="C394" s="1" t="n">
        <v>45170</v>
      </c>
      <c r="D394" t="inlineStr">
        <is>
          <t>VÄSTERNORRLANDS LÄN</t>
        </is>
      </c>
      <c r="E394" t="inlineStr">
        <is>
          <t>ÖRNSKÖLDSVIK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41331-2019</t>
        </is>
      </c>
      <c r="B395" s="1" t="n">
        <v>43695</v>
      </c>
      <c r="C395" s="1" t="n">
        <v>45170</v>
      </c>
      <c r="D395" t="inlineStr">
        <is>
          <t>VÄSTERNORRLANDS LÄN</t>
        </is>
      </c>
      <c r="E395" t="inlineStr">
        <is>
          <t>ÖRNSKÖLDSVIK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41296-2019</t>
        </is>
      </c>
      <c r="B396" s="1" t="n">
        <v>43695</v>
      </c>
      <c r="C396" s="1" t="n">
        <v>45170</v>
      </c>
      <c r="D396" t="inlineStr">
        <is>
          <t>VÄSTERNORRLANDS LÄN</t>
        </is>
      </c>
      <c r="E396" t="inlineStr">
        <is>
          <t>ÖRNSKÖLDSVIK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40417-2019</t>
        </is>
      </c>
      <c r="B397" s="1" t="n">
        <v>43696</v>
      </c>
      <c r="C397" s="1" t="n">
        <v>45170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40619-2019</t>
        </is>
      </c>
      <c r="B398" s="1" t="n">
        <v>43696</v>
      </c>
      <c r="C398" s="1" t="n">
        <v>45170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40544-2019</t>
        </is>
      </c>
      <c r="B399" s="1" t="n">
        <v>43696</v>
      </c>
      <c r="C399" s="1" t="n">
        <v>45170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41480-2019</t>
        </is>
      </c>
      <c r="B400" s="1" t="n">
        <v>43696</v>
      </c>
      <c r="C400" s="1" t="n">
        <v>45170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Kyrkan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41828-2019</t>
        </is>
      </c>
      <c r="B401" s="1" t="n">
        <v>43697</v>
      </c>
      <c r="C401" s="1" t="n">
        <v>45170</v>
      </c>
      <c r="D401" t="inlineStr">
        <is>
          <t>VÄSTERNORRLANDS LÄN</t>
        </is>
      </c>
      <c r="E401" t="inlineStr">
        <is>
          <t>ÖRNSKÖLDSVIK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41862-2019</t>
        </is>
      </c>
      <c r="B402" s="1" t="n">
        <v>43697</v>
      </c>
      <c r="C402" s="1" t="n">
        <v>45170</v>
      </c>
      <c r="D402" t="inlineStr">
        <is>
          <t>VÄSTERNORRLANDS LÄN</t>
        </is>
      </c>
      <c r="E402" t="inlineStr">
        <is>
          <t>ÖRNSKÖLDSVIK</t>
        </is>
      </c>
      <c r="G402" t="n">
        <v>8.6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41861-2019</t>
        </is>
      </c>
      <c r="B403" s="1" t="n">
        <v>43697</v>
      </c>
      <c r="C403" s="1" t="n">
        <v>45170</v>
      </c>
      <c r="D403" t="inlineStr">
        <is>
          <t>VÄSTERNORRLANDS LÄN</t>
        </is>
      </c>
      <c r="E403" t="inlineStr">
        <is>
          <t>ÖRNSKÖLDSVIK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41136-2019</t>
        </is>
      </c>
      <c r="B404" s="1" t="n">
        <v>43698</v>
      </c>
      <c r="C404" s="1" t="n">
        <v>45170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41075-2019</t>
        </is>
      </c>
      <c r="B405" s="1" t="n">
        <v>43698</v>
      </c>
      <c r="C405" s="1" t="n">
        <v>45170</v>
      </c>
      <c r="D405" t="inlineStr">
        <is>
          <t>VÄSTERNORRLANDS LÄN</t>
        </is>
      </c>
      <c r="E405" t="inlineStr">
        <is>
          <t>ÖRNSKÖLDSVIK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41172-2019</t>
        </is>
      </c>
      <c r="B406" s="1" t="n">
        <v>43698</v>
      </c>
      <c r="C406" s="1" t="n">
        <v>45170</v>
      </c>
      <c r="D406" t="inlineStr">
        <is>
          <t>VÄSTERNORRLANDS LÄN</t>
        </is>
      </c>
      <c r="E406" t="inlineStr">
        <is>
          <t>ÖRNSKÖLDSVIK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42453-2019</t>
        </is>
      </c>
      <c r="B407" s="1" t="n">
        <v>43699</v>
      </c>
      <c r="C407" s="1" t="n">
        <v>45170</v>
      </c>
      <c r="D407" t="inlineStr">
        <is>
          <t>VÄSTERNORRLANDS LÄN</t>
        </is>
      </c>
      <c r="E407" t="inlineStr">
        <is>
          <t>ÖRNSKÖLDSVIK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42507-2019</t>
        </is>
      </c>
      <c r="B408" s="1" t="n">
        <v>43699</v>
      </c>
      <c r="C408" s="1" t="n">
        <v>45170</v>
      </c>
      <c r="D408" t="inlineStr">
        <is>
          <t>VÄSTERNORRLANDS LÄN</t>
        </is>
      </c>
      <c r="E408" t="inlineStr">
        <is>
          <t>ÖRNSKÖLDSVIK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41901-2019</t>
        </is>
      </c>
      <c r="B409" s="1" t="n">
        <v>43700</v>
      </c>
      <c r="C409" s="1" t="n">
        <v>45170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43769-2019</t>
        </is>
      </c>
      <c r="B410" s="1" t="n">
        <v>43707</v>
      </c>
      <c r="C410" s="1" t="n">
        <v>45170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45018-2019</t>
        </is>
      </c>
      <c r="B411" s="1" t="n">
        <v>43707</v>
      </c>
      <c r="C411" s="1" t="n">
        <v>45170</v>
      </c>
      <c r="D411" t="inlineStr">
        <is>
          <t>VÄSTERNORRLANDS LÄN</t>
        </is>
      </c>
      <c r="E411" t="inlineStr">
        <is>
          <t>ÖRNSKÖLDSVIK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45012-2019</t>
        </is>
      </c>
      <c r="B412" s="1" t="n">
        <v>43707</v>
      </c>
      <c r="C412" s="1" t="n">
        <v>45170</v>
      </c>
      <c r="D412" t="inlineStr">
        <is>
          <t>VÄSTERNORRLANDS LÄN</t>
        </is>
      </c>
      <c r="E412" t="inlineStr">
        <is>
          <t>ÖRNSKÖLDSVIK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45040-2019</t>
        </is>
      </c>
      <c r="B413" s="1" t="n">
        <v>43707</v>
      </c>
      <c r="C413" s="1" t="n">
        <v>45170</v>
      </c>
      <c r="D413" t="inlineStr">
        <is>
          <t>VÄSTERNORRLANDS LÄN</t>
        </is>
      </c>
      <c r="E413" t="inlineStr">
        <is>
          <t>ÖRNSKÖLDSVIK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44232-2019</t>
        </is>
      </c>
      <c r="B414" s="1" t="n">
        <v>43710</v>
      </c>
      <c r="C414" s="1" t="n">
        <v>45170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44246-2019</t>
        </is>
      </c>
      <c r="B415" s="1" t="n">
        <v>43710</v>
      </c>
      <c r="C415" s="1" t="n">
        <v>45170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44726-2019</t>
        </is>
      </c>
      <c r="B416" s="1" t="n">
        <v>43712</v>
      </c>
      <c r="C416" s="1" t="n">
        <v>45170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44734-2019</t>
        </is>
      </c>
      <c r="B417" s="1" t="n">
        <v>43712</v>
      </c>
      <c r="C417" s="1" t="n">
        <v>45170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45952-2019</t>
        </is>
      </c>
      <c r="B418" s="1" t="n">
        <v>43712</v>
      </c>
      <c r="C418" s="1" t="n">
        <v>45170</v>
      </c>
      <c r="D418" t="inlineStr">
        <is>
          <t>VÄSTERNORRLANDS LÄN</t>
        </is>
      </c>
      <c r="E418" t="inlineStr">
        <is>
          <t>ÖRNSKÖLDSVIK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46195-2019</t>
        </is>
      </c>
      <c r="B419" s="1" t="n">
        <v>43712</v>
      </c>
      <c r="C419" s="1" t="n">
        <v>45170</v>
      </c>
      <c r="D419" t="inlineStr">
        <is>
          <t>VÄSTERNORRLANDS LÄN</t>
        </is>
      </c>
      <c r="E419" t="inlineStr">
        <is>
          <t>ÖRNSKÖLDSVIK</t>
        </is>
      </c>
      <c r="G419" t="n">
        <v>11.2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44728-2019</t>
        </is>
      </c>
      <c r="B420" s="1" t="n">
        <v>43712</v>
      </c>
      <c r="C420" s="1" t="n">
        <v>45170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45074-2019</t>
        </is>
      </c>
      <c r="B421" s="1" t="n">
        <v>43713</v>
      </c>
      <c r="C421" s="1" t="n">
        <v>45170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46033-2019</t>
        </is>
      </c>
      <c r="B422" s="1" t="n">
        <v>43713</v>
      </c>
      <c r="C422" s="1" t="n">
        <v>45170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45034-2019</t>
        </is>
      </c>
      <c r="B423" s="1" t="n">
        <v>43713</v>
      </c>
      <c r="C423" s="1" t="n">
        <v>45170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45281-2019</t>
        </is>
      </c>
      <c r="B424" s="1" t="n">
        <v>43714</v>
      </c>
      <c r="C424" s="1" t="n">
        <v>45170</v>
      </c>
      <c r="D424" t="inlineStr">
        <is>
          <t>VÄSTERNORRLANDS LÄN</t>
        </is>
      </c>
      <c r="E424" t="inlineStr">
        <is>
          <t>ÖRNSKÖLDSVIK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45286-2019</t>
        </is>
      </c>
      <c r="B425" s="1" t="n">
        <v>43714</v>
      </c>
      <c r="C425" s="1" t="n">
        <v>45170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45278-2019</t>
        </is>
      </c>
      <c r="B426" s="1" t="n">
        <v>43714</v>
      </c>
      <c r="C426" s="1" t="n">
        <v>45170</v>
      </c>
      <c r="D426" t="inlineStr">
        <is>
          <t>VÄSTERNORRLANDS LÄN</t>
        </is>
      </c>
      <c r="E426" t="inlineStr">
        <is>
          <t>ÖRNSKÖLDSVIK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45288-2019</t>
        </is>
      </c>
      <c r="B427" s="1" t="n">
        <v>43714</v>
      </c>
      <c r="C427" s="1" t="n">
        <v>45170</v>
      </c>
      <c r="D427" t="inlineStr">
        <is>
          <t>VÄSTERNORRLANDS LÄN</t>
        </is>
      </c>
      <c r="E427" t="inlineStr">
        <is>
          <t>ÖRNSKÖLDSVIK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45280-2019</t>
        </is>
      </c>
      <c r="B428" s="1" t="n">
        <v>43714</v>
      </c>
      <c r="C428" s="1" t="n">
        <v>45170</v>
      </c>
      <c r="D428" t="inlineStr">
        <is>
          <t>VÄSTERNORRLANDS LÄN</t>
        </is>
      </c>
      <c r="E428" t="inlineStr">
        <is>
          <t>ÖRNSKÖLDSVIK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45285-2019</t>
        </is>
      </c>
      <c r="B429" s="1" t="n">
        <v>43714</v>
      </c>
      <c r="C429" s="1" t="n">
        <v>45170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46560-2019</t>
        </is>
      </c>
      <c r="B430" s="1" t="n">
        <v>43717</v>
      </c>
      <c r="C430" s="1" t="n">
        <v>45170</v>
      </c>
      <c r="D430" t="inlineStr">
        <is>
          <t>VÄSTERNORRLANDS LÄN</t>
        </is>
      </c>
      <c r="E430" t="inlineStr">
        <is>
          <t>ÖRNSKÖLDSVIK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46063-2019</t>
        </is>
      </c>
      <c r="B431" s="1" t="n">
        <v>43718</v>
      </c>
      <c r="C431" s="1" t="n">
        <v>45170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46114-2019</t>
        </is>
      </c>
      <c r="B432" s="1" t="n">
        <v>43718</v>
      </c>
      <c r="C432" s="1" t="n">
        <v>45170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46439-2019</t>
        </is>
      </c>
      <c r="B433" s="1" t="n">
        <v>43719</v>
      </c>
      <c r="C433" s="1" t="n">
        <v>45170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47151-2019</t>
        </is>
      </c>
      <c r="B434" s="1" t="n">
        <v>43720</v>
      </c>
      <c r="C434" s="1" t="n">
        <v>45170</v>
      </c>
      <c r="D434" t="inlineStr">
        <is>
          <t>VÄSTERNORRLANDS LÄN</t>
        </is>
      </c>
      <c r="E434" t="inlineStr">
        <is>
          <t>ÖRNSKÖLDSVIK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47235-2019</t>
        </is>
      </c>
      <c r="B435" s="1" t="n">
        <v>43721</v>
      </c>
      <c r="C435" s="1" t="n">
        <v>45170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47198-2019</t>
        </is>
      </c>
      <c r="B436" s="1" t="n">
        <v>43721</v>
      </c>
      <c r="C436" s="1" t="n">
        <v>45170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47709-2019</t>
        </is>
      </c>
      <c r="B437" s="1" t="n">
        <v>43724</v>
      </c>
      <c r="C437" s="1" t="n">
        <v>45170</v>
      </c>
      <c r="D437" t="inlineStr">
        <is>
          <t>VÄSTERNORRLANDS LÄN</t>
        </is>
      </c>
      <c r="E437" t="inlineStr">
        <is>
          <t>ÖRNSKÖLDSVIK</t>
        </is>
      </c>
      <c r="G437" t="n">
        <v>9.1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48187-2019</t>
        </is>
      </c>
      <c r="B438" s="1" t="n">
        <v>43725</v>
      </c>
      <c r="C438" s="1" t="n">
        <v>45170</v>
      </c>
      <c r="D438" t="inlineStr">
        <is>
          <t>VÄSTERNORRLANDS LÄN</t>
        </is>
      </c>
      <c r="E438" t="inlineStr">
        <is>
          <t>ÖRNSKÖLDSVIK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48350-2019</t>
        </is>
      </c>
      <c r="B439" s="1" t="n">
        <v>43726</v>
      </c>
      <c r="C439" s="1" t="n">
        <v>45170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35.7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48420-2019</t>
        </is>
      </c>
      <c r="B440" s="1" t="n">
        <v>43726</v>
      </c>
      <c r="C440" s="1" t="n">
        <v>45170</v>
      </c>
      <c r="D440" t="inlineStr">
        <is>
          <t>VÄSTERNORRLANDS LÄN</t>
        </is>
      </c>
      <c r="E440" t="inlineStr">
        <is>
          <t>ÖRNSKÖLDSVIK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48165-2019</t>
        </is>
      </c>
      <c r="B441" s="1" t="n">
        <v>43726</v>
      </c>
      <c r="C441" s="1" t="n">
        <v>45170</v>
      </c>
      <c r="D441" t="inlineStr">
        <is>
          <t>VÄSTERNORRLANDS LÄN</t>
        </is>
      </c>
      <c r="E441" t="inlineStr">
        <is>
          <t>ÖRNSKÖLDSVIK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48340-2019</t>
        </is>
      </c>
      <c r="B442" s="1" t="n">
        <v>43726</v>
      </c>
      <c r="C442" s="1" t="n">
        <v>45170</v>
      </c>
      <c r="D442" t="inlineStr">
        <is>
          <t>VÄSTERNORRLANDS LÄN</t>
        </is>
      </c>
      <c r="E442" t="inlineStr">
        <is>
          <t>ÖRNSKÖLDSVIK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48751-2019</t>
        </is>
      </c>
      <c r="B443" s="1" t="n">
        <v>43727</v>
      </c>
      <c r="C443" s="1" t="n">
        <v>45170</v>
      </c>
      <c r="D443" t="inlineStr">
        <is>
          <t>VÄSTERNORRLANDS LÄN</t>
        </is>
      </c>
      <c r="E443" t="inlineStr">
        <is>
          <t>ÖRNSKÖLDSVIK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48783-2019</t>
        </is>
      </c>
      <c r="B444" s="1" t="n">
        <v>43727</v>
      </c>
      <c r="C444" s="1" t="n">
        <v>45170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48531-2019</t>
        </is>
      </c>
      <c r="B445" s="1" t="n">
        <v>43727</v>
      </c>
      <c r="C445" s="1" t="n">
        <v>45170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48855-2019</t>
        </is>
      </c>
      <c r="B446" s="1" t="n">
        <v>43728</v>
      </c>
      <c r="C446" s="1" t="n">
        <v>45170</v>
      </c>
      <c r="D446" t="inlineStr">
        <is>
          <t>VÄSTERNORRLANDS LÄN</t>
        </is>
      </c>
      <c r="E446" t="inlineStr">
        <is>
          <t>ÖRNSKÖLDSVIK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49054-2019</t>
        </is>
      </c>
      <c r="B447" s="1" t="n">
        <v>43731</v>
      </c>
      <c r="C447" s="1" t="n">
        <v>45170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51028-2019</t>
        </is>
      </c>
      <c r="B448" s="1" t="n">
        <v>43732</v>
      </c>
      <c r="C448" s="1" t="n">
        <v>45170</v>
      </c>
      <c r="D448" t="inlineStr">
        <is>
          <t>VÄSTERNORRLANDS LÄN</t>
        </is>
      </c>
      <c r="E448" t="inlineStr">
        <is>
          <t>ÖRNSKÖLDSVIK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50054-2019</t>
        </is>
      </c>
      <c r="B449" s="1" t="n">
        <v>43734</v>
      </c>
      <c r="C449" s="1" t="n">
        <v>45170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50042-2019</t>
        </is>
      </c>
      <c r="B450" s="1" t="n">
        <v>43734</v>
      </c>
      <c r="C450" s="1" t="n">
        <v>45170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50068-2019</t>
        </is>
      </c>
      <c r="B451" s="1" t="n">
        <v>43734</v>
      </c>
      <c r="C451" s="1" t="n">
        <v>45170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50552-2019</t>
        </is>
      </c>
      <c r="B452" s="1" t="n">
        <v>43735</v>
      </c>
      <c r="C452" s="1" t="n">
        <v>45170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50555-2019</t>
        </is>
      </c>
      <c r="B453" s="1" t="n">
        <v>43735</v>
      </c>
      <c r="C453" s="1" t="n">
        <v>45170</v>
      </c>
      <c r="D453" t="inlineStr">
        <is>
          <t>VÄSTERNORRLANDS LÄN</t>
        </is>
      </c>
      <c r="E453" t="inlineStr">
        <is>
          <t>ÖRNSKÖLDSVIK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50742-2019</t>
        </is>
      </c>
      <c r="B454" s="1" t="n">
        <v>43738</v>
      </c>
      <c r="C454" s="1" t="n">
        <v>45170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51053-2019</t>
        </is>
      </c>
      <c r="B455" s="1" t="n">
        <v>43739</v>
      </c>
      <c r="C455" s="1" t="n">
        <v>45170</v>
      </c>
      <c r="D455" t="inlineStr">
        <is>
          <t>VÄSTERNORRLANDS LÄN</t>
        </is>
      </c>
      <c r="E455" t="inlineStr">
        <is>
          <t>ÖRNSKÖLDSVIK</t>
        </is>
      </c>
      <c r="G455" t="n">
        <v>6.9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51064-2019</t>
        </is>
      </c>
      <c r="B456" s="1" t="n">
        <v>43739</v>
      </c>
      <c r="C456" s="1" t="n">
        <v>45170</v>
      </c>
      <c r="D456" t="inlineStr">
        <is>
          <t>VÄSTERNORRLANDS LÄN</t>
        </is>
      </c>
      <c r="E456" t="inlineStr">
        <is>
          <t>ÖRNSKÖLDSVIK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51565-2019</t>
        </is>
      </c>
      <c r="B457" s="1" t="n">
        <v>43740</v>
      </c>
      <c r="C457" s="1" t="n">
        <v>45170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53390-2019</t>
        </is>
      </c>
      <c r="B458" s="1" t="n">
        <v>43740</v>
      </c>
      <c r="C458" s="1" t="n">
        <v>45170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53935-2019</t>
        </is>
      </c>
      <c r="B459" s="1" t="n">
        <v>43742</v>
      </c>
      <c r="C459" s="1" t="n">
        <v>45170</v>
      </c>
      <c r="D459" t="inlineStr">
        <is>
          <t>VÄSTERNORRLANDS LÄN</t>
        </is>
      </c>
      <c r="E459" t="inlineStr">
        <is>
          <t>ÖRNSKÖLDSVIK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54067-2019</t>
        </is>
      </c>
      <c r="B460" s="1" t="n">
        <v>43742</v>
      </c>
      <c r="C460" s="1" t="n">
        <v>45170</v>
      </c>
      <c r="D460" t="inlineStr">
        <is>
          <t>VÄSTERNORRLANDS LÄN</t>
        </is>
      </c>
      <c r="E460" t="inlineStr">
        <is>
          <t>ÖRNSKÖLDSVIK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54065-2019</t>
        </is>
      </c>
      <c r="B461" s="1" t="n">
        <v>43742</v>
      </c>
      <c r="C461" s="1" t="n">
        <v>45170</v>
      </c>
      <c r="D461" t="inlineStr">
        <is>
          <t>VÄSTERNORRLANDS LÄN</t>
        </is>
      </c>
      <c r="E461" t="inlineStr">
        <is>
          <t>ÖRNSKÖLDSVIK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52278-2019</t>
        </is>
      </c>
      <c r="B462" s="1" t="n">
        <v>43744</v>
      </c>
      <c r="C462" s="1" t="n">
        <v>45170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54282-2019</t>
        </is>
      </c>
      <c r="B463" s="1" t="n">
        <v>43745</v>
      </c>
      <c r="C463" s="1" t="n">
        <v>45170</v>
      </c>
      <c r="D463" t="inlineStr">
        <is>
          <t>VÄSTERNORRLANDS LÄN</t>
        </is>
      </c>
      <c r="E463" t="inlineStr">
        <is>
          <t>ÖRNSKÖLDSVIK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54473-2019</t>
        </is>
      </c>
      <c r="B464" s="1" t="n">
        <v>43747</v>
      </c>
      <c r="C464" s="1" t="n">
        <v>45170</v>
      </c>
      <c r="D464" t="inlineStr">
        <is>
          <t>VÄSTERNORRLANDS LÄN</t>
        </is>
      </c>
      <c r="E464" t="inlineStr">
        <is>
          <t>ÖRNSKÖLDSVIK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54739-2019</t>
        </is>
      </c>
      <c r="B465" s="1" t="n">
        <v>43748</v>
      </c>
      <c r="C465" s="1" t="n">
        <v>45170</v>
      </c>
      <c r="D465" t="inlineStr">
        <is>
          <t>VÄSTERNORRLANDS LÄN</t>
        </is>
      </c>
      <c r="E465" t="inlineStr">
        <is>
          <t>ÖRNSKÖLDSVIK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53318-2019</t>
        </is>
      </c>
      <c r="B466" s="1" t="n">
        <v>43748</v>
      </c>
      <c r="C466" s="1" t="n">
        <v>45170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53544-2019</t>
        </is>
      </c>
      <c r="B467" s="1" t="n">
        <v>43749</v>
      </c>
      <c r="C467" s="1" t="n">
        <v>45170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53528-2019</t>
        </is>
      </c>
      <c r="B468" s="1" t="n">
        <v>43749</v>
      </c>
      <c r="C468" s="1" t="n">
        <v>45170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55049-2019</t>
        </is>
      </c>
      <c r="B469" s="1" t="n">
        <v>43752</v>
      </c>
      <c r="C469" s="1" t="n">
        <v>45170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Övriga Aktiebolag</t>
        </is>
      </c>
      <c r="G469" t="n">
        <v>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55056-2019</t>
        </is>
      </c>
      <c r="B470" s="1" t="n">
        <v>43752</v>
      </c>
      <c r="C470" s="1" t="n">
        <v>45170</v>
      </c>
      <c r="D470" t="inlineStr">
        <is>
          <t>VÄSTERNORRLANDS LÄN</t>
        </is>
      </c>
      <c r="E470" t="inlineStr">
        <is>
          <t>ÖRNSKÖLDSVIK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55069-2019</t>
        </is>
      </c>
      <c r="B471" s="1" t="n">
        <v>43752</v>
      </c>
      <c r="C471" s="1" t="n">
        <v>45170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14.6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55095-2019</t>
        </is>
      </c>
      <c r="B472" s="1" t="n">
        <v>43752</v>
      </c>
      <c r="C472" s="1" t="n">
        <v>45170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54128-2019</t>
        </is>
      </c>
      <c r="B473" s="1" t="n">
        <v>43752</v>
      </c>
      <c r="C473" s="1" t="n">
        <v>45170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SCA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54179-2019</t>
        </is>
      </c>
      <c r="B474" s="1" t="n">
        <v>43753</v>
      </c>
      <c r="C474" s="1" t="n">
        <v>45170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54789-2019</t>
        </is>
      </c>
      <c r="B475" s="1" t="n">
        <v>43755</v>
      </c>
      <c r="C475" s="1" t="n">
        <v>45170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54692-2019</t>
        </is>
      </c>
      <c r="B476" s="1" t="n">
        <v>43755</v>
      </c>
      <c r="C476" s="1" t="n">
        <v>45170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55252-2019</t>
        </is>
      </c>
      <c r="B477" s="1" t="n">
        <v>43756</v>
      </c>
      <c r="C477" s="1" t="n">
        <v>45170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55174-2019</t>
        </is>
      </c>
      <c r="B478" s="1" t="n">
        <v>43756</v>
      </c>
      <c r="C478" s="1" t="n">
        <v>45170</v>
      </c>
      <c r="D478" t="inlineStr">
        <is>
          <t>VÄSTERNORRLANDS LÄN</t>
        </is>
      </c>
      <c r="E478" t="inlineStr">
        <is>
          <t>ÖRNSKÖLDSVIK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57247-2019</t>
        </is>
      </c>
      <c r="B479" s="1" t="n">
        <v>43759</v>
      </c>
      <c r="C479" s="1" t="n">
        <v>45170</v>
      </c>
      <c r="D479" t="inlineStr">
        <is>
          <t>VÄSTERNORRLANDS LÄN</t>
        </is>
      </c>
      <c r="E479" t="inlineStr">
        <is>
          <t>ÖRNSKÖLDSVIK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57288-2019</t>
        </is>
      </c>
      <c r="B480" s="1" t="n">
        <v>43759</v>
      </c>
      <c r="C480" s="1" t="n">
        <v>45170</v>
      </c>
      <c r="D480" t="inlineStr">
        <is>
          <t>VÄSTERNORRLANDS LÄN</t>
        </is>
      </c>
      <c r="E480" t="inlineStr">
        <is>
          <t>ÖRNSKÖLDSVIK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57271-2019</t>
        </is>
      </c>
      <c r="B481" s="1" t="n">
        <v>43759</v>
      </c>
      <c r="C481" s="1" t="n">
        <v>45170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57424-2019</t>
        </is>
      </c>
      <c r="B482" s="1" t="n">
        <v>43760</v>
      </c>
      <c r="C482" s="1" t="n">
        <v>45170</v>
      </c>
      <c r="D482" t="inlineStr">
        <is>
          <t>VÄSTERNORRLANDS LÄN</t>
        </is>
      </c>
      <c r="E482" t="inlineStr">
        <is>
          <t>ÖRNSKÖLDSVIK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57420-2019</t>
        </is>
      </c>
      <c r="B483" s="1" t="n">
        <v>43760</v>
      </c>
      <c r="C483" s="1" t="n">
        <v>45170</v>
      </c>
      <c r="D483" t="inlineStr">
        <is>
          <t>VÄSTERNORRLANDS LÄN</t>
        </is>
      </c>
      <c r="E483" t="inlineStr">
        <is>
          <t>ÖRNSKÖLDSVIK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57370-2019</t>
        </is>
      </c>
      <c r="B484" s="1" t="n">
        <v>43760</v>
      </c>
      <c r="C484" s="1" t="n">
        <v>45170</v>
      </c>
      <c r="D484" t="inlineStr">
        <is>
          <t>VÄSTERNORRLANDS LÄN</t>
        </is>
      </c>
      <c r="E484" t="inlineStr">
        <is>
          <t>ÖRNSKÖLDSVIK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55447-2019</t>
        </is>
      </c>
      <c r="B485" s="1" t="n">
        <v>43760</v>
      </c>
      <c r="C485" s="1" t="n">
        <v>45170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56162-2019</t>
        </is>
      </c>
      <c r="B486" s="1" t="n">
        <v>43761</v>
      </c>
      <c r="C486" s="1" t="n">
        <v>45170</v>
      </c>
      <c r="D486" t="inlineStr">
        <is>
          <t>VÄSTERNORRLANDS LÄN</t>
        </is>
      </c>
      <c r="E486" t="inlineStr">
        <is>
          <t>ÖRNSKÖLDSVIK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56550-2019</t>
        </is>
      </c>
      <c r="B487" s="1" t="n">
        <v>43763</v>
      </c>
      <c r="C487" s="1" t="n">
        <v>45170</v>
      </c>
      <c r="D487" t="inlineStr">
        <is>
          <t>VÄSTERNORRLANDS LÄN</t>
        </is>
      </c>
      <c r="E487" t="inlineStr">
        <is>
          <t>ÖRNSKÖLDSVIK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56614-2019</t>
        </is>
      </c>
      <c r="B488" s="1" t="n">
        <v>43763</v>
      </c>
      <c r="C488" s="1" t="n">
        <v>45170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56665-2019</t>
        </is>
      </c>
      <c r="B489" s="1" t="n">
        <v>43763</v>
      </c>
      <c r="C489" s="1" t="n">
        <v>45170</v>
      </c>
      <c r="D489" t="inlineStr">
        <is>
          <t>VÄSTERNORRLANDS LÄN</t>
        </is>
      </c>
      <c r="E489" t="inlineStr">
        <is>
          <t>ÖRNSKÖLDSVIK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58066-2019</t>
        </is>
      </c>
      <c r="B490" s="1" t="n">
        <v>43763</v>
      </c>
      <c r="C490" s="1" t="n">
        <v>45170</v>
      </c>
      <c r="D490" t="inlineStr">
        <is>
          <t>VÄSTERNORRLANDS LÄN</t>
        </is>
      </c>
      <c r="E490" t="inlineStr">
        <is>
          <t>ÖRNSKÖLDSVIK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56552-2019</t>
        </is>
      </c>
      <c r="B491" s="1" t="n">
        <v>43763</v>
      </c>
      <c r="C491" s="1" t="n">
        <v>45170</v>
      </c>
      <c r="D491" t="inlineStr">
        <is>
          <t>VÄSTERNORRLANDS LÄN</t>
        </is>
      </c>
      <c r="E491" t="inlineStr">
        <is>
          <t>ÖRNSKÖLDSVIK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58060-2019</t>
        </is>
      </c>
      <c r="B492" s="1" t="n">
        <v>43763</v>
      </c>
      <c r="C492" s="1" t="n">
        <v>45170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57298-2019</t>
        </is>
      </c>
      <c r="B493" s="1" t="n">
        <v>43767</v>
      </c>
      <c r="C493" s="1" t="n">
        <v>45170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57445-2019</t>
        </is>
      </c>
      <c r="B494" s="1" t="n">
        <v>43767</v>
      </c>
      <c r="C494" s="1" t="n">
        <v>45170</v>
      </c>
      <c r="D494" t="inlineStr">
        <is>
          <t>VÄSTERNORRLANDS LÄN</t>
        </is>
      </c>
      <c r="E494" t="inlineStr">
        <is>
          <t>ÖRNSKÖLDSVIK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58614-2019</t>
        </is>
      </c>
      <c r="B495" s="1" t="n">
        <v>43767</v>
      </c>
      <c r="C495" s="1" t="n">
        <v>45170</v>
      </c>
      <c r="D495" t="inlineStr">
        <is>
          <t>VÄSTERNORRLANDS LÄN</t>
        </is>
      </c>
      <c r="E495" t="inlineStr">
        <is>
          <t>ÖRNSKÖLDSVIK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57296-2019</t>
        </is>
      </c>
      <c r="B496" s="1" t="n">
        <v>43767</v>
      </c>
      <c r="C496" s="1" t="n">
        <v>45170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57403-2019</t>
        </is>
      </c>
      <c r="B497" s="1" t="n">
        <v>43767</v>
      </c>
      <c r="C497" s="1" t="n">
        <v>45170</v>
      </c>
      <c r="D497" t="inlineStr">
        <is>
          <t>VÄSTERNORRLANDS LÄN</t>
        </is>
      </c>
      <c r="E497" t="inlineStr">
        <is>
          <t>ÖRNSKÖLDSVIK</t>
        </is>
      </c>
      <c r="G497" t="n">
        <v>12.2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57222-2019</t>
        </is>
      </c>
      <c r="B498" s="1" t="n">
        <v>43767</v>
      </c>
      <c r="C498" s="1" t="n">
        <v>45170</v>
      </c>
      <c r="D498" t="inlineStr">
        <is>
          <t>VÄSTERNORRLANDS LÄN</t>
        </is>
      </c>
      <c r="E498" t="inlineStr">
        <is>
          <t>ÖRNSKÖLDSVIK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58619-2019</t>
        </is>
      </c>
      <c r="B499" s="1" t="n">
        <v>43767</v>
      </c>
      <c r="C499" s="1" t="n">
        <v>45170</v>
      </c>
      <c r="D499" t="inlineStr">
        <is>
          <t>VÄSTERNORRLANDS LÄN</t>
        </is>
      </c>
      <c r="E499" t="inlineStr">
        <is>
          <t>ÖRNSKÖLDSVIK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57941-2019</t>
        </is>
      </c>
      <c r="B500" s="1" t="n">
        <v>43769</v>
      </c>
      <c r="C500" s="1" t="n">
        <v>45170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59500-2019</t>
        </is>
      </c>
      <c r="B501" s="1" t="n">
        <v>43773</v>
      </c>
      <c r="C501" s="1" t="n">
        <v>45170</v>
      </c>
      <c r="D501" t="inlineStr">
        <is>
          <t>VÄSTERNORRLANDS LÄN</t>
        </is>
      </c>
      <c r="E501" t="inlineStr">
        <is>
          <t>ÖRNSKÖLDSVIK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59512-2019</t>
        </is>
      </c>
      <c r="B502" s="1" t="n">
        <v>43773</v>
      </c>
      <c r="C502" s="1" t="n">
        <v>45170</v>
      </c>
      <c r="D502" t="inlineStr">
        <is>
          <t>VÄSTERNORRLANDS LÄN</t>
        </is>
      </c>
      <c r="E502" t="inlineStr">
        <is>
          <t>ÖRNSKÖLDSVIK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58715-2019</t>
        </is>
      </c>
      <c r="B503" s="1" t="n">
        <v>43773</v>
      </c>
      <c r="C503" s="1" t="n">
        <v>45170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59045-2019</t>
        </is>
      </c>
      <c r="B504" s="1" t="n">
        <v>43774</v>
      </c>
      <c r="C504" s="1" t="n">
        <v>45170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19.9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59035-2019</t>
        </is>
      </c>
      <c r="B505" s="1" t="n">
        <v>43774</v>
      </c>
      <c r="C505" s="1" t="n">
        <v>45170</v>
      </c>
      <c r="D505" t="inlineStr">
        <is>
          <t>VÄSTERNORRLANDS LÄN</t>
        </is>
      </c>
      <c r="E505" t="inlineStr">
        <is>
          <t>ÖRNSKÖLDSVIK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59787-2019</t>
        </is>
      </c>
      <c r="B506" s="1" t="n">
        <v>43776</v>
      </c>
      <c r="C506" s="1" t="n">
        <v>45170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SCA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60478-2019</t>
        </is>
      </c>
      <c r="B507" s="1" t="n">
        <v>43776</v>
      </c>
      <c r="C507" s="1" t="n">
        <v>45170</v>
      </c>
      <c r="D507" t="inlineStr">
        <is>
          <t>VÄSTERNORRLANDS LÄN</t>
        </is>
      </c>
      <c r="E507" t="inlineStr">
        <is>
          <t>ÖRNSKÖLDSVIK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59774-2019</t>
        </is>
      </c>
      <c r="B508" s="1" t="n">
        <v>43776</v>
      </c>
      <c r="C508" s="1" t="n">
        <v>45170</v>
      </c>
      <c r="D508" t="inlineStr">
        <is>
          <t>VÄSTERNORRLANDS LÄN</t>
        </is>
      </c>
      <c r="E508" t="inlineStr">
        <is>
          <t>ÖRNSKÖLDSVIK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60087-2019</t>
        </is>
      </c>
      <c r="B509" s="1" t="n">
        <v>43777</v>
      </c>
      <c r="C509" s="1" t="n">
        <v>45170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60361-2019</t>
        </is>
      </c>
      <c r="B510" s="1" t="n">
        <v>43780</v>
      </c>
      <c r="C510" s="1" t="n">
        <v>45170</v>
      </c>
      <c r="D510" t="inlineStr">
        <is>
          <t>VÄSTERNORRLANDS LÄN</t>
        </is>
      </c>
      <c r="E510" t="inlineStr">
        <is>
          <t>ÖRNSKÖLDSVIK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61465-2019</t>
        </is>
      </c>
      <c r="B511" s="1" t="n">
        <v>43780</v>
      </c>
      <c r="C511" s="1" t="n">
        <v>45170</v>
      </c>
      <c r="D511" t="inlineStr">
        <is>
          <t>VÄSTERNORRLANDS LÄN</t>
        </is>
      </c>
      <c r="E511" t="inlineStr">
        <is>
          <t>ÖRNSKÖLDSVIK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60841-2019</t>
        </is>
      </c>
      <c r="B512" s="1" t="n">
        <v>43780</v>
      </c>
      <c r="C512" s="1" t="n">
        <v>45170</v>
      </c>
      <c r="D512" t="inlineStr">
        <is>
          <t>VÄSTERNORRLANDS LÄN</t>
        </is>
      </c>
      <c r="E512" t="inlineStr">
        <is>
          <t>ÖRNSKÖLDSVIK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61218-2019</t>
        </is>
      </c>
      <c r="B513" s="1" t="n">
        <v>43781</v>
      </c>
      <c r="C513" s="1" t="n">
        <v>45170</v>
      </c>
      <c r="D513" t="inlineStr">
        <is>
          <t>VÄSTERNORRLANDS LÄN</t>
        </is>
      </c>
      <c r="E513" t="inlineStr">
        <is>
          <t>ÖRNSKÖLDSVIK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60843-2019</t>
        </is>
      </c>
      <c r="B514" s="1" t="n">
        <v>43781</v>
      </c>
      <c r="C514" s="1" t="n">
        <v>45170</v>
      </c>
      <c r="D514" t="inlineStr">
        <is>
          <t>VÄSTERNORRLANDS LÄN</t>
        </is>
      </c>
      <c r="E514" t="inlineStr">
        <is>
          <t>ÖRNSKÖLDSVIK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61053-2019</t>
        </is>
      </c>
      <c r="B515" s="1" t="n">
        <v>43782</v>
      </c>
      <c r="C515" s="1" t="n">
        <v>45170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62331-2019</t>
        </is>
      </c>
      <c r="B516" s="1" t="n">
        <v>43782</v>
      </c>
      <c r="C516" s="1" t="n">
        <v>45170</v>
      </c>
      <c r="D516" t="inlineStr">
        <is>
          <t>VÄSTERNORRLANDS LÄN</t>
        </is>
      </c>
      <c r="E516" t="inlineStr">
        <is>
          <t>ÖRNSKÖLDSVIK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61182-2019</t>
        </is>
      </c>
      <c r="B517" s="1" t="n">
        <v>43782</v>
      </c>
      <c r="C517" s="1" t="n">
        <v>45170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61453-2019</t>
        </is>
      </c>
      <c r="B518" s="1" t="n">
        <v>43783</v>
      </c>
      <c r="C518" s="1" t="n">
        <v>45170</v>
      </c>
      <c r="D518" t="inlineStr">
        <is>
          <t>VÄSTERNORRLANDS LÄN</t>
        </is>
      </c>
      <c r="E518" t="inlineStr">
        <is>
          <t>ÖRNSKÖLDSVIK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62602-2019</t>
        </is>
      </c>
      <c r="B519" s="1" t="n">
        <v>43784</v>
      </c>
      <c r="C519" s="1" t="n">
        <v>45170</v>
      </c>
      <c r="D519" t="inlineStr">
        <is>
          <t>VÄSTERNORRLANDS LÄN</t>
        </is>
      </c>
      <c r="E519" t="inlineStr">
        <is>
          <t>ÖRNSKÖLDSVIK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62150-2019</t>
        </is>
      </c>
      <c r="B520" s="1" t="n">
        <v>43787</v>
      </c>
      <c r="C520" s="1" t="n">
        <v>45170</v>
      </c>
      <c r="D520" t="inlineStr">
        <is>
          <t>VÄSTERNORRLANDS LÄN</t>
        </is>
      </c>
      <c r="E520" t="inlineStr">
        <is>
          <t>ÖRNSKÖLDSVIK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62398-2019</t>
        </is>
      </c>
      <c r="B521" s="1" t="n">
        <v>43788</v>
      </c>
      <c r="C521" s="1" t="n">
        <v>45170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62394-2019</t>
        </is>
      </c>
      <c r="B522" s="1" t="n">
        <v>43788</v>
      </c>
      <c r="C522" s="1" t="n">
        <v>45170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63672-2019</t>
        </is>
      </c>
      <c r="B523" s="1" t="n">
        <v>43789</v>
      </c>
      <c r="C523" s="1" t="n">
        <v>45170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63891-2019</t>
        </is>
      </c>
      <c r="B524" s="1" t="n">
        <v>43790</v>
      </c>
      <c r="C524" s="1" t="n">
        <v>45170</v>
      </c>
      <c r="D524" t="inlineStr">
        <is>
          <t>VÄSTERNORRLANDS LÄN</t>
        </is>
      </c>
      <c r="E524" t="inlineStr">
        <is>
          <t>ÖRNSKÖLDSVIK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64322-2019</t>
        </is>
      </c>
      <c r="B525" s="1" t="n">
        <v>43794</v>
      </c>
      <c r="C525" s="1" t="n">
        <v>45170</v>
      </c>
      <c r="D525" t="inlineStr">
        <is>
          <t>VÄSTERNORRLANDS LÄN</t>
        </is>
      </c>
      <c r="E525" t="inlineStr">
        <is>
          <t>ÖRNSKÖLDSVIK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63403-2019</t>
        </is>
      </c>
      <c r="B526" s="1" t="n">
        <v>43794</v>
      </c>
      <c r="C526" s="1" t="n">
        <v>45170</v>
      </c>
      <c r="D526" t="inlineStr">
        <is>
          <t>VÄSTERNORRLANDS LÄN</t>
        </is>
      </c>
      <c r="E526" t="inlineStr">
        <is>
          <t>ÖRNSKÖLDSVIK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64651-2019</t>
        </is>
      </c>
      <c r="B527" s="1" t="n">
        <v>43794</v>
      </c>
      <c r="C527" s="1" t="n">
        <v>45170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64069-2019</t>
        </is>
      </c>
      <c r="B528" s="1" t="n">
        <v>43796</v>
      </c>
      <c r="C528" s="1" t="n">
        <v>45170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64636-2019</t>
        </is>
      </c>
      <c r="B529" s="1" t="n">
        <v>43798</v>
      </c>
      <c r="C529" s="1" t="n">
        <v>45170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64638-2019</t>
        </is>
      </c>
      <c r="B530" s="1" t="n">
        <v>43798</v>
      </c>
      <c r="C530" s="1" t="n">
        <v>45170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65897-2019</t>
        </is>
      </c>
      <c r="B531" s="1" t="n">
        <v>43801</v>
      </c>
      <c r="C531" s="1" t="n">
        <v>45170</v>
      </c>
      <c r="D531" t="inlineStr">
        <is>
          <t>VÄSTERNORRLANDS LÄN</t>
        </is>
      </c>
      <c r="E531" t="inlineStr">
        <is>
          <t>ÖRNSKÖLDSVIK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65057-2019</t>
        </is>
      </c>
      <c r="B532" s="1" t="n">
        <v>43801</v>
      </c>
      <c r="C532" s="1" t="n">
        <v>45170</v>
      </c>
      <c r="D532" t="inlineStr">
        <is>
          <t>VÄSTERNORRLANDS LÄN</t>
        </is>
      </c>
      <c r="E532" t="inlineStr">
        <is>
          <t>ÖRNSKÖLDSVIK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66286-2019</t>
        </is>
      </c>
      <c r="B533" s="1" t="n">
        <v>43802</v>
      </c>
      <c r="C533" s="1" t="n">
        <v>45170</v>
      </c>
      <c r="D533" t="inlineStr">
        <is>
          <t>VÄSTERNORRLANDS LÄN</t>
        </is>
      </c>
      <c r="E533" t="inlineStr">
        <is>
          <t>ÖRNSKÖLDSVIK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66328-2019</t>
        </is>
      </c>
      <c r="B534" s="1" t="n">
        <v>43802</v>
      </c>
      <c r="C534" s="1" t="n">
        <v>45170</v>
      </c>
      <c r="D534" t="inlineStr">
        <is>
          <t>VÄSTERNORRLANDS LÄN</t>
        </is>
      </c>
      <c r="E534" t="inlineStr">
        <is>
          <t>ÖRNSKÖLDSVIK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65573-2019</t>
        </is>
      </c>
      <c r="B535" s="1" t="n">
        <v>43803</v>
      </c>
      <c r="C535" s="1" t="n">
        <v>45170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SCA</t>
        </is>
      </c>
      <c r="G535" t="n">
        <v>11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65554-2019</t>
        </is>
      </c>
      <c r="B536" s="1" t="n">
        <v>43803</v>
      </c>
      <c r="C536" s="1" t="n">
        <v>45170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23.7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65720-2019</t>
        </is>
      </c>
      <c r="B537" s="1" t="n">
        <v>43804</v>
      </c>
      <c r="C537" s="1" t="n">
        <v>45170</v>
      </c>
      <c r="D537" t="inlineStr">
        <is>
          <t>VÄSTERNORRLANDS LÄN</t>
        </is>
      </c>
      <c r="E537" t="inlineStr">
        <is>
          <t>ÖRNSKÖLDSVIK</t>
        </is>
      </c>
      <c r="G537" t="n">
        <v>8.800000000000001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67063-2019</t>
        </is>
      </c>
      <c r="B538" s="1" t="n">
        <v>43805</v>
      </c>
      <c r="C538" s="1" t="n">
        <v>45170</v>
      </c>
      <c r="D538" t="inlineStr">
        <is>
          <t>VÄSTERNORRLANDS LÄN</t>
        </is>
      </c>
      <c r="E538" t="inlineStr">
        <is>
          <t>ÖRNSKÖLDSVIK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66209-2019</t>
        </is>
      </c>
      <c r="B539" s="1" t="n">
        <v>43808</v>
      </c>
      <c r="C539" s="1" t="n">
        <v>45170</v>
      </c>
      <c r="D539" t="inlineStr">
        <is>
          <t>VÄSTERNORRLANDS LÄN</t>
        </is>
      </c>
      <c r="E539" t="inlineStr">
        <is>
          <t>ÖRNSKÖLDSVIK</t>
        </is>
      </c>
      <c r="G539" t="n">
        <v>16.8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66289-2019</t>
        </is>
      </c>
      <c r="B540" s="1" t="n">
        <v>43808</v>
      </c>
      <c r="C540" s="1" t="n">
        <v>45170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66380-2019</t>
        </is>
      </c>
      <c r="B541" s="1" t="n">
        <v>43808</v>
      </c>
      <c r="C541" s="1" t="n">
        <v>45170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SCA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67634-2019</t>
        </is>
      </c>
      <c r="B542" s="1" t="n">
        <v>43808</v>
      </c>
      <c r="C542" s="1" t="n">
        <v>45170</v>
      </c>
      <c r="D542" t="inlineStr">
        <is>
          <t>VÄSTERNORRLANDS LÄN</t>
        </is>
      </c>
      <c r="E542" t="inlineStr">
        <is>
          <t>ÖRNSKÖLDSVIK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66281-2019</t>
        </is>
      </c>
      <c r="B543" s="1" t="n">
        <v>43808</v>
      </c>
      <c r="C543" s="1" t="n">
        <v>45170</v>
      </c>
      <c r="D543" t="inlineStr">
        <is>
          <t>VÄSTERNORRLANDS LÄN</t>
        </is>
      </c>
      <c r="E543" t="inlineStr">
        <is>
          <t>ÖRNSKÖLDSVIK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66397-2019</t>
        </is>
      </c>
      <c r="B544" s="1" t="n">
        <v>43809</v>
      </c>
      <c r="C544" s="1" t="n">
        <v>45170</v>
      </c>
      <c r="D544" t="inlineStr">
        <is>
          <t>VÄSTERNORRLANDS LÄN</t>
        </is>
      </c>
      <c r="E544" t="inlineStr">
        <is>
          <t>ÖRNSKÖLDSVIK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66625-2019</t>
        </is>
      </c>
      <c r="B545" s="1" t="n">
        <v>43809</v>
      </c>
      <c r="C545" s="1" t="n">
        <v>45170</v>
      </c>
      <c r="D545" t="inlineStr">
        <is>
          <t>VÄSTERNORRLANDS LÄN</t>
        </is>
      </c>
      <c r="E545" t="inlineStr">
        <is>
          <t>ÖRNSKÖLDSVIK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66658-2019</t>
        </is>
      </c>
      <c r="B546" s="1" t="n">
        <v>43809</v>
      </c>
      <c r="C546" s="1" t="n">
        <v>45170</v>
      </c>
      <c r="D546" t="inlineStr">
        <is>
          <t>VÄSTERNORRLANDS LÄN</t>
        </is>
      </c>
      <c r="E546" t="inlineStr">
        <is>
          <t>ÖRNSKÖLDSVIK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67251-2019</t>
        </is>
      </c>
      <c r="B547" s="1" t="n">
        <v>43812</v>
      </c>
      <c r="C547" s="1" t="n">
        <v>45170</v>
      </c>
      <c r="D547" t="inlineStr">
        <is>
          <t>VÄSTERNORRLANDS LÄN</t>
        </is>
      </c>
      <c r="E547" t="inlineStr">
        <is>
          <t>ÖRNSKÖLDSVIK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67613-2019</t>
        </is>
      </c>
      <c r="B548" s="1" t="n">
        <v>43815</v>
      </c>
      <c r="C548" s="1" t="n">
        <v>45170</v>
      </c>
      <c r="D548" t="inlineStr">
        <is>
          <t>VÄSTERNORRLANDS LÄN</t>
        </is>
      </c>
      <c r="E548" t="inlineStr">
        <is>
          <t>ÖRNSKÖLDSVIK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500-2020</t>
        </is>
      </c>
      <c r="B549" s="1" t="n">
        <v>43816</v>
      </c>
      <c r="C549" s="1" t="n">
        <v>45170</v>
      </c>
      <c r="D549" t="inlineStr">
        <is>
          <t>VÄSTERNORRLANDS LÄN</t>
        </is>
      </c>
      <c r="E549" t="inlineStr">
        <is>
          <t>ÖRNSKÖLDSVIK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494-2020</t>
        </is>
      </c>
      <c r="B550" s="1" t="n">
        <v>43816</v>
      </c>
      <c r="C550" s="1" t="n">
        <v>45170</v>
      </c>
      <c r="D550" t="inlineStr">
        <is>
          <t>VÄSTERNORRLANDS LÄN</t>
        </is>
      </c>
      <c r="E550" t="inlineStr">
        <is>
          <t>ÖRNSKÖLDSVIK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68686-2019</t>
        </is>
      </c>
      <c r="B551" s="1" t="n">
        <v>43819</v>
      </c>
      <c r="C551" s="1" t="n">
        <v>45170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12.2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68939-2019</t>
        </is>
      </c>
      <c r="B552" s="1" t="n">
        <v>43822</v>
      </c>
      <c r="C552" s="1" t="n">
        <v>45170</v>
      </c>
      <c r="D552" t="inlineStr">
        <is>
          <t>VÄSTERNORRLANDS LÄN</t>
        </is>
      </c>
      <c r="E552" t="inlineStr">
        <is>
          <t>ÖRNSKÖLDSVIK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409-2020</t>
        </is>
      </c>
      <c r="B553" s="1" t="n">
        <v>43837</v>
      </c>
      <c r="C553" s="1" t="n">
        <v>45170</v>
      </c>
      <c r="D553" t="inlineStr">
        <is>
          <t>VÄSTERNORRLANDS LÄN</t>
        </is>
      </c>
      <c r="E553" t="inlineStr">
        <is>
          <t>ÖRNSKÖLDSVIK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475-2020</t>
        </is>
      </c>
      <c r="B554" s="1" t="n">
        <v>43837</v>
      </c>
      <c r="C554" s="1" t="n">
        <v>45170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415-2020</t>
        </is>
      </c>
      <c r="B555" s="1" t="n">
        <v>43837</v>
      </c>
      <c r="C555" s="1" t="n">
        <v>45170</v>
      </c>
      <c r="D555" t="inlineStr">
        <is>
          <t>VÄSTERNORRLANDS LÄN</t>
        </is>
      </c>
      <c r="E555" t="inlineStr">
        <is>
          <t>ÖRNSKÖLDSVIK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428-2020</t>
        </is>
      </c>
      <c r="B556" s="1" t="n">
        <v>43837</v>
      </c>
      <c r="C556" s="1" t="n">
        <v>45170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477-2020</t>
        </is>
      </c>
      <c r="B557" s="1" t="n">
        <v>43837</v>
      </c>
      <c r="C557" s="1" t="n">
        <v>45170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638-2020</t>
        </is>
      </c>
      <c r="B558" s="1" t="n">
        <v>43838</v>
      </c>
      <c r="C558" s="1" t="n">
        <v>45170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2143-2020</t>
        </is>
      </c>
      <c r="B559" s="1" t="n">
        <v>43839</v>
      </c>
      <c r="C559" s="1" t="n">
        <v>45170</v>
      </c>
      <c r="D559" t="inlineStr">
        <is>
          <t>VÄSTERNORRLANDS LÄN</t>
        </is>
      </c>
      <c r="E559" t="inlineStr">
        <is>
          <t>ÖRNSKÖLDSVIK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1222-2020</t>
        </is>
      </c>
      <c r="B560" s="1" t="n">
        <v>43840</v>
      </c>
      <c r="C560" s="1" t="n">
        <v>45170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1164-2020</t>
        </is>
      </c>
      <c r="B561" s="1" t="n">
        <v>43840</v>
      </c>
      <c r="C561" s="1" t="n">
        <v>45170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1170-2020</t>
        </is>
      </c>
      <c r="B562" s="1" t="n">
        <v>43840</v>
      </c>
      <c r="C562" s="1" t="n">
        <v>45170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1219-2020</t>
        </is>
      </c>
      <c r="B563" s="1" t="n">
        <v>43840</v>
      </c>
      <c r="C563" s="1" t="n">
        <v>45170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1416-2020</t>
        </is>
      </c>
      <c r="B564" s="1" t="n">
        <v>43843</v>
      </c>
      <c r="C564" s="1" t="n">
        <v>45170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Kommuner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3043-2020</t>
        </is>
      </c>
      <c r="B565" s="1" t="n">
        <v>43843</v>
      </c>
      <c r="C565" s="1" t="n">
        <v>45170</v>
      </c>
      <c r="D565" t="inlineStr">
        <is>
          <t>VÄSTERNORRLANDS LÄN</t>
        </is>
      </c>
      <c r="E565" t="inlineStr">
        <is>
          <t>ÖRNSKÖLDSVIK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2297-2020</t>
        </is>
      </c>
      <c r="B566" s="1" t="n">
        <v>43846</v>
      </c>
      <c r="C566" s="1" t="n">
        <v>45170</v>
      </c>
      <c r="D566" t="inlineStr">
        <is>
          <t>VÄSTERNORRLANDS LÄN</t>
        </is>
      </c>
      <c r="E566" t="inlineStr">
        <is>
          <t>ÖRNSKÖLDSVIK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4612-2020</t>
        </is>
      </c>
      <c r="B567" s="1" t="n">
        <v>43850</v>
      </c>
      <c r="C567" s="1" t="n">
        <v>45170</v>
      </c>
      <c r="D567" t="inlineStr">
        <is>
          <t>VÄSTERNORRLANDS LÄN</t>
        </is>
      </c>
      <c r="E567" t="inlineStr">
        <is>
          <t>ÖRNSKÖLDSVIK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2782-2020</t>
        </is>
      </c>
      <c r="B568" s="1" t="n">
        <v>43850</v>
      </c>
      <c r="C568" s="1" t="n">
        <v>45170</v>
      </c>
      <c r="D568" t="inlineStr">
        <is>
          <t>VÄSTERNORRLANDS LÄN</t>
        </is>
      </c>
      <c r="E568" t="inlineStr">
        <is>
          <t>ÖRNSKÖLDSVIK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4644-2020</t>
        </is>
      </c>
      <c r="B569" s="1" t="n">
        <v>43850</v>
      </c>
      <c r="C569" s="1" t="n">
        <v>45170</v>
      </c>
      <c r="D569" t="inlineStr">
        <is>
          <t>VÄSTERNORRLANDS LÄN</t>
        </is>
      </c>
      <c r="E569" t="inlineStr">
        <is>
          <t>ÖRNSKÖLDSVIK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4641-2020</t>
        </is>
      </c>
      <c r="B570" s="1" t="n">
        <v>43850</v>
      </c>
      <c r="C570" s="1" t="n">
        <v>45170</v>
      </c>
      <c r="D570" t="inlineStr">
        <is>
          <t>VÄSTERNORRLANDS LÄN</t>
        </is>
      </c>
      <c r="E570" t="inlineStr">
        <is>
          <t>ÖRNSKÖLDSVIK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4758-2020</t>
        </is>
      </c>
      <c r="B571" s="1" t="n">
        <v>43850</v>
      </c>
      <c r="C571" s="1" t="n">
        <v>45170</v>
      </c>
      <c r="D571" t="inlineStr">
        <is>
          <t>VÄSTERNORRLANDS LÄN</t>
        </is>
      </c>
      <c r="E571" t="inlineStr">
        <is>
          <t>ÖRNSKÖLDSVIK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3193-2020</t>
        </is>
      </c>
      <c r="B572" s="1" t="n">
        <v>43851</v>
      </c>
      <c r="C572" s="1" t="n">
        <v>45170</v>
      </c>
      <c r="D572" t="inlineStr">
        <is>
          <t>VÄSTERNORRLANDS LÄN</t>
        </is>
      </c>
      <c r="E572" t="inlineStr">
        <is>
          <t>ÖRNSKÖLDSVIK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3240-2020</t>
        </is>
      </c>
      <c r="B573" s="1" t="n">
        <v>43852</v>
      </c>
      <c r="C573" s="1" t="n">
        <v>45170</v>
      </c>
      <c r="D573" t="inlineStr">
        <is>
          <t>VÄSTERNORRLANDS LÄN</t>
        </is>
      </c>
      <c r="E573" t="inlineStr">
        <is>
          <t>ÖRNSKÖLDSVIK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4889-2020</t>
        </is>
      </c>
      <c r="B574" s="1" t="n">
        <v>43852</v>
      </c>
      <c r="C574" s="1" t="n">
        <v>45170</v>
      </c>
      <c r="D574" t="inlineStr">
        <is>
          <t>VÄSTERNORRLANDS LÄN</t>
        </is>
      </c>
      <c r="E574" t="inlineStr">
        <is>
          <t>ÖRNSKÖLDSVIK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3281-2020</t>
        </is>
      </c>
      <c r="B575" s="1" t="n">
        <v>43852</v>
      </c>
      <c r="C575" s="1" t="n">
        <v>45170</v>
      </c>
      <c r="D575" t="inlineStr">
        <is>
          <t>VÄSTERNORRLANDS LÄN</t>
        </is>
      </c>
      <c r="E575" t="inlineStr">
        <is>
          <t>ÖRNSKÖLDSVIK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3299-2020</t>
        </is>
      </c>
      <c r="B576" s="1" t="n">
        <v>43852</v>
      </c>
      <c r="C576" s="1" t="n">
        <v>45170</v>
      </c>
      <c r="D576" t="inlineStr">
        <is>
          <t>VÄSTERNORRLANDS LÄN</t>
        </is>
      </c>
      <c r="E576" t="inlineStr">
        <is>
          <t>ÖRNSKÖLDSVIK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3633-2020</t>
        </is>
      </c>
      <c r="B577" s="1" t="n">
        <v>43853</v>
      </c>
      <c r="C577" s="1" t="n">
        <v>45170</v>
      </c>
      <c r="D577" t="inlineStr">
        <is>
          <t>VÄSTERNORRLANDS LÄN</t>
        </is>
      </c>
      <c r="E577" t="inlineStr">
        <is>
          <t>ÖRNSKÖLDSVIK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3681-2020</t>
        </is>
      </c>
      <c r="B578" s="1" t="n">
        <v>43853</v>
      </c>
      <c r="C578" s="1" t="n">
        <v>45170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5462-2020</t>
        </is>
      </c>
      <c r="B579" s="1" t="n">
        <v>43859</v>
      </c>
      <c r="C579" s="1" t="n">
        <v>45170</v>
      </c>
      <c r="D579" t="inlineStr">
        <is>
          <t>VÄSTERNORRLANDS LÄN</t>
        </is>
      </c>
      <c r="E579" t="inlineStr">
        <is>
          <t>ÖRNSKÖLDSVIK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5122-2020</t>
        </is>
      </c>
      <c r="B580" s="1" t="n">
        <v>43860</v>
      </c>
      <c r="C580" s="1" t="n">
        <v>45170</v>
      </c>
      <c r="D580" t="inlineStr">
        <is>
          <t>VÄSTERNORRLANDS LÄN</t>
        </is>
      </c>
      <c r="E580" t="inlineStr">
        <is>
          <t>ÖRNSKÖLDSVIK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5887-2020</t>
        </is>
      </c>
      <c r="B581" s="1" t="n">
        <v>43864</v>
      </c>
      <c r="C581" s="1" t="n">
        <v>45170</v>
      </c>
      <c r="D581" t="inlineStr">
        <is>
          <t>VÄSTERNORRLANDS LÄN</t>
        </is>
      </c>
      <c r="E581" t="inlineStr">
        <is>
          <t>ÖRNSKÖLDSVIK</t>
        </is>
      </c>
      <c r="G581" t="n">
        <v>7.3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6274-2020</t>
        </is>
      </c>
      <c r="B582" s="1" t="n">
        <v>43866</v>
      </c>
      <c r="C582" s="1" t="n">
        <v>45170</v>
      </c>
      <c r="D582" t="inlineStr">
        <is>
          <t>VÄSTERNORRLANDS LÄN</t>
        </is>
      </c>
      <c r="E582" t="inlineStr">
        <is>
          <t>ÖRNSKÖLDSVIK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6930-2020</t>
        </is>
      </c>
      <c r="B583" s="1" t="n">
        <v>43866</v>
      </c>
      <c r="C583" s="1" t="n">
        <v>45170</v>
      </c>
      <c r="D583" t="inlineStr">
        <is>
          <t>VÄSTERNORRLANDS LÄN</t>
        </is>
      </c>
      <c r="E583" t="inlineStr">
        <is>
          <t>ÖRNSKÖLDSVIK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7596-2020</t>
        </is>
      </c>
      <c r="B584" s="1" t="n">
        <v>43872</v>
      </c>
      <c r="C584" s="1" t="n">
        <v>45170</v>
      </c>
      <c r="D584" t="inlineStr">
        <is>
          <t>VÄSTERNORRLANDS LÄN</t>
        </is>
      </c>
      <c r="E584" t="inlineStr">
        <is>
          <t>ÖRNSKÖLDSVIK</t>
        </is>
      </c>
      <c r="G584" t="n">
        <v>5.1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8475-2020</t>
        </is>
      </c>
      <c r="B585" s="1" t="n">
        <v>43874</v>
      </c>
      <c r="C585" s="1" t="n">
        <v>45170</v>
      </c>
      <c r="D585" t="inlineStr">
        <is>
          <t>VÄSTERNORRLANDS LÄN</t>
        </is>
      </c>
      <c r="E585" t="inlineStr">
        <is>
          <t>ÖRNSKÖLDSVIK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8194-2020</t>
        </is>
      </c>
      <c r="B586" s="1" t="n">
        <v>43874</v>
      </c>
      <c r="C586" s="1" t="n">
        <v>45170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7.8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8567-2020</t>
        </is>
      </c>
      <c r="B587" s="1" t="n">
        <v>43874</v>
      </c>
      <c r="C587" s="1" t="n">
        <v>45170</v>
      </c>
      <c r="D587" t="inlineStr">
        <is>
          <t>VÄSTERNORRLANDS LÄN</t>
        </is>
      </c>
      <c r="E587" t="inlineStr">
        <is>
          <t>ÖRNSKÖLDSVIK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8317-2020</t>
        </is>
      </c>
      <c r="B588" s="1" t="n">
        <v>43875</v>
      </c>
      <c r="C588" s="1" t="n">
        <v>45170</v>
      </c>
      <c r="D588" t="inlineStr">
        <is>
          <t>VÄSTERNORRLANDS LÄN</t>
        </is>
      </c>
      <c r="E588" t="inlineStr">
        <is>
          <t>ÖRNSKÖLDSVIK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8542-2020</t>
        </is>
      </c>
      <c r="B589" s="1" t="n">
        <v>43876</v>
      </c>
      <c r="C589" s="1" t="n">
        <v>45170</v>
      </c>
      <c r="D589" t="inlineStr">
        <is>
          <t>VÄSTERNORRLANDS LÄN</t>
        </is>
      </c>
      <c r="E589" t="inlineStr">
        <is>
          <t>ÖRNSKÖLDSVIK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8858-2020</t>
        </is>
      </c>
      <c r="B590" s="1" t="n">
        <v>43878</v>
      </c>
      <c r="C590" s="1" t="n">
        <v>45170</v>
      </c>
      <c r="D590" t="inlineStr">
        <is>
          <t>VÄSTERNORRLANDS LÄN</t>
        </is>
      </c>
      <c r="E590" t="inlineStr">
        <is>
          <t>ÖRNSKÖLDSVIK</t>
        </is>
      </c>
      <c r="G590" t="n">
        <v>5.2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9205-2020</t>
        </is>
      </c>
      <c r="B591" s="1" t="n">
        <v>43879</v>
      </c>
      <c r="C591" s="1" t="n">
        <v>45170</v>
      </c>
      <c r="D591" t="inlineStr">
        <is>
          <t>VÄSTERNORRLANDS LÄN</t>
        </is>
      </c>
      <c r="E591" t="inlineStr">
        <is>
          <t>ÖRNSKÖLDSVIK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10855-2020</t>
        </is>
      </c>
      <c r="B592" s="1" t="n">
        <v>43885</v>
      </c>
      <c r="C592" s="1" t="n">
        <v>45170</v>
      </c>
      <c r="D592" t="inlineStr">
        <is>
          <t>VÄSTERNORRLANDS LÄN</t>
        </is>
      </c>
      <c r="E592" t="inlineStr">
        <is>
          <t>ÖRNSKÖLDSVIK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10463-2020</t>
        </is>
      </c>
      <c r="B593" s="1" t="n">
        <v>43885</v>
      </c>
      <c r="C593" s="1" t="n">
        <v>45170</v>
      </c>
      <c r="D593" t="inlineStr">
        <is>
          <t>VÄSTERNORRLANDS LÄN</t>
        </is>
      </c>
      <c r="E593" t="inlineStr">
        <is>
          <t>ÖRNSKÖLDSVIK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11968-2020</t>
        </is>
      </c>
      <c r="B594" s="1" t="n">
        <v>43889</v>
      </c>
      <c r="C594" s="1" t="n">
        <v>45170</v>
      </c>
      <c r="D594" t="inlineStr">
        <is>
          <t>VÄSTERNORRLANDS LÄN</t>
        </is>
      </c>
      <c r="E594" t="inlineStr">
        <is>
          <t>ÖRNSKÖLDSVIK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12584-2020</t>
        </is>
      </c>
      <c r="B595" s="1" t="n">
        <v>43892</v>
      </c>
      <c r="C595" s="1" t="n">
        <v>45170</v>
      </c>
      <c r="D595" t="inlineStr">
        <is>
          <t>VÄSTERNORRLANDS LÄN</t>
        </is>
      </c>
      <c r="E595" t="inlineStr">
        <is>
          <t>ÖRNSKÖLDSVIK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12824-2020</t>
        </is>
      </c>
      <c r="B596" s="1" t="n">
        <v>43899</v>
      </c>
      <c r="C596" s="1" t="n">
        <v>45170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10.5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14626-2020</t>
        </is>
      </c>
      <c r="B597" s="1" t="n">
        <v>43901</v>
      </c>
      <c r="C597" s="1" t="n">
        <v>45170</v>
      </c>
      <c r="D597" t="inlineStr">
        <is>
          <t>VÄSTERNORRLANDS LÄN</t>
        </is>
      </c>
      <c r="E597" t="inlineStr">
        <is>
          <t>ÖRNSKÖLDSVIK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13274-2020</t>
        </is>
      </c>
      <c r="B598" s="1" t="n">
        <v>43901</v>
      </c>
      <c r="C598" s="1" t="n">
        <v>45170</v>
      </c>
      <c r="D598" t="inlineStr">
        <is>
          <t>VÄSTERNORRLANDS LÄN</t>
        </is>
      </c>
      <c r="E598" t="inlineStr">
        <is>
          <t>ÖRNSKÖLDSVIK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13336-2020</t>
        </is>
      </c>
      <c r="B599" s="1" t="n">
        <v>43902</v>
      </c>
      <c r="C599" s="1" t="n">
        <v>45170</v>
      </c>
      <c r="D599" t="inlineStr">
        <is>
          <t>VÄSTERNORRLANDS LÄN</t>
        </is>
      </c>
      <c r="E599" t="inlineStr">
        <is>
          <t>ÖRNSKÖLDSVIK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14716-2020</t>
        </is>
      </c>
      <c r="B600" s="1" t="n">
        <v>43903</v>
      </c>
      <c r="C600" s="1" t="n">
        <v>45170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Övriga Aktiebolag</t>
        </is>
      </c>
      <c r="G600" t="n">
        <v>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16293-2020</t>
        </is>
      </c>
      <c r="B601" s="1" t="n">
        <v>43908</v>
      </c>
      <c r="C601" s="1" t="n">
        <v>45170</v>
      </c>
      <c r="D601" t="inlineStr">
        <is>
          <t>VÄSTERNORRLANDS LÄN</t>
        </is>
      </c>
      <c r="E601" t="inlineStr">
        <is>
          <t>ÖRNSKÖLDSVIK</t>
        </is>
      </c>
      <c r="G601" t="n">
        <v>12.1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16655-2020</t>
        </is>
      </c>
      <c r="B602" s="1" t="n">
        <v>43909</v>
      </c>
      <c r="C602" s="1" t="n">
        <v>45170</v>
      </c>
      <c r="D602" t="inlineStr">
        <is>
          <t>VÄSTERNORRLANDS LÄN</t>
        </is>
      </c>
      <c r="E602" t="inlineStr">
        <is>
          <t>ÖRNSKÖLDSVIK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17223-2020</t>
        </is>
      </c>
      <c r="B603" s="1" t="n">
        <v>43914</v>
      </c>
      <c r="C603" s="1" t="n">
        <v>45170</v>
      </c>
      <c r="D603" t="inlineStr">
        <is>
          <t>VÄSTERNORRLANDS LÄN</t>
        </is>
      </c>
      <c r="E603" t="inlineStr">
        <is>
          <t>ÖRNSKÖLDSVIK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17231-2020</t>
        </is>
      </c>
      <c r="B604" s="1" t="n">
        <v>43914</v>
      </c>
      <c r="C604" s="1" t="n">
        <v>45170</v>
      </c>
      <c r="D604" t="inlineStr">
        <is>
          <t>VÄSTERNORRLANDS LÄN</t>
        </is>
      </c>
      <c r="E604" t="inlineStr">
        <is>
          <t>ÖRNSKÖLDSVIK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15537-2020</t>
        </is>
      </c>
      <c r="B605" s="1" t="n">
        <v>43914</v>
      </c>
      <c r="C605" s="1" t="n">
        <v>45170</v>
      </c>
      <c r="D605" t="inlineStr">
        <is>
          <t>VÄSTERNORRLANDS LÄN</t>
        </is>
      </c>
      <c r="E605" t="inlineStr">
        <is>
          <t>ÖRNSKÖLDSVIK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17227-2020</t>
        </is>
      </c>
      <c r="B606" s="1" t="n">
        <v>43914</v>
      </c>
      <c r="C606" s="1" t="n">
        <v>45170</v>
      </c>
      <c r="D606" t="inlineStr">
        <is>
          <t>VÄSTERNORRLANDS LÄN</t>
        </is>
      </c>
      <c r="E606" t="inlineStr">
        <is>
          <t>ÖRNSKÖLDSVIK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16371-2020</t>
        </is>
      </c>
      <c r="B607" s="1" t="n">
        <v>43917</v>
      </c>
      <c r="C607" s="1" t="n">
        <v>45170</v>
      </c>
      <c r="D607" t="inlineStr">
        <is>
          <t>VÄSTERNORRLANDS LÄN</t>
        </is>
      </c>
      <c r="E607" t="inlineStr">
        <is>
          <t>ÖRNSKÖLDSVIK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16197-2020</t>
        </is>
      </c>
      <c r="B608" s="1" t="n">
        <v>43917</v>
      </c>
      <c r="C608" s="1" t="n">
        <v>45170</v>
      </c>
      <c r="D608" t="inlineStr">
        <is>
          <t>VÄSTERNORRLANDS LÄN</t>
        </is>
      </c>
      <c r="E608" t="inlineStr">
        <is>
          <t>ÖRNSKÖLDSVIK</t>
        </is>
      </c>
      <c r="G608" t="n">
        <v>15.1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16568-2020</t>
        </is>
      </c>
      <c r="B609" s="1" t="n">
        <v>43920</v>
      </c>
      <c r="C609" s="1" t="n">
        <v>45170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16522-2020</t>
        </is>
      </c>
      <c r="B610" s="1" t="n">
        <v>43920</v>
      </c>
      <c r="C610" s="1" t="n">
        <v>45170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16796-2020</t>
        </is>
      </c>
      <c r="B611" s="1" t="n">
        <v>43921</v>
      </c>
      <c r="C611" s="1" t="n">
        <v>45170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17620-2020</t>
        </is>
      </c>
      <c r="B612" s="1" t="n">
        <v>43921</v>
      </c>
      <c r="C612" s="1" t="n">
        <v>45170</v>
      </c>
      <c r="D612" t="inlineStr">
        <is>
          <t>VÄSTERNORRLANDS LÄN</t>
        </is>
      </c>
      <c r="E612" t="inlineStr">
        <is>
          <t>ÖRNSKÖLDSVIK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17859-2020</t>
        </is>
      </c>
      <c r="B613" s="1" t="n">
        <v>43924</v>
      </c>
      <c r="C613" s="1" t="n">
        <v>45170</v>
      </c>
      <c r="D613" t="inlineStr">
        <is>
          <t>VÄSTERNORRLANDS LÄN</t>
        </is>
      </c>
      <c r="E613" t="inlineStr">
        <is>
          <t>ÖRNSKÖLDSVIK</t>
        </is>
      </c>
      <c r="G613" t="n">
        <v>7.7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18628-2020</t>
        </is>
      </c>
      <c r="B614" s="1" t="n">
        <v>43928</v>
      </c>
      <c r="C614" s="1" t="n">
        <v>45170</v>
      </c>
      <c r="D614" t="inlineStr">
        <is>
          <t>VÄSTERNORRLANDS LÄN</t>
        </is>
      </c>
      <c r="E614" t="inlineStr">
        <is>
          <t>ÖRNSKÖLDSVIK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18627-2020</t>
        </is>
      </c>
      <c r="B615" s="1" t="n">
        <v>43928</v>
      </c>
      <c r="C615" s="1" t="n">
        <v>45170</v>
      </c>
      <c r="D615" t="inlineStr">
        <is>
          <t>VÄSTERNORRLANDS LÄN</t>
        </is>
      </c>
      <c r="E615" t="inlineStr">
        <is>
          <t>ÖRNSKÖLDSVIK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18941-2020</t>
        </is>
      </c>
      <c r="B616" s="1" t="n">
        <v>43935</v>
      </c>
      <c r="C616" s="1" t="n">
        <v>45170</v>
      </c>
      <c r="D616" t="inlineStr">
        <is>
          <t>VÄSTERNORRLANDS LÄN</t>
        </is>
      </c>
      <c r="E616" t="inlineStr">
        <is>
          <t>ÖRNSKÖLDSVIK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18977-2020</t>
        </is>
      </c>
      <c r="B617" s="1" t="n">
        <v>43935</v>
      </c>
      <c r="C617" s="1" t="n">
        <v>45170</v>
      </c>
      <c r="D617" t="inlineStr">
        <is>
          <t>VÄSTERNORRLANDS LÄN</t>
        </is>
      </c>
      <c r="E617" t="inlineStr">
        <is>
          <t>ÖRNSKÖLDSVIK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19025-2020</t>
        </is>
      </c>
      <c r="B618" s="1" t="n">
        <v>43936</v>
      </c>
      <c r="C618" s="1" t="n">
        <v>45170</v>
      </c>
      <c r="D618" t="inlineStr">
        <is>
          <t>VÄSTERNORRLANDS LÄN</t>
        </is>
      </c>
      <c r="E618" t="inlineStr">
        <is>
          <t>ÖRNSKÖLDSVIK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19533-2020</t>
        </is>
      </c>
      <c r="B619" s="1" t="n">
        <v>43938</v>
      </c>
      <c r="C619" s="1" t="n">
        <v>45170</v>
      </c>
      <c r="D619" t="inlineStr">
        <is>
          <t>VÄSTERNORRLANDS LÄN</t>
        </is>
      </c>
      <c r="E619" t="inlineStr">
        <is>
          <t>ÖRNSKÖLDSVIK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20467-2020</t>
        </is>
      </c>
      <c r="B620" s="1" t="n">
        <v>43944</v>
      </c>
      <c r="C620" s="1" t="n">
        <v>45170</v>
      </c>
      <c r="D620" t="inlineStr">
        <is>
          <t>VÄSTERNORRLANDS LÄN</t>
        </is>
      </c>
      <c r="E620" t="inlineStr">
        <is>
          <t>ÖRNSKÖLDSVIK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20314-2020</t>
        </is>
      </c>
      <c r="B621" s="1" t="n">
        <v>43945</v>
      </c>
      <c r="C621" s="1" t="n">
        <v>45170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20849-2020</t>
        </is>
      </c>
      <c r="B622" s="1" t="n">
        <v>43945</v>
      </c>
      <c r="C622" s="1" t="n">
        <v>45170</v>
      </c>
      <c r="D622" t="inlineStr">
        <is>
          <t>VÄSTERNORRLANDS LÄN</t>
        </is>
      </c>
      <c r="E622" t="inlineStr">
        <is>
          <t>ÖRNSKÖLDSVIK</t>
        </is>
      </c>
      <c r="G622" t="n">
        <v>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20669-2020</t>
        </is>
      </c>
      <c r="B623" s="1" t="n">
        <v>43949</v>
      </c>
      <c r="C623" s="1" t="n">
        <v>45170</v>
      </c>
      <c r="D623" t="inlineStr">
        <is>
          <t>VÄSTERNORRLANDS LÄN</t>
        </is>
      </c>
      <c r="E623" t="inlineStr">
        <is>
          <t>ÖRNSKÖLDSVIK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21199-2020</t>
        </is>
      </c>
      <c r="B624" s="1" t="n">
        <v>43951</v>
      </c>
      <c r="C624" s="1" t="n">
        <v>45170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21488-2020</t>
        </is>
      </c>
      <c r="B625" s="1" t="n">
        <v>43955</v>
      </c>
      <c r="C625" s="1" t="n">
        <v>45170</v>
      </c>
      <c r="D625" t="inlineStr">
        <is>
          <t>VÄSTERNORRLANDS LÄN</t>
        </is>
      </c>
      <c r="E625" t="inlineStr">
        <is>
          <t>ÖRNSKÖLDSVIK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22168-2020</t>
        </is>
      </c>
      <c r="B626" s="1" t="n">
        <v>43955</v>
      </c>
      <c r="C626" s="1" t="n">
        <v>45170</v>
      </c>
      <c r="D626" t="inlineStr">
        <is>
          <t>VÄSTERNORRLANDS LÄN</t>
        </is>
      </c>
      <c r="E626" t="inlineStr">
        <is>
          <t>ÖRNSKÖLDSVIK</t>
        </is>
      </c>
      <c r="G626" t="n">
        <v>8.300000000000001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21478-2020</t>
        </is>
      </c>
      <c r="B627" s="1" t="n">
        <v>43955</v>
      </c>
      <c r="C627" s="1" t="n">
        <v>45170</v>
      </c>
      <c r="D627" t="inlineStr">
        <is>
          <t>VÄSTERNORRLANDS LÄN</t>
        </is>
      </c>
      <c r="E627" t="inlineStr">
        <is>
          <t>ÖRNSKÖLDSVIK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21816-2020</t>
        </is>
      </c>
      <c r="B628" s="1" t="n">
        <v>43957</v>
      </c>
      <c r="C628" s="1" t="n">
        <v>45170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22280-2020</t>
        </is>
      </c>
      <c r="B629" s="1" t="n">
        <v>43957</v>
      </c>
      <c r="C629" s="1" t="n">
        <v>45170</v>
      </c>
      <c r="D629" t="inlineStr">
        <is>
          <t>VÄSTERNORRLANDS LÄN</t>
        </is>
      </c>
      <c r="E629" t="inlineStr">
        <is>
          <t>ÖRNSKÖLDSVIK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21992-2020</t>
        </is>
      </c>
      <c r="B630" s="1" t="n">
        <v>43959</v>
      </c>
      <c r="C630" s="1" t="n">
        <v>45170</v>
      </c>
      <c r="D630" t="inlineStr">
        <is>
          <t>VÄSTERNORRLANDS LÄN</t>
        </is>
      </c>
      <c r="E630" t="inlineStr">
        <is>
          <t>ÖRNSKÖLDSVIK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22350-2020</t>
        </is>
      </c>
      <c r="B631" s="1" t="n">
        <v>43962</v>
      </c>
      <c r="C631" s="1" t="n">
        <v>45170</v>
      </c>
      <c r="D631" t="inlineStr">
        <is>
          <t>VÄSTERNORRLANDS LÄN</t>
        </is>
      </c>
      <c r="E631" t="inlineStr">
        <is>
          <t>ÖRNSKÖLDSVIK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22410-2020</t>
        </is>
      </c>
      <c r="B632" s="1" t="n">
        <v>43962</v>
      </c>
      <c r="C632" s="1" t="n">
        <v>45170</v>
      </c>
      <c r="D632" t="inlineStr">
        <is>
          <t>VÄSTERNORRLANDS LÄN</t>
        </is>
      </c>
      <c r="E632" t="inlineStr">
        <is>
          <t>ÖRNSKÖLDSVIK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22331-2020</t>
        </is>
      </c>
      <c r="B633" s="1" t="n">
        <v>43962</v>
      </c>
      <c r="C633" s="1" t="n">
        <v>45170</v>
      </c>
      <c r="D633" t="inlineStr">
        <is>
          <t>VÄSTERNORRLANDS LÄN</t>
        </is>
      </c>
      <c r="E633" t="inlineStr">
        <is>
          <t>ÖRNSKÖLDSVIK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22867-2020</t>
        </is>
      </c>
      <c r="B634" s="1" t="n">
        <v>43964</v>
      </c>
      <c r="C634" s="1" t="n">
        <v>45170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22950-2020</t>
        </is>
      </c>
      <c r="B635" s="1" t="n">
        <v>43965</v>
      </c>
      <c r="C635" s="1" t="n">
        <v>45170</v>
      </c>
      <c r="D635" t="inlineStr">
        <is>
          <t>VÄSTERNORRLANDS LÄN</t>
        </is>
      </c>
      <c r="E635" t="inlineStr">
        <is>
          <t>ÖRNSKÖLDSVIK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23214-2020</t>
        </is>
      </c>
      <c r="B636" s="1" t="n">
        <v>43965</v>
      </c>
      <c r="C636" s="1" t="n">
        <v>45170</v>
      </c>
      <c r="D636" t="inlineStr">
        <is>
          <t>VÄSTERNORRLANDS LÄN</t>
        </is>
      </c>
      <c r="E636" t="inlineStr">
        <is>
          <t>ÖRNSKÖLDSVIK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23415-2020</t>
        </is>
      </c>
      <c r="B637" s="1" t="n">
        <v>43969</v>
      </c>
      <c r="C637" s="1" t="n">
        <v>45170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23597-2020</t>
        </is>
      </c>
      <c r="B638" s="1" t="n">
        <v>43969</v>
      </c>
      <c r="C638" s="1" t="n">
        <v>45170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24010-2020</t>
        </is>
      </c>
      <c r="B639" s="1" t="n">
        <v>43970</v>
      </c>
      <c r="C639" s="1" t="n">
        <v>45170</v>
      </c>
      <c r="D639" t="inlineStr">
        <is>
          <t>VÄSTERNORRLANDS LÄN</t>
        </is>
      </c>
      <c r="E639" t="inlineStr">
        <is>
          <t>ÖRNSKÖLDSVIK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23848-2020</t>
        </is>
      </c>
      <c r="B640" s="1" t="n">
        <v>43971</v>
      </c>
      <c r="C640" s="1" t="n">
        <v>45170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24004-2020</t>
        </is>
      </c>
      <c r="B641" s="1" t="n">
        <v>43971</v>
      </c>
      <c r="C641" s="1" t="n">
        <v>45170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24510-2020</t>
        </is>
      </c>
      <c r="B642" s="1" t="n">
        <v>43977</v>
      </c>
      <c r="C642" s="1" t="n">
        <v>45170</v>
      </c>
      <c r="D642" t="inlineStr">
        <is>
          <t>VÄSTERNORRLANDS LÄN</t>
        </is>
      </c>
      <c r="E642" t="inlineStr">
        <is>
          <t>ÖRNSKÖLDSVIK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24580-2020</t>
        </is>
      </c>
      <c r="B643" s="1" t="n">
        <v>43977</v>
      </c>
      <c r="C643" s="1" t="n">
        <v>45170</v>
      </c>
      <c r="D643" t="inlineStr">
        <is>
          <t>VÄSTERNORRLANDS LÄN</t>
        </is>
      </c>
      <c r="E643" t="inlineStr">
        <is>
          <t>ÖRNSKÖLDSVIK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24976-2020</t>
        </is>
      </c>
      <c r="B644" s="1" t="n">
        <v>43978</v>
      </c>
      <c r="C644" s="1" t="n">
        <v>45170</v>
      </c>
      <c r="D644" t="inlineStr">
        <is>
          <t>VÄSTERNORRLANDS LÄN</t>
        </is>
      </c>
      <c r="E644" t="inlineStr">
        <is>
          <t>ÖRNSKÖLDSVIK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25050-2020</t>
        </is>
      </c>
      <c r="B645" s="1" t="n">
        <v>43979</v>
      </c>
      <c r="C645" s="1" t="n">
        <v>45170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25054-2020</t>
        </is>
      </c>
      <c r="B646" s="1" t="n">
        <v>43979</v>
      </c>
      <c r="C646" s="1" t="n">
        <v>45170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25103-2020</t>
        </is>
      </c>
      <c r="B647" s="1" t="n">
        <v>43979</v>
      </c>
      <c r="C647" s="1" t="n">
        <v>45170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9.5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24892-2020</t>
        </is>
      </c>
      <c r="B648" s="1" t="n">
        <v>43979</v>
      </c>
      <c r="C648" s="1" t="n">
        <v>45170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24988-2020</t>
        </is>
      </c>
      <c r="B649" s="1" t="n">
        <v>43979</v>
      </c>
      <c r="C649" s="1" t="n">
        <v>45170</v>
      </c>
      <c r="D649" t="inlineStr">
        <is>
          <t>VÄSTERNORRLANDS LÄN</t>
        </is>
      </c>
      <c r="E649" t="inlineStr">
        <is>
          <t>ÖRNSKÖLDSVIK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25583-2020</t>
        </is>
      </c>
      <c r="B650" s="1" t="n">
        <v>43983</v>
      </c>
      <c r="C650" s="1" t="n">
        <v>45170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26017-2020</t>
        </is>
      </c>
      <c r="B651" s="1" t="n">
        <v>43984</v>
      </c>
      <c r="C651" s="1" t="n">
        <v>45170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26079-2020</t>
        </is>
      </c>
      <c r="B652" s="1" t="n">
        <v>43985</v>
      </c>
      <c r="C652" s="1" t="n">
        <v>45170</v>
      </c>
      <c r="D652" t="inlineStr">
        <is>
          <t>VÄSTERNORRLANDS LÄN</t>
        </is>
      </c>
      <c r="E652" t="inlineStr">
        <is>
          <t>ÖRNSKÖLDSVIK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26039-2020</t>
        </is>
      </c>
      <c r="B653" s="1" t="n">
        <v>43985</v>
      </c>
      <c r="C653" s="1" t="n">
        <v>45170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7.6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26469-2020</t>
        </is>
      </c>
      <c r="B654" s="1" t="n">
        <v>43987</v>
      </c>
      <c r="C654" s="1" t="n">
        <v>45170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26473-2020</t>
        </is>
      </c>
      <c r="B655" s="1" t="n">
        <v>43987</v>
      </c>
      <c r="C655" s="1" t="n">
        <v>45170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27105-2020</t>
        </is>
      </c>
      <c r="B656" s="1" t="n">
        <v>43991</v>
      </c>
      <c r="C656" s="1" t="n">
        <v>45170</v>
      </c>
      <c r="D656" t="inlineStr">
        <is>
          <t>VÄSTERNORRLANDS LÄN</t>
        </is>
      </c>
      <c r="E656" t="inlineStr">
        <is>
          <t>ÖRNSKÖLDSVIK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27139-2020</t>
        </is>
      </c>
      <c r="B657" s="1" t="n">
        <v>43991</v>
      </c>
      <c r="C657" s="1" t="n">
        <v>45170</v>
      </c>
      <c r="D657" t="inlineStr">
        <is>
          <t>VÄSTERNORRLANDS LÄN</t>
        </is>
      </c>
      <c r="E657" t="inlineStr">
        <is>
          <t>ÖRNSKÖLDSVIK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27822-2020</t>
        </is>
      </c>
      <c r="B658" s="1" t="n">
        <v>43992</v>
      </c>
      <c r="C658" s="1" t="n">
        <v>45170</v>
      </c>
      <c r="D658" t="inlineStr">
        <is>
          <t>VÄSTERNORRLANDS LÄN</t>
        </is>
      </c>
      <c r="E658" t="inlineStr">
        <is>
          <t>ÖRNSKÖLDSVIK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27821-2020</t>
        </is>
      </c>
      <c r="B659" s="1" t="n">
        <v>43992</v>
      </c>
      <c r="C659" s="1" t="n">
        <v>45170</v>
      </c>
      <c r="D659" t="inlineStr">
        <is>
          <t>VÄSTERNORRLANDS LÄN</t>
        </is>
      </c>
      <c r="E659" t="inlineStr">
        <is>
          <t>ÖRNSKÖLDSVIK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27351-2020</t>
        </is>
      </c>
      <c r="B660" s="1" t="n">
        <v>43992</v>
      </c>
      <c r="C660" s="1" t="n">
        <v>45170</v>
      </c>
      <c r="D660" t="inlineStr">
        <is>
          <t>VÄSTERNORRLANDS LÄN</t>
        </is>
      </c>
      <c r="E660" t="inlineStr">
        <is>
          <t>ÖRNSKÖLDSVIK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27382-2020</t>
        </is>
      </c>
      <c r="B661" s="1" t="n">
        <v>43992</v>
      </c>
      <c r="C661" s="1" t="n">
        <v>45170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27422-2020</t>
        </is>
      </c>
      <c r="B662" s="1" t="n">
        <v>43992</v>
      </c>
      <c r="C662" s="1" t="n">
        <v>45170</v>
      </c>
      <c r="D662" t="inlineStr">
        <is>
          <t>VÄSTERNORRLANDS LÄN</t>
        </is>
      </c>
      <c r="E662" t="inlineStr">
        <is>
          <t>ÖRNSKÖLDSVIK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28180-2020</t>
        </is>
      </c>
      <c r="B663" s="1" t="n">
        <v>43997</v>
      </c>
      <c r="C663" s="1" t="n">
        <v>45170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28299-2020</t>
        </is>
      </c>
      <c r="B664" s="1" t="n">
        <v>43998</v>
      </c>
      <c r="C664" s="1" t="n">
        <v>45170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29430-2020</t>
        </is>
      </c>
      <c r="B665" s="1" t="n">
        <v>44000</v>
      </c>
      <c r="C665" s="1" t="n">
        <v>45170</v>
      </c>
      <c r="D665" t="inlineStr">
        <is>
          <t>VÄSTERNORRLANDS LÄN</t>
        </is>
      </c>
      <c r="E665" t="inlineStr">
        <is>
          <t>ÖRNSKÖLDSVIK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29353-2020</t>
        </is>
      </c>
      <c r="B666" s="1" t="n">
        <v>44004</v>
      </c>
      <c r="C666" s="1" t="n">
        <v>45170</v>
      </c>
      <c r="D666" t="inlineStr">
        <is>
          <t>VÄSTERNORRLANDS LÄN</t>
        </is>
      </c>
      <c r="E666" t="inlineStr">
        <is>
          <t>ÖRNSKÖLDSVIK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29662-2020</t>
        </is>
      </c>
      <c r="B667" s="1" t="n">
        <v>44004</v>
      </c>
      <c r="C667" s="1" t="n">
        <v>45170</v>
      </c>
      <c r="D667" t="inlineStr">
        <is>
          <t>VÄSTERNORRLANDS LÄN</t>
        </is>
      </c>
      <c r="E667" t="inlineStr">
        <is>
          <t>ÖRNSKÖLDSVIK</t>
        </is>
      </c>
      <c r="G667" t="n">
        <v>25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29916-2020</t>
        </is>
      </c>
      <c r="B668" s="1" t="n">
        <v>44006</v>
      </c>
      <c r="C668" s="1" t="n">
        <v>45170</v>
      </c>
      <c r="D668" t="inlineStr">
        <is>
          <t>VÄSTERNORRLANDS LÄN</t>
        </is>
      </c>
      <c r="E668" t="inlineStr">
        <is>
          <t>ÖRNSKÖLDSVIK</t>
        </is>
      </c>
      <c r="G668" t="n">
        <v>6.4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30279-2020</t>
        </is>
      </c>
      <c r="B669" s="1" t="n">
        <v>44007</v>
      </c>
      <c r="C669" s="1" t="n">
        <v>45170</v>
      </c>
      <c r="D669" t="inlineStr">
        <is>
          <t>VÄSTERNORRLANDS LÄN</t>
        </is>
      </c>
      <c r="E669" t="inlineStr">
        <is>
          <t>ÖRNSKÖLDSVIK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30421-2020</t>
        </is>
      </c>
      <c r="B670" s="1" t="n">
        <v>44007</v>
      </c>
      <c r="C670" s="1" t="n">
        <v>45170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30683-2020</t>
        </is>
      </c>
      <c r="B671" s="1" t="n">
        <v>44008</v>
      </c>
      <c r="C671" s="1" t="n">
        <v>45170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31083-2020</t>
        </is>
      </c>
      <c r="B672" s="1" t="n">
        <v>44011</v>
      </c>
      <c r="C672" s="1" t="n">
        <v>45170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30989-2020</t>
        </is>
      </c>
      <c r="B673" s="1" t="n">
        <v>44011</v>
      </c>
      <c r="C673" s="1" t="n">
        <v>45170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31050-2020</t>
        </is>
      </c>
      <c r="B674" s="1" t="n">
        <v>44012</v>
      </c>
      <c r="C674" s="1" t="n">
        <v>45170</v>
      </c>
      <c r="D674" t="inlineStr">
        <is>
          <t>VÄSTERNORRLANDS LÄN</t>
        </is>
      </c>
      <c r="E674" t="inlineStr">
        <is>
          <t>ÖRNSKÖLDSVIK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31067-2020</t>
        </is>
      </c>
      <c r="B675" s="1" t="n">
        <v>44012</v>
      </c>
      <c r="C675" s="1" t="n">
        <v>45170</v>
      </c>
      <c r="D675" t="inlineStr">
        <is>
          <t>VÄSTERNORRLANDS LÄN</t>
        </is>
      </c>
      <c r="E675" t="inlineStr">
        <is>
          <t>ÖRNSKÖLDSVIK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31729-2020</t>
        </is>
      </c>
      <c r="B676" s="1" t="n">
        <v>44013</v>
      </c>
      <c r="C676" s="1" t="n">
        <v>45170</v>
      </c>
      <c r="D676" t="inlineStr">
        <is>
          <t>VÄSTERNORRLANDS LÄN</t>
        </is>
      </c>
      <c r="E676" t="inlineStr">
        <is>
          <t>ÖRNSKÖLDSVIK</t>
        </is>
      </c>
      <c r="G676" t="n">
        <v>12.6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31560-2020</t>
        </is>
      </c>
      <c r="B677" s="1" t="n">
        <v>44013</v>
      </c>
      <c r="C677" s="1" t="n">
        <v>45170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31594-2020</t>
        </is>
      </c>
      <c r="B678" s="1" t="n">
        <v>44013</v>
      </c>
      <c r="C678" s="1" t="n">
        <v>45170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31677-2020</t>
        </is>
      </c>
      <c r="B679" s="1" t="n">
        <v>44014</v>
      </c>
      <c r="C679" s="1" t="n">
        <v>45170</v>
      </c>
      <c r="D679" t="inlineStr">
        <is>
          <t>VÄSTERNORRLANDS LÄN</t>
        </is>
      </c>
      <c r="E679" t="inlineStr">
        <is>
          <t>ÖRNSKÖLDSVIK</t>
        </is>
      </c>
      <c r="G679" t="n">
        <v>5.9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32198-2020</t>
        </is>
      </c>
      <c r="B680" s="1" t="n">
        <v>44015</v>
      </c>
      <c r="C680" s="1" t="n">
        <v>45170</v>
      </c>
      <c r="D680" t="inlineStr">
        <is>
          <t>VÄSTERNORRLANDS LÄN</t>
        </is>
      </c>
      <c r="E680" t="inlineStr">
        <is>
          <t>ÖRNSKÖLDSVIK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32211-2020</t>
        </is>
      </c>
      <c r="B681" s="1" t="n">
        <v>44015</v>
      </c>
      <c r="C681" s="1" t="n">
        <v>45170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Kyrkan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32573-2020</t>
        </is>
      </c>
      <c r="B682" s="1" t="n">
        <v>44018</v>
      </c>
      <c r="C682" s="1" t="n">
        <v>45170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32402-2020</t>
        </is>
      </c>
      <c r="B683" s="1" t="n">
        <v>44018</v>
      </c>
      <c r="C683" s="1" t="n">
        <v>45170</v>
      </c>
      <c r="D683" t="inlineStr">
        <is>
          <t>VÄSTERNORRLANDS LÄN</t>
        </is>
      </c>
      <c r="E683" t="inlineStr">
        <is>
          <t>ÖRNSKÖLDSVIK</t>
        </is>
      </c>
      <c r="G683" t="n">
        <v>20.9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33554-2020</t>
        </is>
      </c>
      <c r="B684" s="1" t="n">
        <v>44025</v>
      </c>
      <c r="C684" s="1" t="n">
        <v>45170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Kommuner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33563-2020</t>
        </is>
      </c>
      <c r="B685" s="1" t="n">
        <v>44025</v>
      </c>
      <c r="C685" s="1" t="n">
        <v>45170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33703-2020</t>
        </is>
      </c>
      <c r="B686" s="1" t="n">
        <v>44026</v>
      </c>
      <c r="C686" s="1" t="n">
        <v>45170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33727-2020</t>
        </is>
      </c>
      <c r="B687" s="1" t="n">
        <v>44026</v>
      </c>
      <c r="C687" s="1" t="n">
        <v>45170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33879-2020</t>
        </is>
      </c>
      <c r="B688" s="1" t="n">
        <v>44027</v>
      </c>
      <c r="C688" s="1" t="n">
        <v>45170</v>
      </c>
      <c r="D688" t="inlineStr">
        <is>
          <t>VÄSTERNORRLANDS LÄN</t>
        </is>
      </c>
      <c r="E688" t="inlineStr">
        <is>
          <t>ÖRNSKÖLDSVIK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35644-2020</t>
        </is>
      </c>
      <c r="B689" s="1" t="n">
        <v>44046</v>
      </c>
      <c r="C689" s="1" t="n">
        <v>45170</v>
      </c>
      <c r="D689" t="inlineStr">
        <is>
          <t>VÄSTERNORRLANDS LÄN</t>
        </is>
      </c>
      <c r="E689" t="inlineStr">
        <is>
          <t>ÖRNSKÖLDSVIK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35971-2020</t>
        </is>
      </c>
      <c r="B690" s="1" t="n">
        <v>44047</v>
      </c>
      <c r="C690" s="1" t="n">
        <v>45170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35843-2020</t>
        </is>
      </c>
      <c r="B691" s="1" t="n">
        <v>44047</v>
      </c>
      <c r="C691" s="1" t="n">
        <v>45170</v>
      </c>
      <c r="D691" t="inlineStr">
        <is>
          <t>VÄSTERNORRLANDS LÄN</t>
        </is>
      </c>
      <c r="E691" t="inlineStr">
        <is>
          <t>ÖRNSKÖLDSVIK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36009-2020</t>
        </is>
      </c>
      <c r="B692" s="1" t="n">
        <v>44047</v>
      </c>
      <c r="C692" s="1" t="n">
        <v>45170</v>
      </c>
      <c r="D692" t="inlineStr">
        <is>
          <t>VÄSTERNORRLANDS LÄN</t>
        </is>
      </c>
      <c r="E692" t="inlineStr">
        <is>
          <t>ÖRNSKÖLDSVIK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35967-2020</t>
        </is>
      </c>
      <c r="B693" s="1" t="n">
        <v>44047</v>
      </c>
      <c r="C693" s="1" t="n">
        <v>45170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36183-2020</t>
        </is>
      </c>
      <c r="B694" s="1" t="n">
        <v>44048</v>
      </c>
      <c r="C694" s="1" t="n">
        <v>45170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36257-2020</t>
        </is>
      </c>
      <c r="B695" s="1" t="n">
        <v>44049</v>
      </c>
      <c r="C695" s="1" t="n">
        <v>45170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36876-2020</t>
        </is>
      </c>
      <c r="B696" s="1" t="n">
        <v>44053</v>
      </c>
      <c r="C696" s="1" t="n">
        <v>45170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37427-2020</t>
        </is>
      </c>
      <c r="B697" s="1" t="n">
        <v>44055</v>
      </c>
      <c r="C697" s="1" t="n">
        <v>45170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19.7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37642-2020</t>
        </is>
      </c>
      <c r="B698" s="1" t="n">
        <v>44056</v>
      </c>
      <c r="C698" s="1" t="n">
        <v>45170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38042-2020</t>
        </is>
      </c>
      <c r="B699" s="1" t="n">
        <v>44057</v>
      </c>
      <c r="C699" s="1" t="n">
        <v>45170</v>
      </c>
      <c r="D699" t="inlineStr">
        <is>
          <t>VÄSTERNORRLANDS LÄN</t>
        </is>
      </c>
      <c r="E699" t="inlineStr">
        <is>
          <t>ÖRNSKÖLDSVIK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38095-2020</t>
        </is>
      </c>
      <c r="B700" s="1" t="n">
        <v>44057</v>
      </c>
      <c r="C700" s="1" t="n">
        <v>45170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SCA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38021-2020</t>
        </is>
      </c>
      <c r="B701" s="1" t="n">
        <v>44057</v>
      </c>
      <c r="C701" s="1" t="n">
        <v>45170</v>
      </c>
      <c r="D701" t="inlineStr">
        <is>
          <t>VÄSTERNORRLANDS LÄN</t>
        </is>
      </c>
      <c r="E701" t="inlineStr">
        <is>
          <t>ÖRNSKÖLDSVIK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38166-2020</t>
        </is>
      </c>
      <c r="B702" s="1" t="n">
        <v>44060</v>
      </c>
      <c r="C702" s="1" t="n">
        <v>45170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10.3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38751-2020</t>
        </is>
      </c>
      <c r="B703" s="1" t="n">
        <v>44061</v>
      </c>
      <c r="C703" s="1" t="n">
        <v>45170</v>
      </c>
      <c r="D703" t="inlineStr">
        <is>
          <t>VÄSTERNORRLANDS LÄN</t>
        </is>
      </c>
      <c r="E703" t="inlineStr">
        <is>
          <t>ÖRNSKÖLDSVIK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39590-2020</t>
        </is>
      </c>
      <c r="B704" s="1" t="n">
        <v>44063</v>
      </c>
      <c r="C704" s="1" t="n">
        <v>45170</v>
      </c>
      <c r="D704" t="inlineStr">
        <is>
          <t>VÄSTERNORRLANDS LÄN</t>
        </is>
      </c>
      <c r="E704" t="inlineStr">
        <is>
          <t>ÖRNSKÖLDSVIK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40962-2020</t>
        </is>
      </c>
      <c r="B705" s="1" t="n">
        <v>44068</v>
      </c>
      <c r="C705" s="1" t="n">
        <v>45170</v>
      </c>
      <c r="D705" t="inlineStr">
        <is>
          <t>VÄSTERNORRLANDS LÄN</t>
        </is>
      </c>
      <c r="E705" t="inlineStr">
        <is>
          <t>ÖRNSKÖLDSVIK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40681-2020</t>
        </is>
      </c>
      <c r="B706" s="1" t="n">
        <v>44069</v>
      </c>
      <c r="C706" s="1" t="n">
        <v>45170</v>
      </c>
      <c r="D706" t="inlineStr">
        <is>
          <t>VÄSTERNORRLANDS LÄN</t>
        </is>
      </c>
      <c r="E706" t="inlineStr">
        <is>
          <t>ÖRNSKÖLDSVIK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41716-2020</t>
        </is>
      </c>
      <c r="B707" s="1" t="n">
        <v>44070</v>
      </c>
      <c r="C707" s="1" t="n">
        <v>45170</v>
      </c>
      <c r="D707" t="inlineStr">
        <is>
          <t>VÄSTERNORRLANDS LÄN</t>
        </is>
      </c>
      <c r="E707" t="inlineStr">
        <is>
          <t>ÖRNSKÖLDSVIK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41725-2020</t>
        </is>
      </c>
      <c r="B708" s="1" t="n">
        <v>44070</v>
      </c>
      <c r="C708" s="1" t="n">
        <v>45170</v>
      </c>
      <c r="D708" t="inlineStr">
        <is>
          <t>VÄSTERNORRLANDS LÄN</t>
        </is>
      </c>
      <c r="E708" t="inlineStr">
        <is>
          <t>ÖRNSKÖLDSVIK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41044-2020</t>
        </is>
      </c>
      <c r="B709" s="1" t="n">
        <v>44071</v>
      </c>
      <c r="C709" s="1" t="n">
        <v>45170</v>
      </c>
      <c r="D709" t="inlineStr">
        <is>
          <t>VÄSTERNORRLANDS LÄN</t>
        </is>
      </c>
      <c r="E709" t="inlineStr">
        <is>
          <t>ÖRNSKÖLDSVIK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41269-2020</t>
        </is>
      </c>
      <c r="B710" s="1" t="n">
        <v>44071</v>
      </c>
      <c r="C710" s="1" t="n">
        <v>45170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41437-2020</t>
        </is>
      </c>
      <c r="B711" s="1" t="n">
        <v>44073</v>
      </c>
      <c r="C711" s="1" t="n">
        <v>45170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42033-2020</t>
        </is>
      </c>
      <c r="B712" s="1" t="n">
        <v>44074</v>
      </c>
      <c r="C712" s="1" t="n">
        <v>45170</v>
      </c>
      <c r="D712" t="inlineStr">
        <is>
          <t>VÄSTERNORRLANDS LÄN</t>
        </is>
      </c>
      <c r="E712" t="inlineStr">
        <is>
          <t>ÖRNSKÖLDSVIK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42005-2020</t>
        </is>
      </c>
      <c r="B713" s="1" t="n">
        <v>44075</v>
      </c>
      <c r="C713" s="1" t="n">
        <v>45170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4.3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42011-2020</t>
        </is>
      </c>
      <c r="B714" s="1" t="n">
        <v>44075</v>
      </c>
      <c r="C714" s="1" t="n">
        <v>45170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8.699999999999999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42421-2020</t>
        </is>
      </c>
      <c r="B715" s="1" t="n">
        <v>44076</v>
      </c>
      <c r="C715" s="1" t="n">
        <v>45170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43241-2020</t>
        </is>
      </c>
      <c r="B716" s="1" t="n">
        <v>44076</v>
      </c>
      <c r="C716" s="1" t="n">
        <v>45170</v>
      </c>
      <c r="D716" t="inlineStr">
        <is>
          <t>VÄSTERNORRLANDS LÄN</t>
        </is>
      </c>
      <c r="E716" t="inlineStr">
        <is>
          <t>ÖRNSKÖLDSVIK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42395-2020</t>
        </is>
      </c>
      <c r="B717" s="1" t="n">
        <v>44076</v>
      </c>
      <c r="C717" s="1" t="n">
        <v>45170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9.699999999999999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42458-2020</t>
        </is>
      </c>
      <c r="B718" s="1" t="n">
        <v>44076</v>
      </c>
      <c r="C718" s="1" t="n">
        <v>45170</v>
      </c>
      <c r="D718" t="inlineStr">
        <is>
          <t>VÄSTERNORRLANDS LÄN</t>
        </is>
      </c>
      <c r="E718" t="inlineStr">
        <is>
          <t>ÖRNSKÖLDSVIK</t>
        </is>
      </c>
      <c r="G718" t="n">
        <v>10.5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43372-2020</t>
        </is>
      </c>
      <c r="B719" s="1" t="n">
        <v>44077</v>
      </c>
      <c r="C719" s="1" t="n">
        <v>45170</v>
      </c>
      <c r="D719" t="inlineStr">
        <is>
          <t>VÄSTERNORRLANDS LÄN</t>
        </is>
      </c>
      <c r="E719" t="inlineStr">
        <is>
          <t>ÖRNSKÖLDSVIK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42692-2020</t>
        </is>
      </c>
      <c r="B720" s="1" t="n">
        <v>44077</v>
      </c>
      <c r="C720" s="1" t="n">
        <v>45170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42783-2020</t>
        </is>
      </c>
      <c r="B721" s="1" t="n">
        <v>44078</v>
      </c>
      <c r="C721" s="1" t="n">
        <v>45170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4.8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43035-2020</t>
        </is>
      </c>
      <c r="B722" s="1" t="n">
        <v>44078</v>
      </c>
      <c r="C722" s="1" t="n">
        <v>45170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43722-2020</t>
        </is>
      </c>
      <c r="B723" s="1" t="n">
        <v>44078</v>
      </c>
      <c r="C723" s="1" t="n">
        <v>45170</v>
      </c>
      <c r="D723" t="inlineStr">
        <is>
          <t>VÄSTERNORRLANDS LÄN</t>
        </is>
      </c>
      <c r="E723" t="inlineStr">
        <is>
          <t>ÖRNSKÖLDSVIK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43159-2020</t>
        </is>
      </c>
      <c r="B724" s="1" t="n">
        <v>44081</v>
      </c>
      <c r="C724" s="1" t="n">
        <v>45170</v>
      </c>
      <c r="D724" t="inlineStr">
        <is>
          <t>VÄSTERNORRLANDS LÄN</t>
        </is>
      </c>
      <c r="E724" t="inlineStr">
        <is>
          <t>ÖRNSKÖLDSVIK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44611-2020</t>
        </is>
      </c>
      <c r="B725" s="1" t="n">
        <v>44082</v>
      </c>
      <c r="C725" s="1" t="n">
        <v>45170</v>
      </c>
      <c r="D725" t="inlineStr">
        <is>
          <t>VÄSTERNORRLANDS LÄN</t>
        </is>
      </c>
      <c r="E725" t="inlineStr">
        <is>
          <t>ÖRNSKÖLDSVIK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43944-2020</t>
        </is>
      </c>
      <c r="B726" s="1" t="n">
        <v>44083</v>
      </c>
      <c r="C726" s="1" t="n">
        <v>45170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43874-2020</t>
        </is>
      </c>
      <c r="B727" s="1" t="n">
        <v>44083</v>
      </c>
      <c r="C727" s="1" t="n">
        <v>45170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43970-2020</t>
        </is>
      </c>
      <c r="B728" s="1" t="n">
        <v>44083</v>
      </c>
      <c r="C728" s="1" t="n">
        <v>45170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44328-2020</t>
        </is>
      </c>
      <c r="B729" s="1" t="n">
        <v>44084</v>
      </c>
      <c r="C729" s="1" t="n">
        <v>45170</v>
      </c>
      <c r="D729" t="inlineStr">
        <is>
          <t>VÄSTERNORRLANDS LÄN</t>
        </is>
      </c>
      <c r="E729" t="inlineStr">
        <is>
          <t>ÖRNSKÖLDSVIK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44271-2020</t>
        </is>
      </c>
      <c r="B730" s="1" t="n">
        <v>44084</v>
      </c>
      <c r="C730" s="1" t="n">
        <v>45170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45139-2020</t>
        </is>
      </c>
      <c r="B731" s="1" t="n">
        <v>44084</v>
      </c>
      <c r="C731" s="1" t="n">
        <v>45170</v>
      </c>
      <c r="D731" t="inlineStr">
        <is>
          <t>VÄSTERNORRLANDS LÄN</t>
        </is>
      </c>
      <c r="E731" t="inlineStr">
        <is>
          <t>ÖRNSKÖLDSVIK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45164-2020</t>
        </is>
      </c>
      <c r="B732" s="1" t="n">
        <v>44084</v>
      </c>
      <c r="C732" s="1" t="n">
        <v>45170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44693-2020</t>
        </is>
      </c>
      <c r="B733" s="1" t="n">
        <v>44085</v>
      </c>
      <c r="C733" s="1" t="n">
        <v>45170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46102-2020</t>
        </is>
      </c>
      <c r="B734" s="1" t="n">
        <v>44088</v>
      </c>
      <c r="C734" s="1" t="n">
        <v>45170</v>
      </c>
      <c r="D734" t="inlineStr">
        <is>
          <t>VÄSTERNORRLANDS LÄN</t>
        </is>
      </c>
      <c r="E734" t="inlineStr">
        <is>
          <t>ÖRNSKÖLDSVIK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45311-2020</t>
        </is>
      </c>
      <c r="B735" s="1" t="n">
        <v>44089</v>
      </c>
      <c r="C735" s="1" t="n">
        <v>45170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45619-2020</t>
        </is>
      </c>
      <c r="B736" s="1" t="n">
        <v>44090</v>
      </c>
      <c r="C736" s="1" t="n">
        <v>45170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46792-2020</t>
        </is>
      </c>
      <c r="B737" s="1" t="n">
        <v>44090</v>
      </c>
      <c r="C737" s="1" t="n">
        <v>45170</v>
      </c>
      <c r="D737" t="inlineStr">
        <is>
          <t>VÄSTERNORRLANDS LÄN</t>
        </is>
      </c>
      <c r="E737" t="inlineStr">
        <is>
          <t>ÖRNSKÖLDSVIK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46788-2020</t>
        </is>
      </c>
      <c r="B738" s="1" t="n">
        <v>44090</v>
      </c>
      <c r="C738" s="1" t="n">
        <v>45170</v>
      </c>
      <c r="D738" t="inlineStr">
        <is>
          <t>VÄSTERNORRLANDS LÄN</t>
        </is>
      </c>
      <c r="E738" t="inlineStr">
        <is>
          <t>ÖRNSKÖLDSVIK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46922-2020</t>
        </is>
      </c>
      <c r="B739" s="1" t="n">
        <v>44090</v>
      </c>
      <c r="C739" s="1" t="n">
        <v>45170</v>
      </c>
      <c r="D739" t="inlineStr">
        <is>
          <t>VÄSTERNORRLANDS LÄN</t>
        </is>
      </c>
      <c r="E739" t="inlineStr">
        <is>
          <t>ÖRNSKÖLDSVIK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45640-2020</t>
        </is>
      </c>
      <c r="B740" s="1" t="n">
        <v>44090</v>
      </c>
      <c r="C740" s="1" t="n">
        <v>45170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46114-2020</t>
        </is>
      </c>
      <c r="B741" s="1" t="n">
        <v>44091</v>
      </c>
      <c r="C741" s="1" t="n">
        <v>45170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47173-2020</t>
        </is>
      </c>
      <c r="B742" s="1" t="n">
        <v>44091</v>
      </c>
      <c r="C742" s="1" t="n">
        <v>45170</v>
      </c>
      <c r="D742" t="inlineStr">
        <is>
          <t>VÄSTERNORRLANDS LÄN</t>
        </is>
      </c>
      <c r="E742" t="inlineStr">
        <is>
          <t>ÖRNSKÖLDSVIK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46321-2020</t>
        </is>
      </c>
      <c r="B743" s="1" t="n">
        <v>44092</v>
      </c>
      <c r="C743" s="1" t="n">
        <v>45170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6.5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47585-2020</t>
        </is>
      </c>
      <c r="B744" s="1" t="n">
        <v>44095</v>
      </c>
      <c r="C744" s="1" t="n">
        <v>45170</v>
      </c>
      <c r="D744" t="inlineStr">
        <is>
          <t>VÄSTERNORRLANDS LÄN</t>
        </is>
      </c>
      <c r="E744" t="inlineStr">
        <is>
          <t>ÖRNSKÖLDSVIK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46507-2020</t>
        </is>
      </c>
      <c r="B745" s="1" t="n">
        <v>44095</v>
      </c>
      <c r="C745" s="1" t="n">
        <v>45170</v>
      </c>
      <c r="D745" t="inlineStr">
        <is>
          <t>VÄSTERNORRLANDS LÄN</t>
        </is>
      </c>
      <c r="E745" t="inlineStr">
        <is>
          <t>ÖRNSKÖLDSVIK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48371-2020</t>
        </is>
      </c>
      <c r="B746" s="1" t="n">
        <v>44097</v>
      </c>
      <c r="C746" s="1" t="n">
        <v>45170</v>
      </c>
      <c r="D746" t="inlineStr">
        <is>
          <t>VÄSTERNORRLANDS LÄN</t>
        </is>
      </c>
      <c r="E746" t="inlineStr">
        <is>
          <t>ÖRNSKÖLDSVIK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48389-2020</t>
        </is>
      </c>
      <c r="B747" s="1" t="n">
        <v>44097</v>
      </c>
      <c r="C747" s="1" t="n">
        <v>45170</v>
      </c>
      <c r="D747" t="inlineStr">
        <is>
          <t>VÄSTERNORRLANDS LÄN</t>
        </is>
      </c>
      <c r="E747" t="inlineStr">
        <is>
          <t>ÖRNSKÖLDSVIK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47607-2020</t>
        </is>
      </c>
      <c r="B748" s="1" t="n">
        <v>44098</v>
      </c>
      <c r="C748" s="1" t="n">
        <v>45170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47705-2020</t>
        </is>
      </c>
      <c r="B749" s="1" t="n">
        <v>44098</v>
      </c>
      <c r="C749" s="1" t="n">
        <v>45170</v>
      </c>
      <c r="D749" t="inlineStr">
        <is>
          <t>VÄSTERNORRLANDS LÄN</t>
        </is>
      </c>
      <c r="E749" t="inlineStr">
        <is>
          <t>ÖRNSKÖLDSVIK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49068-2020</t>
        </is>
      </c>
      <c r="B750" s="1" t="n">
        <v>44104</v>
      </c>
      <c r="C750" s="1" t="n">
        <v>45170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49050-2020</t>
        </is>
      </c>
      <c r="B751" s="1" t="n">
        <v>44104</v>
      </c>
      <c r="C751" s="1" t="n">
        <v>45170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49842-2020</t>
        </is>
      </c>
      <c r="B752" s="1" t="n">
        <v>44106</v>
      </c>
      <c r="C752" s="1" t="n">
        <v>45170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SCA</t>
        </is>
      </c>
      <c r="G752" t="n">
        <v>13.7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50650-2020</t>
        </is>
      </c>
      <c r="B753" s="1" t="n">
        <v>44110</v>
      </c>
      <c r="C753" s="1" t="n">
        <v>45170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51096-2020</t>
        </is>
      </c>
      <c r="B754" s="1" t="n">
        <v>44112</v>
      </c>
      <c r="C754" s="1" t="n">
        <v>45170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51293-2020</t>
        </is>
      </c>
      <c r="B755" s="1" t="n">
        <v>44112</v>
      </c>
      <c r="C755" s="1" t="n">
        <v>45170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51323-2020</t>
        </is>
      </c>
      <c r="B756" s="1" t="n">
        <v>44112</v>
      </c>
      <c r="C756" s="1" t="n">
        <v>45170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Kyrkan</t>
        </is>
      </c>
      <c r="G756" t="n">
        <v>17.3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52412-2020</t>
        </is>
      </c>
      <c r="B757" s="1" t="n">
        <v>44113</v>
      </c>
      <c r="C757" s="1" t="n">
        <v>45170</v>
      </c>
      <c r="D757" t="inlineStr">
        <is>
          <t>VÄSTERNORRLANDS LÄN</t>
        </is>
      </c>
      <c r="E757" t="inlineStr">
        <is>
          <t>ÖRNSKÖLDSVIK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51657-2020</t>
        </is>
      </c>
      <c r="B758" s="1" t="n">
        <v>44113</v>
      </c>
      <c r="C758" s="1" t="n">
        <v>45170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52107-2020</t>
        </is>
      </c>
      <c r="B759" s="1" t="n">
        <v>44117</v>
      </c>
      <c r="C759" s="1" t="n">
        <v>45170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52490-2020</t>
        </is>
      </c>
      <c r="B760" s="1" t="n">
        <v>44118</v>
      </c>
      <c r="C760" s="1" t="n">
        <v>45170</v>
      </c>
      <c r="D760" t="inlineStr">
        <is>
          <t>VÄSTERNORRLANDS LÄN</t>
        </is>
      </c>
      <c r="E760" t="inlineStr">
        <is>
          <t>ÖRNSKÖLDSVIK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52829-2020</t>
        </is>
      </c>
      <c r="B761" s="1" t="n">
        <v>44119</v>
      </c>
      <c r="C761" s="1" t="n">
        <v>45170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52862-2020</t>
        </is>
      </c>
      <c r="B762" s="1" t="n">
        <v>44119</v>
      </c>
      <c r="C762" s="1" t="n">
        <v>45170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52992-2020</t>
        </is>
      </c>
      <c r="B763" s="1" t="n">
        <v>44120</v>
      </c>
      <c r="C763" s="1" t="n">
        <v>45170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53045-2020</t>
        </is>
      </c>
      <c r="B764" s="1" t="n">
        <v>44120</v>
      </c>
      <c r="C764" s="1" t="n">
        <v>45170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52942-2020</t>
        </is>
      </c>
      <c r="B765" s="1" t="n">
        <v>44120</v>
      </c>
      <c r="C765" s="1" t="n">
        <v>45170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53250-2020</t>
        </is>
      </c>
      <c r="B766" s="1" t="n">
        <v>44123</v>
      </c>
      <c r="C766" s="1" t="n">
        <v>45170</v>
      </c>
      <c r="D766" t="inlineStr">
        <is>
          <t>VÄSTERNORRLANDS LÄN</t>
        </is>
      </c>
      <c r="E766" t="inlineStr">
        <is>
          <t>ÖRNSKÖLDSVIK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53307-2020</t>
        </is>
      </c>
      <c r="B767" s="1" t="n">
        <v>44123</v>
      </c>
      <c r="C767" s="1" t="n">
        <v>45170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54976-2020</t>
        </is>
      </c>
      <c r="B768" s="1" t="n">
        <v>44123</v>
      </c>
      <c r="C768" s="1" t="n">
        <v>45170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53893-2020</t>
        </is>
      </c>
      <c r="B769" s="1" t="n">
        <v>44125</v>
      </c>
      <c r="C769" s="1" t="n">
        <v>45170</v>
      </c>
      <c r="D769" t="inlineStr">
        <is>
          <t>VÄSTERNORRLANDS LÄN</t>
        </is>
      </c>
      <c r="E769" t="inlineStr">
        <is>
          <t>ÖRNSKÖLDSVIK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54403-2020</t>
        </is>
      </c>
      <c r="B770" s="1" t="n">
        <v>44125</v>
      </c>
      <c r="C770" s="1" t="n">
        <v>45170</v>
      </c>
      <c r="D770" t="inlineStr">
        <is>
          <t>VÄSTERNORRLANDS LÄN</t>
        </is>
      </c>
      <c r="E770" t="inlineStr">
        <is>
          <t>ÖRNSKÖLDSVIK</t>
        </is>
      </c>
      <c r="G770" t="n">
        <v>17.2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54202-2020</t>
        </is>
      </c>
      <c r="B771" s="1" t="n">
        <v>44125</v>
      </c>
      <c r="C771" s="1" t="n">
        <v>45170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53986-2020</t>
        </is>
      </c>
      <c r="B772" s="1" t="n">
        <v>44125</v>
      </c>
      <c r="C772" s="1" t="n">
        <v>45170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54315-2020</t>
        </is>
      </c>
      <c r="B773" s="1" t="n">
        <v>44126</v>
      </c>
      <c r="C773" s="1" t="n">
        <v>45170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54513-2020</t>
        </is>
      </c>
      <c r="B774" s="1" t="n">
        <v>44126</v>
      </c>
      <c r="C774" s="1" t="n">
        <v>45170</v>
      </c>
      <c r="D774" t="inlineStr">
        <is>
          <t>VÄSTERNORRLANDS LÄN</t>
        </is>
      </c>
      <c r="E774" t="inlineStr">
        <is>
          <t>ÖRNSKÖLDSVIK</t>
        </is>
      </c>
      <c r="G774" t="n">
        <v>4.8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54807-2020</t>
        </is>
      </c>
      <c r="B775" s="1" t="n">
        <v>44127</v>
      </c>
      <c r="C775" s="1" t="n">
        <v>45170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6.9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54628-2020</t>
        </is>
      </c>
      <c r="B776" s="1" t="n">
        <v>44127</v>
      </c>
      <c r="C776" s="1" t="n">
        <v>45170</v>
      </c>
      <c r="D776" t="inlineStr">
        <is>
          <t>VÄSTERNORRLANDS LÄN</t>
        </is>
      </c>
      <c r="E776" t="inlineStr">
        <is>
          <t>ÖRNSKÖLDSVIK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54961-2020</t>
        </is>
      </c>
      <c r="B777" s="1" t="n">
        <v>44130</v>
      </c>
      <c r="C777" s="1" t="n">
        <v>45170</v>
      </c>
      <c r="D777" t="inlineStr">
        <is>
          <t>VÄSTERNORRLANDS LÄN</t>
        </is>
      </c>
      <c r="E777" t="inlineStr">
        <is>
          <t>ÖRNSKÖLDSVIK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55924-2020</t>
        </is>
      </c>
      <c r="B778" s="1" t="n">
        <v>44132</v>
      </c>
      <c r="C778" s="1" t="n">
        <v>45170</v>
      </c>
      <c r="D778" t="inlineStr">
        <is>
          <t>VÄSTERNORRLANDS LÄN</t>
        </is>
      </c>
      <c r="E778" t="inlineStr">
        <is>
          <t>ÖRNSKÖLDSVIK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56135-2020</t>
        </is>
      </c>
      <c r="B779" s="1" t="n">
        <v>44133</v>
      </c>
      <c r="C779" s="1" t="n">
        <v>45170</v>
      </c>
      <c r="D779" t="inlineStr">
        <is>
          <t>VÄSTERNORRLANDS LÄN</t>
        </is>
      </c>
      <c r="E779" t="inlineStr">
        <is>
          <t>ÖRNSKÖLDSVIK</t>
        </is>
      </c>
      <c r="G779" t="n">
        <v>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56686-2020</t>
        </is>
      </c>
      <c r="B780" s="1" t="n">
        <v>44133</v>
      </c>
      <c r="C780" s="1" t="n">
        <v>45170</v>
      </c>
      <c r="D780" t="inlineStr">
        <is>
          <t>VÄSTERNORRLANDS LÄN</t>
        </is>
      </c>
      <c r="E780" t="inlineStr">
        <is>
          <t>ÖRNSKÖLDSVIK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55989-2020</t>
        </is>
      </c>
      <c r="B781" s="1" t="n">
        <v>44133</v>
      </c>
      <c r="C781" s="1" t="n">
        <v>45170</v>
      </c>
      <c r="D781" t="inlineStr">
        <is>
          <t>VÄSTERNORRLANDS LÄN</t>
        </is>
      </c>
      <c r="E781" t="inlineStr">
        <is>
          <t>ÖRNSKÖLDSVIK</t>
        </is>
      </c>
      <c r="G781" t="n">
        <v>22.1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55983-2020</t>
        </is>
      </c>
      <c r="B782" s="1" t="n">
        <v>44133</v>
      </c>
      <c r="C782" s="1" t="n">
        <v>45170</v>
      </c>
      <c r="D782" t="inlineStr">
        <is>
          <t>VÄSTERNORRLANDS LÄN</t>
        </is>
      </c>
      <c r="E782" t="inlineStr">
        <is>
          <t>ÖRNSKÖLDSVIK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56043-2020</t>
        </is>
      </c>
      <c r="B783" s="1" t="n">
        <v>44133</v>
      </c>
      <c r="C783" s="1" t="n">
        <v>45170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56607-2020</t>
        </is>
      </c>
      <c r="B784" s="1" t="n">
        <v>44137</v>
      </c>
      <c r="C784" s="1" t="n">
        <v>45170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3.4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56463-2020</t>
        </is>
      </c>
      <c r="B785" s="1" t="n">
        <v>44137</v>
      </c>
      <c r="C785" s="1" t="n">
        <v>45170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56553-2020</t>
        </is>
      </c>
      <c r="B786" s="1" t="n">
        <v>44137</v>
      </c>
      <c r="C786" s="1" t="n">
        <v>45170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6.8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56969-2020</t>
        </is>
      </c>
      <c r="B787" s="1" t="n">
        <v>44138</v>
      </c>
      <c r="C787" s="1" t="n">
        <v>45170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57170-2020</t>
        </is>
      </c>
      <c r="B788" s="1" t="n">
        <v>44139</v>
      </c>
      <c r="C788" s="1" t="n">
        <v>45170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57116-2020</t>
        </is>
      </c>
      <c r="B789" s="1" t="n">
        <v>44139</v>
      </c>
      <c r="C789" s="1" t="n">
        <v>45170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58335-2020</t>
        </is>
      </c>
      <c r="B790" s="1" t="n">
        <v>44145</v>
      </c>
      <c r="C790" s="1" t="n">
        <v>45170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59049-2020</t>
        </is>
      </c>
      <c r="B791" s="1" t="n">
        <v>44147</v>
      </c>
      <c r="C791" s="1" t="n">
        <v>45170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59204-2020</t>
        </is>
      </c>
      <c r="B792" s="1" t="n">
        <v>44147</v>
      </c>
      <c r="C792" s="1" t="n">
        <v>45170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59423-2020</t>
        </is>
      </c>
      <c r="B793" s="1" t="n">
        <v>44148</v>
      </c>
      <c r="C793" s="1" t="n">
        <v>45170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59438-2020</t>
        </is>
      </c>
      <c r="B794" s="1" t="n">
        <v>44148</v>
      </c>
      <c r="C794" s="1" t="n">
        <v>45170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59456-2020</t>
        </is>
      </c>
      <c r="B795" s="1" t="n">
        <v>44148</v>
      </c>
      <c r="C795" s="1" t="n">
        <v>45170</v>
      </c>
      <c r="D795" t="inlineStr">
        <is>
          <t>VÄSTERNORRLANDS LÄN</t>
        </is>
      </c>
      <c r="E795" t="inlineStr">
        <is>
          <t>ÖRNSKÖLDSVIK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61089-2020</t>
        </is>
      </c>
      <c r="B796" s="1" t="n">
        <v>44153</v>
      </c>
      <c r="C796" s="1" t="n">
        <v>45170</v>
      </c>
      <c r="D796" t="inlineStr">
        <is>
          <t>VÄSTERNORRLANDS LÄN</t>
        </is>
      </c>
      <c r="E796" t="inlineStr">
        <is>
          <t>ÖRNSKÖLDSVIK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61165-2020</t>
        </is>
      </c>
      <c r="B797" s="1" t="n">
        <v>44153</v>
      </c>
      <c r="C797" s="1" t="n">
        <v>45170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60551-2020</t>
        </is>
      </c>
      <c r="B798" s="1" t="n">
        <v>44153</v>
      </c>
      <c r="C798" s="1" t="n">
        <v>45170</v>
      </c>
      <c r="D798" t="inlineStr">
        <is>
          <t>VÄSTERNORRLANDS LÄN</t>
        </is>
      </c>
      <c r="E798" t="inlineStr">
        <is>
          <t>ÖRNSKÖLDSVIK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60786-2020</t>
        </is>
      </c>
      <c r="B799" s="1" t="n">
        <v>44154</v>
      </c>
      <c r="C799" s="1" t="n">
        <v>45170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61090-2020</t>
        </is>
      </c>
      <c r="B800" s="1" t="n">
        <v>44154</v>
      </c>
      <c r="C800" s="1" t="n">
        <v>45170</v>
      </c>
      <c r="D800" t="inlineStr">
        <is>
          <t>VÄSTERNORRLANDS LÄN</t>
        </is>
      </c>
      <c r="E800" t="inlineStr">
        <is>
          <t>ÖRNSKÖLDSVIK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61287-2020</t>
        </is>
      </c>
      <c r="B801" s="1" t="n">
        <v>44154</v>
      </c>
      <c r="C801" s="1" t="n">
        <v>45170</v>
      </c>
      <c r="D801" t="inlineStr">
        <is>
          <t>VÄSTERNORRLANDS LÄN</t>
        </is>
      </c>
      <c r="E801" t="inlineStr">
        <is>
          <t>ÖRNSKÖLDSVIK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61305-2020</t>
        </is>
      </c>
      <c r="B802" s="1" t="n">
        <v>44154</v>
      </c>
      <c r="C802" s="1" t="n">
        <v>45170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61299-2020</t>
        </is>
      </c>
      <c r="B803" s="1" t="n">
        <v>44154</v>
      </c>
      <c r="C803" s="1" t="n">
        <v>45170</v>
      </c>
      <c r="D803" t="inlineStr">
        <is>
          <t>VÄSTERNORRLANDS LÄN</t>
        </is>
      </c>
      <c r="E803" t="inlineStr">
        <is>
          <t>ÖRNSKÖLDSVIK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60876-2020</t>
        </is>
      </c>
      <c r="B804" s="1" t="n">
        <v>44154</v>
      </c>
      <c r="C804" s="1" t="n">
        <v>45170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12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61303-2020</t>
        </is>
      </c>
      <c r="B805" s="1" t="n">
        <v>44154</v>
      </c>
      <c r="C805" s="1" t="n">
        <v>45170</v>
      </c>
      <c r="D805" t="inlineStr">
        <is>
          <t>VÄSTERNORRLANDS LÄN</t>
        </is>
      </c>
      <c r="E805" t="inlineStr">
        <is>
          <t>ÖRNSKÖLDSVIK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60911-2020</t>
        </is>
      </c>
      <c r="B806" s="1" t="n">
        <v>44154</v>
      </c>
      <c r="C806" s="1" t="n">
        <v>45170</v>
      </c>
      <c r="D806" t="inlineStr">
        <is>
          <t>VÄSTERNORRLANDS LÄN</t>
        </is>
      </c>
      <c r="E806" t="inlineStr">
        <is>
          <t>ÖRNSKÖLDSVIK</t>
        </is>
      </c>
      <c r="G806" t="n">
        <v>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61297-2020</t>
        </is>
      </c>
      <c r="B807" s="1" t="n">
        <v>44154</v>
      </c>
      <c r="C807" s="1" t="n">
        <v>45170</v>
      </c>
      <c r="D807" t="inlineStr">
        <is>
          <t>VÄSTERNORRLANDS LÄN</t>
        </is>
      </c>
      <c r="E807" t="inlineStr">
        <is>
          <t>ÖRNSKÖLDSVIK</t>
        </is>
      </c>
      <c r="G807" t="n">
        <v>13.5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61311-2020</t>
        </is>
      </c>
      <c r="B808" s="1" t="n">
        <v>44154</v>
      </c>
      <c r="C808" s="1" t="n">
        <v>45170</v>
      </c>
      <c r="D808" t="inlineStr">
        <is>
          <t>VÄSTERNORRLANDS LÄN</t>
        </is>
      </c>
      <c r="E808" t="inlineStr">
        <is>
          <t>ÖRNSKÖLDSVIK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61228-2020</t>
        </is>
      </c>
      <c r="B809" s="1" t="n">
        <v>44155</v>
      </c>
      <c r="C809" s="1" t="n">
        <v>45170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61274-2020</t>
        </is>
      </c>
      <c r="B810" s="1" t="n">
        <v>44155</v>
      </c>
      <c r="C810" s="1" t="n">
        <v>45170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61204-2020</t>
        </is>
      </c>
      <c r="B811" s="1" t="n">
        <v>44155</v>
      </c>
      <c r="C811" s="1" t="n">
        <v>45170</v>
      </c>
      <c r="D811" t="inlineStr">
        <is>
          <t>VÄSTERNORRLANDS LÄN</t>
        </is>
      </c>
      <c r="E811" t="inlineStr">
        <is>
          <t>ÖRNSKÖLDSVIK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61336-2020</t>
        </is>
      </c>
      <c r="B812" s="1" t="n">
        <v>44155</v>
      </c>
      <c r="C812" s="1" t="n">
        <v>45170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61497-2020</t>
        </is>
      </c>
      <c r="B813" s="1" t="n">
        <v>44158</v>
      </c>
      <c r="C813" s="1" t="n">
        <v>45170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61517-2020</t>
        </is>
      </c>
      <c r="B814" s="1" t="n">
        <v>44158</v>
      </c>
      <c r="C814" s="1" t="n">
        <v>45170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62272-2020</t>
        </is>
      </c>
      <c r="B815" s="1" t="n">
        <v>44158</v>
      </c>
      <c r="C815" s="1" t="n">
        <v>45170</v>
      </c>
      <c r="D815" t="inlineStr">
        <is>
          <t>VÄSTERNORRLANDS LÄN</t>
        </is>
      </c>
      <c r="E815" t="inlineStr">
        <is>
          <t>ÖRNSKÖLDSVIK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62480-2020</t>
        </is>
      </c>
      <c r="B816" s="1" t="n">
        <v>44158</v>
      </c>
      <c r="C816" s="1" t="n">
        <v>45170</v>
      </c>
      <c r="D816" t="inlineStr">
        <is>
          <t>VÄSTERNORRLANDS LÄN</t>
        </is>
      </c>
      <c r="E816" t="inlineStr">
        <is>
          <t>ÖRNSKÖLDSVIK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61757-2020</t>
        </is>
      </c>
      <c r="B817" s="1" t="n">
        <v>44158</v>
      </c>
      <c r="C817" s="1" t="n">
        <v>45170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61837-2020</t>
        </is>
      </c>
      <c r="B818" s="1" t="n">
        <v>44159</v>
      </c>
      <c r="C818" s="1" t="n">
        <v>45170</v>
      </c>
      <c r="D818" t="inlineStr">
        <is>
          <t>VÄSTERNORRLANDS LÄN</t>
        </is>
      </c>
      <c r="E818" t="inlineStr">
        <is>
          <t>ÖRNSKÖLDSVIK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61945-2020</t>
        </is>
      </c>
      <c r="B819" s="1" t="n">
        <v>44159</v>
      </c>
      <c r="C819" s="1" t="n">
        <v>45170</v>
      </c>
      <c r="D819" t="inlineStr">
        <is>
          <t>VÄSTERNORRLANDS LÄN</t>
        </is>
      </c>
      <c r="E819" t="inlineStr">
        <is>
          <t>ÖRNSKÖLDSVIK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62089-2020</t>
        </is>
      </c>
      <c r="B820" s="1" t="n">
        <v>44159</v>
      </c>
      <c r="C820" s="1" t="n">
        <v>45170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Kommuner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61840-2020</t>
        </is>
      </c>
      <c r="B821" s="1" t="n">
        <v>44159</v>
      </c>
      <c r="C821" s="1" t="n">
        <v>45170</v>
      </c>
      <c r="D821" t="inlineStr">
        <is>
          <t>VÄSTERNORRLANDS LÄN</t>
        </is>
      </c>
      <c r="E821" t="inlineStr">
        <is>
          <t>ÖRNSKÖLDSVIK</t>
        </is>
      </c>
      <c r="G821" t="n">
        <v>7.9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61955-2020</t>
        </is>
      </c>
      <c r="B822" s="1" t="n">
        <v>44159</v>
      </c>
      <c r="C822" s="1" t="n">
        <v>45170</v>
      </c>
      <c r="D822" t="inlineStr">
        <is>
          <t>VÄSTERNORRLANDS LÄN</t>
        </is>
      </c>
      <c r="E822" t="inlineStr">
        <is>
          <t>ÖRNSKÖLDSVIK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61844-2020</t>
        </is>
      </c>
      <c r="B823" s="1" t="n">
        <v>44159</v>
      </c>
      <c r="C823" s="1" t="n">
        <v>45170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62951-2020</t>
        </is>
      </c>
      <c r="B824" s="1" t="n">
        <v>44160</v>
      </c>
      <c r="C824" s="1" t="n">
        <v>45170</v>
      </c>
      <c r="D824" t="inlineStr">
        <is>
          <t>VÄSTERNORRLANDS LÄN</t>
        </is>
      </c>
      <c r="E824" t="inlineStr">
        <is>
          <t>ÖRNSKÖLDSVIK</t>
        </is>
      </c>
      <c r="G824" t="n">
        <v>17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62479-2020</t>
        </is>
      </c>
      <c r="B825" s="1" t="n">
        <v>44160</v>
      </c>
      <c r="C825" s="1" t="n">
        <v>45170</v>
      </c>
      <c r="D825" t="inlineStr">
        <is>
          <t>VÄSTERNORRLANDS LÄN</t>
        </is>
      </c>
      <c r="E825" t="inlineStr">
        <is>
          <t>ÖRNSKÖLDSVIK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62629-2020</t>
        </is>
      </c>
      <c r="B826" s="1" t="n">
        <v>44161</v>
      </c>
      <c r="C826" s="1" t="n">
        <v>45170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9.6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62865-2020</t>
        </is>
      </c>
      <c r="B827" s="1" t="n">
        <v>44161</v>
      </c>
      <c r="C827" s="1" t="n">
        <v>45170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SCA</t>
        </is>
      </c>
      <c r="G827" t="n">
        <v>8.199999999999999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63162-2020</t>
        </is>
      </c>
      <c r="B828" s="1" t="n">
        <v>44162</v>
      </c>
      <c r="C828" s="1" t="n">
        <v>45170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63114-2020</t>
        </is>
      </c>
      <c r="B829" s="1" t="n">
        <v>44162</v>
      </c>
      <c r="C829" s="1" t="n">
        <v>45170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63270-2020</t>
        </is>
      </c>
      <c r="B830" s="1" t="n">
        <v>44164</v>
      </c>
      <c r="C830" s="1" t="n">
        <v>45170</v>
      </c>
      <c r="D830" t="inlineStr">
        <is>
          <t>VÄSTERNORRLANDS LÄN</t>
        </is>
      </c>
      <c r="E830" t="inlineStr">
        <is>
          <t>ÖRNSKÖLDSVIK</t>
        </is>
      </c>
      <c r="G830" t="n">
        <v>19.5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63930-2020</t>
        </is>
      </c>
      <c r="B831" s="1" t="n">
        <v>44167</v>
      </c>
      <c r="C831" s="1" t="n">
        <v>45170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64063-2020</t>
        </is>
      </c>
      <c r="B832" s="1" t="n">
        <v>44167</v>
      </c>
      <c r="C832" s="1" t="n">
        <v>45170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64290-2020</t>
        </is>
      </c>
      <c r="B833" s="1" t="n">
        <v>44168</v>
      </c>
      <c r="C833" s="1" t="n">
        <v>45170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64245-2020</t>
        </is>
      </c>
      <c r="B834" s="1" t="n">
        <v>44168</v>
      </c>
      <c r="C834" s="1" t="n">
        <v>45170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64557-2020</t>
        </is>
      </c>
      <c r="B835" s="1" t="n">
        <v>44169</v>
      </c>
      <c r="C835" s="1" t="n">
        <v>45170</v>
      </c>
      <c r="D835" t="inlineStr">
        <is>
          <t>VÄSTERNORRLANDS LÄN</t>
        </is>
      </c>
      <c r="E835" t="inlineStr">
        <is>
          <t>ÖRNSKÖLDSVIK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65665-2020</t>
        </is>
      </c>
      <c r="B836" s="1" t="n">
        <v>44169</v>
      </c>
      <c r="C836" s="1" t="n">
        <v>45170</v>
      </c>
      <c r="D836" t="inlineStr">
        <is>
          <t>VÄSTERNORRLANDS LÄN</t>
        </is>
      </c>
      <c r="E836" t="inlineStr">
        <is>
          <t>ÖRNSKÖLDSVIK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64696-2020</t>
        </is>
      </c>
      <c r="B837" s="1" t="n">
        <v>44169</v>
      </c>
      <c r="C837" s="1" t="n">
        <v>45170</v>
      </c>
      <c r="D837" t="inlineStr">
        <is>
          <t>VÄSTERNORRLANDS LÄN</t>
        </is>
      </c>
      <c r="E837" t="inlineStr">
        <is>
          <t>ÖRNSKÖLDSVIK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65016-2020</t>
        </is>
      </c>
      <c r="B838" s="1" t="n">
        <v>44172</v>
      </c>
      <c r="C838" s="1" t="n">
        <v>45170</v>
      </c>
      <c r="D838" t="inlineStr">
        <is>
          <t>VÄSTERNORRLANDS LÄN</t>
        </is>
      </c>
      <c r="E838" t="inlineStr">
        <is>
          <t>ÖRNSKÖLDSVIK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65646-2020</t>
        </is>
      </c>
      <c r="B839" s="1" t="n">
        <v>44174</v>
      </c>
      <c r="C839" s="1" t="n">
        <v>45170</v>
      </c>
      <c r="D839" t="inlineStr">
        <is>
          <t>VÄSTERNORRLANDS LÄN</t>
        </is>
      </c>
      <c r="E839" t="inlineStr">
        <is>
          <t>ÖRNSKÖLDSVIK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65688-2020</t>
        </is>
      </c>
      <c r="B840" s="1" t="n">
        <v>44174</v>
      </c>
      <c r="C840" s="1" t="n">
        <v>45170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65808-2020</t>
        </is>
      </c>
      <c r="B841" s="1" t="n">
        <v>44174</v>
      </c>
      <c r="C841" s="1" t="n">
        <v>45170</v>
      </c>
      <c r="D841" t="inlineStr">
        <is>
          <t>VÄSTERNORRLANDS LÄN</t>
        </is>
      </c>
      <c r="E841" t="inlineStr">
        <is>
          <t>ÖRNSKÖLDSVIK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66355-2020</t>
        </is>
      </c>
      <c r="B842" s="1" t="n">
        <v>44176</v>
      </c>
      <c r="C842" s="1" t="n">
        <v>45170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66961-2020</t>
        </is>
      </c>
      <c r="B843" s="1" t="n">
        <v>44176</v>
      </c>
      <c r="C843" s="1" t="n">
        <v>45170</v>
      </c>
      <c r="D843" t="inlineStr">
        <is>
          <t>VÄSTERNORRLANDS LÄN</t>
        </is>
      </c>
      <c r="E843" t="inlineStr">
        <is>
          <t>ÖRNSKÖLDSVIK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66362-2020</t>
        </is>
      </c>
      <c r="B844" s="1" t="n">
        <v>44176</v>
      </c>
      <c r="C844" s="1" t="n">
        <v>45170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67516-2020</t>
        </is>
      </c>
      <c r="B845" s="1" t="n">
        <v>44180</v>
      </c>
      <c r="C845" s="1" t="n">
        <v>45170</v>
      </c>
      <c r="D845" t="inlineStr">
        <is>
          <t>VÄSTERNORRLANDS LÄN</t>
        </is>
      </c>
      <c r="E845" t="inlineStr">
        <is>
          <t>ÖRNSKÖLDSVIK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67183-2020</t>
        </is>
      </c>
      <c r="B846" s="1" t="n">
        <v>44180</v>
      </c>
      <c r="C846" s="1" t="n">
        <v>45170</v>
      </c>
      <c r="D846" t="inlineStr">
        <is>
          <t>VÄSTERNORRLANDS LÄN</t>
        </is>
      </c>
      <c r="E846" t="inlineStr">
        <is>
          <t>ÖRNSKÖLDSVIK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66921-2020</t>
        </is>
      </c>
      <c r="B847" s="1" t="n">
        <v>44180</v>
      </c>
      <c r="C847" s="1" t="n">
        <v>45170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67482-2020</t>
        </is>
      </c>
      <c r="B848" s="1" t="n">
        <v>44180</v>
      </c>
      <c r="C848" s="1" t="n">
        <v>45170</v>
      </c>
      <c r="D848" t="inlineStr">
        <is>
          <t>VÄSTERNORRLANDS LÄN</t>
        </is>
      </c>
      <c r="E848" t="inlineStr">
        <is>
          <t>ÖRNSKÖLDSVIK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67267-2020</t>
        </is>
      </c>
      <c r="B849" s="1" t="n">
        <v>44181</v>
      </c>
      <c r="C849" s="1" t="n">
        <v>45170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68207-2020</t>
        </is>
      </c>
      <c r="B850" s="1" t="n">
        <v>44182</v>
      </c>
      <c r="C850" s="1" t="n">
        <v>45170</v>
      </c>
      <c r="D850" t="inlineStr">
        <is>
          <t>VÄSTERNORRLANDS LÄN</t>
        </is>
      </c>
      <c r="E850" t="inlineStr">
        <is>
          <t>ÖRNSKÖLDSVIK</t>
        </is>
      </c>
      <c r="G850" t="n">
        <v>7.6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68068-2020</t>
        </is>
      </c>
      <c r="B851" s="1" t="n">
        <v>44183</v>
      </c>
      <c r="C851" s="1" t="n">
        <v>45170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7.1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68299-2020</t>
        </is>
      </c>
      <c r="B852" s="1" t="n">
        <v>44184</v>
      </c>
      <c r="C852" s="1" t="n">
        <v>45170</v>
      </c>
      <c r="D852" t="inlineStr">
        <is>
          <t>VÄSTERNORRLANDS LÄN</t>
        </is>
      </c>
      <c r="E852" t="inlineStr">
        <is>
          <t>ÖRNSKÖLDSVIK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68782-2020</t>
        </is>
      </c>
      <c r="B853" s="1" t="n">
        <v>44187</v>
      </c>
      <c r="C853" s="1" t="n">
        <v>45170</v>
      </c>
      <c r="D853" t="inlineStr">
        <is>
          <t>VÄSTERNORRLANDS LÄN</t>
        </is>
      </c>
      <c r="E853" t="inlineStr">
        <is>
          <t>ÖRNSKÖLDSVIK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68711-2020</t>
        </is>
      </c>
      <c r="B854" s="1" t="n">
        <v>44187</v>
      </c>
      <c r="C854" s="1" t="n">
        <v>45170</v>
      </c>
      <c r="D854" t="inlineStr">
        <is>
          <t>VÄSTERNORRLANDS LÄN</t>
        </is>
      </c>
      <c r="E854" t="inlineStr">
        <is>
          <t>ÖRNSKÖLDSVIK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1205-2021</t>
        </is>
      </c>
      <c r="B855" s="1" t="n">
        <v>44207</v>
      </c>
      <c r="C855" s="1" t="n">
        <v>45170</v>
      </c>
      <c r="D855" t="inlineStr">
        <is>
          <t>VÄSTERNORRLANDS LÄN</t>
        </is>
      </c>
      <c r="E855" t="inlineStr">
        <is>
          <t>ÖRNSKÖLDSVIK</t>
        </is>
      </c>
      <c r="G855" t="n">
        <v>6.2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1224-2021</t>
        </is>
      </c>
      <c r="B856" s="1" t="n">
        <v>44207</v>
      </c>
      <c r="C856" s="1" t="n">
        <v>45170</v>
      </c>
      <c r="D856" t="inlineStr">
        <is>
          <t>VÄSTERNORRLANDS LÄN</t>
        </is>
      </c>
      <c r="E856" t="inlineStr">
        <is>
          <t>ÖRNSKÖLDSVIK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2461-2021</t>
        </is>
      </c>
      <c r="B857" s="1" t="n">
        <v>44213</v>
      </c>
      <c r="C857" s="1" t="n">
        <v>45170</v>
      </c>
      <c r="D857" t="inlineStr">
        <is>
          <t>VÄSTERNORRLANDS LÄN</t>
        </is>
      </c>
      <c r="E857" t="inlineStr">
        <is>
          <t>ÖRNSKÖLDSVIK</t>
        </is>
      </c>
      <c r="G857" t="n">
        <v>16.1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2417-2021</t>
        </is>
      </c>
      <c r="B858" s="1" t="n">
        <v>44214</v>
      </c>
      <c r="C858" s="1" t="n">
        <v>45170</v>
      </c>
      <c r="D858" t="inlineStr">
        <is>
          <t>VÄSTERNORRLANDS LÄN</t>
        </is>
      </c>
      <c r="E858" t="inlineStr">
        <is>
          <t>ÖRNSKÖLDSVIK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2441-2021</t>
        </is>
      </c>
      <c r="B859" s="1" t="n">
        <v>44214</v>
      </c>
      <c r="C859" s="1" t="n">
        <v>45170</v>
      </c>
      <c r="D859" t="inlineStr">
        <is>
          <t>VÄSTERNORRLANDS LÄN</t>
        </is>
      </c>
      <c r="E859" t="inlineStr">
        <is>
          <t>ÖRNSKÖLDSVIK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2666-2021</t>
        </is>
      </c>
      <c r="B860" s="1" t="n">
        <v>44215</v>
      </c>
      <c r="C860" s="1" t="n">
        <v>45170</v>
      </c>
      <c r="D860" t="inlineStr">
        <is>
          <t>VÄSTERNORRLANDS LÄN</t>
        </is>
      </c>
      <c r="E860" t="inlineStr">
        <is>
          <t>ÖRNSKÖLDSVIK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2656-2021</t>
        </is>
      </c>
      <c r="B861" s="1" t="n">
        <v>44215</v>
      </c>
      <c r="C861" s="1" t="n">
        <v>45170</v>
      </c>
      <c r="D861" t="inlineStr">
        <is>
          <t>VÄSTERNORRLANDS LÄN</t>
        </is>
      </c>
      <c r="E861" t="inlineStr">
        <is>
          <t>ÖRNSKÖLDSVIK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2936-2021</t>
        </is>
      </c>
      <c r="B862" s="1" t="n">
        <v>44216</v>
      </c>
      <c r="C862" s="1" t="n">
        <v>45170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3286-2021</t>
        </is>
      </c>
      <c r="B863" s="1" t="n">
        <v>44217</v>
      </c>
      <c r="C863" s="1" t="n">
        <v>45170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4172-2021</t>
        </is>
      </c>
      <c r="B864" s="1" t="n">
        <v>44218</v>
      </c>
      <c r="C864" s="1" t="n">
        <v>45170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Kyrkan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3604-2021</t>
        </is>
      </c>
      <c r="B865" s="1" t="n">
        <v>44221</v>
      </c>
      <c r="C865" s="1" t="n">
        <v>45170</v>
      </c>
      <c r="D865" t="inlineStr">
        <is>
          <t>VÄSTERNORRLANDS LÄN</t>
        </is>
      </c>
      <c r="E865" t="inlineStr">
        <is>
          <t>ÖRNSKÖLDSVIK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4002-2021</t>
        </is>
      </c>
      <c r="B866" s="1" t="n">
        <v>44221</v>
      </c>
      <c r="C866" s="1" t="n">
        <v>45170</v>
      </c>
      <c r="D866" t="inlineStr">
        <is>
          <t>VÄSTERNORRLANDS LÄN</t>
        </is>
      </c>
      <c r="E866" t="inlineStr">
        <is>
          <t>ÖRNSKÖLDSVIK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4043-2021</t>
        </is>
      </c>
      <c r="B867" s="1" t="n">
        <v>44221</v>
      </c>
      <c r="C867" s="1" t="n">
        <v>45170</v>
      </c>
      <c r="D867" t="inlineStr">
        <is>
          <t>VÄSTERNORRLANDS LÄN</t>
        </is>
      </c>
      <c r="E867" t="inlineStr">
        <is>
          <t>ÖRNSKÖLDSVIK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4052-2021</t>
        </is>
      </c>
      <c r="B868" s="1" t="n">
        <v>44221</v>
      </c>
      <c r="C868" s="1" t="n">
        <v>45170</v>
      </c>
      <c r="D868" t="inlineStr">
        <is>
          <t>VÄSTERNORRLANDS LÄN</t>
        </is>
      </c>
      <c r="E868" t="inlineStr">
        <is>
          <t>ÖRNSKÖLDSVIK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4124-2021</t>
        </is>
      </c>
      <c r="B869" s="1" t="n">
        <v>44222</v>
      </c>
      <c r="C869" s="1" t="n">
        <v>45170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5.1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4125-2021</t>
        </is>
      </c>
      <c r="B870" s="1" t="n">
        <v>44222</v>
      </c>
      <c r="C870" s="1" t="n">
        <v>45170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4520-2021</t>
        </is>
      </c>
      <c r="B871" s="1" t="n">
        <v>44223</v>
      </c>
      <c r="C871" s="1" t="n">
        <v>45170</v>
      </c>
      <c r="D871" t="inlineStr">
        <is>
          <t>VÄSTERNORRLANDS LÄN</t>
        </is>
      </c>
      <c r="E871" t="inlineStr">
        <is>
          <t>ÖRNSKÖLDSVIK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5276-2021</t>
        </is>
      </c>
      <c r="B872" s="1" t="n">
        <v>44225</v>
      </c>
      <c r="C872" s="1" t="n">
        <v>45170</v>
      </c>
      <c r="D872" t="inlineStr">
        <is>
          <t>VÄSTERNORRLANDS LÄN</t>
        </is>
      </c>
      <c r="E872" t="inlineStr">
        <is>
          <t>ÖRNSKÖLDSVIK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5002-2021</t>
        </is>
      </c>
      <c r="B873" s="1" t="n">
        <v>44225</v>
      </c>
      <c r="C873" s="1" t="n">
        <v>45170</v>
      </c>
      <c r="D873" t="inlineStr">
        <is>
          <t>VÄSTERNORRLANDS LÄN</t>
        </is>
      </c>
      <c r="E873" t="inlineStr">
        <is>
          <t>ÖRNSKÖLDSVIK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5227-2021</t>
        </is>
      </c>
      <c r="B874" s="1" t="n">
        <v>44228</v>
      </c>
      <c r="C874" s="1" t="n">
        <v>45170</v>
      </c>
      <c r="D874" t="inlineStr">
        <is>
          <t>VÄSTERNORRLANDS LÄN</t>
        </is>
      </c>
      <c r="E874" t="inlineStr">
        <is>
          <t>ÖRNSKÖLDSVIK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5891-2021</t>
        </is>
      </c>
      <c r="B875" s="1" t="n">
        <v>44231</v>
      </c>
      <c r="C875" s="1" t="n">
        <v>45170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6005-2021</t>
        </is>
      </c>
      <c r="B876" s="1" t="n">
        <v>44231</v>
      </c>
      <c r="C876" s="1" t="n">
        <v>45170</v>
      </c>
      <c r="D876" t="inlineStr">
        <is>
          <t>VÄSTERNORRLANDS LÄN</t>
        </is>
      </c>
      <c r="E876" t="inlineStr">
        <is>
          <t>ÖRNSKÖLDSVIK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6326-2021</t>
        </is>
      </c>
      <c r="B877" s="1" t="n">
        <v>44232</v>
      </c>
      <c r="C877" s="1" t="n">
        <v>45170</v>
      </c>
      <c r="D877" t="inlineStr">
        <is>
          <t>VÄSTERNORRLANDS LÄN</t>
        </is>
      </c>
      <c r="E877" t="inlineStr">
        <is>
          <t>ÖRNSKÖLDSVIK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6224-2021</t>
        </is>
      </c>
      <c r="B878" s="1" t="n">
        <v>44235</v>
      </c>
      <c r="C878" s="1" t="n">
        <v>45170</v>
      </c>
      <c r="D878" t="inlineStr">
        <is>
          <t>VÄSTERNORRLANDS LÄN</t>
        </is>
      </c>
      <c r="E878" t="inlineStr">
        <is>
          <t>ÖRNSKÖLDSVIK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6571-2021</t>
        </is>
      </c>
      <c r="B879" s="1" t="n">
        <v>44236</v>
      </c>
      <c r="C879" s="1" t="n">
        <v>45170</v>
      </c>
      <c r="D879" t="inlineStr">
        <is>
          <t>VÄSTERNORRLANDS LÄN</t>
        </is>
      </c>
      <c r="E879" t="inlineStr">
        <is>
          <t>ÖRNSKÖLDSVIK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7143-2021</t>
        </is>
      </c>
      <c r="B880" s="1" t="n">
        <v>44237</v>
      </c>
      <c r="C880" s="1" t="n">
        <v>45170</v>
      </c>
      <c r="D880" t="inlineStr">
        <is>
          <t>VÄSTERNORRLANDS LÄN</t>
        </is>
      </c>
      <c r="E880" t="inlineStr">
        <is>
          <t>ÖRNSKÖLDSVIK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7506-2021</t>
        </is>
      </c>
      <c r="B881" s="1" t="n">
        <v>44239</v>
      </c>
      <c r="C881" s="1" t="n">
        <v>45170</v>
      </c>
      <c r="D881" t="inlineStr">
        <is>
          <t>VÄSTERNORRLANDS LÄN</t>
        </is>
      </c>
      <c r="E881" t="inlineStr">
        <is>
          <t>ÖRNSKÖLDSVIK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7505-2021</t>
        </is>
      </c>
      <c r="B882" s="1" t="n">
        <v>44239</v>
      </c>
      <c r="C882" s="1" t="n">
        <v>45170</v>
      </c>
      <c r="D882" t="inlineStr">
        <is>
          <t>VÄSTERNORRLANDS LÄN</t>
        </is>
      </c>
      <c r="E882" t="inlineStr">
        <is>
          <t>ÖRNSKÖLDSVIK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7588-2021</t>
        </is>
      </c>
      <c r="B883" s="1" t="n">
        <v>44240</v>
      </c>
      <c r="C883" s="1" t="n">
        <v>45170</v>
      </c>
      <c r="D883" t="inlineStr">
        <is>
          <t>VÄSTERNORRLANDS LÄN</t>
        </is>
      </c>
      <c r="E883" t="inlineStr">
        <is>
          <t>ÖRNSKÖLDSVIK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7862-2021</t>
        </is>
      </c>
      <c r="B884" s="1" t="n">
        <v>44242</v>
      </c>
      <c r="C884" s="1" t="n">
        <v>45170</v>
      </c>
      <c r="D884" t="inlineStr">
        <is>
          <t>VÄSTERNORRLANDS LÄN</t>
        </is>
      </c>
      <c r="E884" t="inlineStr">
        <is>
          <t>ÖRNSKÖLDSVIK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8142-2021</t>
        </is>
      </c>
      <c r="B885" s="1" t="n">
        <v>44244</v>
      </c>
      <c r="C885" s="1" t="n">
        <v>45170</v>
      </c>
      <c r="D885" t="inlineStr">
        <is>
          <t>VÄSTERNORRLANDS LÄN</t>
        </is>
      </c>
      <c r="E885" t="inlineStr">
        <is>
          <t>ÖRNSKÖLDSVIK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9799-2021</t>
        </is>
      </c>
      <c r="B886" s="1" t="n">
        <v>44251</v>
      </c>
      <c r="C886" s="1" t="n">
        <v>45170</v>
      </c>
      <c r="D886" t="inlineStr">
        <is>
          <t>VÄSTERNORRLANDS LÄN</t>
        </is>
      </c>
      <c r="E886" t="inlineStr">
        <is>
          <t>ÖRNSKÖLDSVIK</t>
        </is>
      </c>
      <c r="G886" t="n">
        <v>14.1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10011-2021</t>
        </is>
      </c>
      <c r="B887" s="1" t="n">
        <v>44253</v>
      </c>
      <c r="C887" s="1" t="n">
        <v>45170</v>
      </c>
      <c r="D887" t="inlineStr">
        <is>
          <t>VÄSTERNORRLANDS LÄN</t>
        </is>
      </c>
      <c r="E887" t="inlineStr">
        <is>
          <t>ÖRNSKÖLDSVIK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10006-2021</t>
        </is>
      </c>
      <c r="B888" s="1" t="n">
        <v>44255</v>
      </c>
      <c r="C888" s="1" t="n">
        <v>45170</v>
      </c>
      <c r="D888" t="inlineStr">
        <is>
          <t>VÄSTERNORRLANDS LÄN</t>
        </is>
      </c>
      <c r="E888" t="inlineStr">
        <is>
          <t>ÖRNSKÖLDSVIK</t>
        </is>
      </c>
      <c r="G888" t="n">
        <v>5.7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10078-2021</t>
        </is>
      </c>
      <c r="B889" s="1" t="n">
        <v>44256</v>
      </c>
      <c r="C889" s="1" t="n">
        <v>45170</v>
      </c>
      <c r="D889" t="inlineStr">
        <is>
          <t>VÄSTERNORRLANDS LÄN</t>
        </is>
      </c>
      <c r="E889" t="inlineStr">
        <is>
          <t>ÖRNSKÖLDSVIK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10236-2021</t>
        </is>
      </c>
      <c r="B890" s="1" t="n">
        <v>44256</v>
      </c>
      <c r="C890" s="1" t="n">
        <v>45170</v>
      </c>
      <c r="D890" t="inlineStr">
        <is>
          <t>VÄSTERNORRLANDS LÄN</t>
        </is>
      </c>
      <c r="E890" t="inlineStr">
        <is>
          <t>ÖRNSKÖLDSVIK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10281-2021</t>
        </is>
      </c>
      <c r="B891" s="1" t="n">
        <v>44257</v>
      </c>
      <c r="C891" s="1" t="n">
        <v>45170</v>
      </c>
      <c r="D891" t="inlineStr">
        <is>
          <t>VÄSTERNORRLANDS LÄN</t>
        </is>
      </c>
      <c r="E891" t="inlineStr">
        <is>
          <t>ÖRNSKÖLDSVIK</t>
        </is>
      </c>
      <c r="G891" t="n">
        <v>3.7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10601-2021</t>
        </is>
      </c>
      <c r="B892" s="1" t="n">
        <v>44258</v>
      </c>
      <c r="C892" s="1" t="n">
        <v>45170</v>
      </c>
      <c r="D892" t="inlineStr">
        <is>
          <t>VÄSTERNORRLANDS LÄN</t>
        </is>
      </c>
      <c r="E892" t="inlineStr">
        <is>
          <t>ÖRNSKÖLDSVIK</t>
        </is>
      </c>
      <c r="G892" t="n">
        <v>3.9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10628-2021</t>
        </is>
      </c>
      <c r="B893" s="1" t="n">
        <v>44258</v>
      </c>
      <c r="C893" s="1" t="n">
        <v>45170</v>
      </c>
      <c r="D893" t="inlineStr">
        <is>
          <t>VÄSTERNORRLANDS LÄN</t>
        </is>
      </c>
      <c r="E893" t="inlineStr">
        <is>
          <t>ÖRNSKÖLDSVIK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10974-2021</t>
        </is>
      </c>
      <c r="B894" s="1" t="n">
        <v>44260</v>
      </c>
      <c r="C894" s="1" t="n">
        <v>45170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10970-2021</t>
        </is>
      </c>
      <c r="B895" s="1" t="n">
        <v>44260</v>
      </c>
      <c r="C895" s="1" t="n">
        <v>45170</v>
      </c>
      <c r="D895" t="inlineStr">
        <is>
          <t>VÄSTERNORRLANDS LÄN</t>
        </is>
      </c>
      <c r="E895" t="inlineStr">
        <is>
          <t>ÖRNSKÖLDSVIK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11050-2021</t>
        </is>
      </c>
      <c r="B896" s="1" t="n">
        <v>44260</v>
      </c>
      <c r="C896" s="1" t="n">
        <v>45170</v>
      </c>
      <c r="D896" t="inlineStr">
        <is>
          <t>VÄSTERNORRLANDS LÄN</t>
        </is>
      </c>
      <c r="E896" t="inlineStr">
        <is>
          <t>ÖRNSKÖLDSVIK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11406-2021</t>
        </is>
      </c>
      <c r="B897" s="1" t="n">
        <v>44263</v>
      </c>
      <c r="C897" s="1" t="n">
        <v>45170</v>
      </c>
      <c r="D897" t="inlineStr">
        <is>
          <t>VÄSTERNORRLANDS LÄN</t>
        </is>
      </c>
      <c r="E897" t="inlineStr">
        <is>
          <t>ÖRNSKÖLDSVIK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11429-2021</t>
        </is>
      </c>
      <c r="B898" s="1" t="n">
        <v>44263</v>
      </c>
      <c r="C898" s="1" t="n">
        <v>45170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SCA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11779-2021</t>
        </is>
      </c>
      <c r="B899" s="1" t="n">
        <v>44265</v>
      </c>
      <c r="C899" s="1" t="n">
        <v>45170</v>
      </c>
      <c r="D899" t="inlineStr">
        <is>
          <t>VÄSTERNORRLANDS LÄN</t>
        </is>
      </c>
      <c r="E899" t="inlineStr">
        <is>
          <t>ÖRNSKÖLDSVIK</t>
        </is>
      </c>
      <c r="G899" t="n">
        <v>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12113-2021</t>
        </is>
      </c>
      <c r="B900" s="1" t="n">
        <v>44266</v>
      </c>
      <c r="C900" s="1" t="n">
        <v>45170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12073-2021</t>
        </is>
      </c>
      <c r="B901" s="1" t="n">
        <v>44266</v>
      </c>
      <c r="C901" s="1" t="n">
        <v>45170</v>
      </c>
      <c r="D901" t="inlineStr">
        <is>
          <t>VÄSTERNORRLANDS LÄN</t>
        </is>
      </c>
      <c r="E901" t="inlineStr">
        <is>
          <t>ÖRNSKÖLDSVIK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12647-2021</t>
        </is>
      </c>
      <c r="B902" s="1" t="n">
        <v>44270</v>
      </c>
      <c r="C902" s="1" t="n">
        <v>45170</v>
      </c>
      <c r="D902" t="inlineStr">
        <is>
          <t>VÄSTERNORRLANDS LÄN</t>
        </is>
      </c>
      <c r="E902" t="inlineStr">
        <is>
          <t>ÖRNSKÖLDSVIK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12851-2021</t>
        </is>
      </c>
      <c r="B903" s="1" t="n">
        <v>44270</v>
      </c>
      <c r="C903" s="1" t="n">
        <v>45170</v>
      </c>
      <c r="D903" t="inlineStr">
        <is>
          <t>VÄSTERNORRLANDS LÄN</t>
        </is>
      </c>
      <c r="E903" t="inlineStr">
        <is>
          <t>ÖRNSKÖLDSVIK</t>
        </is>
      </c>
      <c r="G903" t="n">
        <v>0.2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13627-2021</t>
        </is>
      </c>
      <c r="B904" s="1" t="n">
        <v>44273</v>
      </c>
      <c r="C904" s="1" t="n">
        <v>45170</v>
      </c>
      <c r="D904" t="inlineStr">
        <is>
          <t>VÄSTERNORRLANDS LÄN</t>
        </is>
      </c>
      <c r="E904" t="inlineStr">
        <is>
          <t>ÖRNSKÖLDSVIK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13638-2021</t>
        </is>
      </c>
      <c r="B905" s="1" t="n">
        <v>44274</v>
      </c>
      <c r="C905" s="1" t="n">
        <v>45170</v>
      </c>
      <c r="D905" t="inlineStr">
        <is>
          <t>VÄSTERNORRLANDS LÄN</t>
        </is>
      </c>
      <c r="E905" t="inlineStr">
        <is>
          <t>ÖRNSKÖLDSVIK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13645-2021</t>
        </is>
      </c>
      <c r="B906" s="1" t="n">
        <v>44274</v>
      </c>
      <c r="C906" s="1" t="n">
        <v>45170</v>
      </c>
      <c r="D906" t="inlineStr">
        <is>
          <t>VÄSTERNORRLANDS LÄN</t>
        </is>
      </c>
      <c r="E906" t="inlineStr">
        <is>
          <t>ÖRNSKÖLDSVIK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13624-2021</t>
        </is>
      </c>
      <c r="B907" s="1" t="n">
        <v>44274</v>
      </c>
      <c r="C907" s="1" t="n">
        <v>45170</v>
      </c>
      <c r="D907" t="inlineStr">
        <is>
          <t>VÄSTERNORRLANDS LÄN</t>
        </is>
      </c>
      <c r="E907" t="inlineStr">
        <is>
          <t>ÖRNSKÖLDSVIK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15071-2021</t>
        </is>
      </c>
      <c r="B908" s="1" t="n">
        <v>44281</v>
      </c>
      <c r="C908" s="1" t="n">
        <v>45170</v>
      </c>
      <c r="D908" t="inlineStr">
        <is>
          <t>VÄSTERNORRLANDS LÄN</t>
        </is>
      </c>
      <c r="E908" t="inlineStr">
        <is>
          <t>ÖRNSKÖLDSVIK</t>
        </is>
      </c>
      <c r="G908" t="n">
        <v>17.3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15294-2021</t>
        </is>
      </c>
      <c r="B909" s="1" t="n">
        <v>44284</v>
      </c>
      <c r="C909" s="1" t="n">
        <v>45170</v>
      </c>
      <c r="D909" t="inlineStr">
        <is>
          <t>VÄSTERNORRLANDS LÄN</t>
        </is>
      </c>
      <c r="E909" t="inlineStr">
        <is>
          <t>ÖRNSKÖLDSVIK</t>
        </is>
      </c>
      <c r="G909" t="n">
        <v>18.4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15303-2021</t>
        </is>
      </c>
      <c r="B910" s="1" t="n">
        <v>44284</v>
      </c>
      <c r="C910" s="1" t="n">
        <v>45170</v>
      </c>
      <c r="D910" t="inlineStr">
        <is>
          <t>VÄSTERNORRLANDS LÄN</t>
        </is>
      </c>
      <c r="E910" t="inlineStr">
        <is>
          <t>ÖRNSKÖLDSVIK</t>
        </is>
      </c>
      <c r="G910" t="n">
        <v>8.6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15393-2021</t>
        </is>
      </c>
      <c r="B911" s="1" t="n">
        <v>44285</v>
      </c>
      <c r="C911" s="1" t="n">
        <v>45170</v>
      </c>
      <c r="D911" t="inlineStr">
        <is>
          <t>VÄSTERNORRLANDS LÄN</t>
        </is>
      </c>
      <c r="E911" t="inlineStr">
        <is>
          <t>ÖRNSKÖLDSVIK</t>
        </is>
      </c>
      <c r="G911" t="n">
        <v>23.1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16475-2021</t>
        </is>
      </c>
      <c r="B912" s="1" t="n">
        <v>44293</v>
      </c>
      <c r="C912" s="1" t="n">
        <v>45170</v>
      </c>
      <c r="D912" t="inlineStr">
        <is>
          <t>VÄSTERNORRLANDS LÄN</t>
        </is>
      </c>
      <c r="E912" t="inlineStr">
        <is>
          <t>ÖRNSKÖLDSVIK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17298-2021</t>
        </is>
      </c>
      <c r="B913" s="1" t="n">
        <v>44298</v>
      </c>
      <c r="C913" s="1" t="n">
        <v>45170</v>
      </c>
      <c r="D913" t="inlineStr">
        <is>
          <t>VÄSTERNORRLANDS LÄN</t>
        </is>
      </c>
      <c r="E913" t="inlineStr">
        <is>
          <t>ÖRNSKÖLDSVIK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17289-2021</t>
        </is>
      </c>
      <c r="B914" s="1" t="n">
        <v>44298</v>
      </c>
      <c r="C914" s="1" t="n">
        <v>45170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17643-2021</t>
        </is>
      </c>
      <c r="B915" s="1" t="n">
        <v>44299</v>
      </c>
      <c r="C915" s="1" t="n">
        <v>45170</v>
      </c>
      <c r="D915" t="inlineStr">
        <is>
          <t>VÄSTERNORRLANDS LÄN</t>
        </is>
      </c>
      <c r="E915" t="inlineStr">
        <is>
          <t>ÖRNSKÖLDSVIK</t>
        </is>
      </c>
      <c r="G915" t="n">
        <v>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17646-2021</t>
        </is>
      </c>
      <c r="B916" s="1" t="n">
        <v>44300</v>
      </c>
      <c r="C916" s="1" t="n">
        <v>45170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17708-2021</t>
        </is>
      </c>
      <c r="B917" s="1" t="n">
        <v>44300</v>
      </c>
      <c r="C917" s="1" t="n">
        <v>45170</v>
      </c>
      <c r="D917" t="inlineStr">
        <is>
          <t>VÄSTERNORRLANDS LÄN</t>
        </is>
      </c>
      <c r="E917" t="inlineStr">
        <is>
          <t>ÖRNSKÖLDSVIK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19079-2021</t>
        </is>
      </c>
      <c r="B918" s="1" t="n">
        <v>44308</v>
      </c>
      <c r="C918" s="1" t="n">
        <v>45170</v>
      </c>
      <c r="D918" t="inlineStr">
        <is>
          <t>VÄSTERNORRLANDS LÄN</t>
        </is>
      </c>
      <c r="E918" t="inlineStr">
        <is>
          <t>ÖRNSKÖLDSVIK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19227-2021</t>
        </is>
      </c>
      <c r="B919" s="1" t="n">
        <v>44309</v>
      </c>
      <c r="C919" s="1" t="n">
        <v>45170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19328-2021</t>
        </is>
      </c>
      <c r="B920" s="1" t="n">
        <v>44309</v>
      </c>
      <c r="C920" s="1" t="n">
        <v>45170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19321-2021</t>
        </is>
      </c>
      <c r="B921" s="1" t="n">
        <v>44309</v>
      </c>
      <c r="C921" s="1" t="n">
        <v>45170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19923-2021</t>
        </is>
      </c>
      <c r="B922" s="1" t="n">
        <v>44313</v>
      </c>
      <c r="C922" s="1" t="n">
        <v>45170</v>
      </c>
      <c r="D922" t="inlineStr">
        <is>
          <t>VÄSTERNORRLANDS LÄN</t>
        </is>
      </c>
      <c r="E922" t="inlineStr">
        <is>
          <t>ÖRNSKÖLDSVIK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19940-2021</t>
        </is>
      </c>
      <c r="B923" s="1" t="n">
        <v>44313</v>
      </c>
      <c r="C923" s="1" t="n">
        <v>45170</v>
      </c>
      <c r="D923" t="inlineStr">
        <is>
          <t>VÄSTERNORRLANDS LÄN</t>
        </is>
      </c>
      <c r="E923" t="inlineStr">
        <is>
          <t>ÖRNSKÖLDSVIK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19943-2021</t>
        </is>
      </c>
      <c r="B924" s="1" t="n">
        <v>44313</v>
      </c>
      <c r="C924" s="1" t="n">
        <v>45170</v>
      </c>
      <c r="D924" t="inlineStr">
        <is>
          <t>VÄSTERNORRLANDS LÄN</t>
        </is>
      </c>
      <c r="E924" t="inlineStr">
        <is>
          <t>ÖRNSKÖLDSVIK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20123-2021</t>
        </is>
      </c>
      <c r="B925" s="1" t="n">
        <v>44314</v>
      </c>
      <c r="C925" s="1" t="n">
        <v>45170</v>
      </c>
      <c r="D925" t="inlineStr">
        <is>
          <t>VÄSTERNORRLANDS LÄN</t>
        </is>
      </c>
      <c r="E925" t="inlineStr">
        <is>
          <t>ÖRNSKÖLDSVIK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20115-2021</t>
        </is>
      </c>
      <c r="B926" s="1" t="n">
        <v>44314</v>
      </c>
      <c r="C926" s="1" t="n">
        <v>45170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20328-2021</t>
        </is>
      </c>
      <c r="B927" s="1" t="n">
        <v>44315</v>
      </c>
      <c r="C927" s="1" t="n">
        <v>45170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20837-2021</t>
        </is>
      </c>
      <c r="B928" s="1" t="n">
        <v>44318</v>
      </c>
      <c r="C928" s="1" t="n">
        <v>45170</v>
      </c>
      <c r="D928" t="inlineStr">
        <is>
          <t>VÄSTERNORRLANDS LÄN</t>
        </is>
      </c>
      <c r="E928" t="inlineStr">
        <is>
          <t>ÖRNSKÖLDSVIK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20885-2021</t>
        </is>
      </c>
      <c r="B929" s="1" t="n">
        <v>44319</v>
      </c>
      <c r="C929" s="1" t="n">
        <v>45170</v>
      </c>
      <c r="D929" t="inlineStr">
        <is>
          <t>VÄSTERNORRLANDS LÄN</t>
        </is>
      </c>
      <c r="E929" t="inlineStr">
        <is>
          <t>ÖRNSKÖLDSVIK</t>
        </is>
      </c>
      <c r="G929" t="n">
        <v>4.9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20902-2021</t>
        </is>
      </c>
      <c r="B930" s="1" t="n">
        <v>44319</v>
      </c>
      <c r="C930" s="1" t="n">
        <v>45170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0.3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21303-2021</t>
        </is>
      </c>
      <c r="B931" s="1" t="n">
        <v>44320</v>
      </c>
      <c r="C931" s="1" t="n">
        <v>45170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21304-2021</t>
        </is>
      </c>
      <c r="B932" s="1" t="n">
        <v>44320</v>
      </c>
      <c r="C932" s="1" t="n">
        <v>45170</v>
      </c>
      <c r="D932" t="inlineStr">
        <is>
          <t>VÄSTERNORRLANDS LÄN</t>
        </is>
      </c>
      <c r="E932" t="inlineStr">
        <is>
          <t>ÖRNSKÖLDSVIK</t>
        </is>
      </c>
      <c r="G932" t="n">
        <v>6.1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21301-2021</t>
        </is>
      </c>
      <c r="B933" s="1" t="n">
        <v>44320</v>
      </c>
      <c r="C933" s="1" t="n">
        <v>45170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21401-2021</t>
        </is>
      </c>
      <c r="B934" s="1" t="n">
        <v>44321</v>
      </c>
      <c r="C934" s="1" t="n">
        <v>45170</v>
      </c>
      <c r="D934" t="inlineStr">
        <is>
          <t>VÄSTERNORRLANDS LÄN</t>
        </is>
      </c>
      <c r="E934" t="inlineStr">
        <is>
          <t>ÖRNSKÖLDSVIK</t>
        </is>
      </c>
      <c r="G934" t="n">
        <v>15.2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21434-2021</t>
        </is>
      </c>
      <c r="B935" s="1" t="n">
        <v>44321</v>
      </c>
      <c r="C935" s="1" t="n">
        <v>45170</v>
      </c>
      <c r="D935" t="inlineStr">
        <is>
          <t>VÄSTERNORRLANDS LÄN</t>
        </is>
      </c>
      <c r="E935" t="inlineStr">
        <is>
          <t>ÖRNSKÖLDSVIK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21630-2021</t>
        </is>
      </c>
      <c r="B936" s="1" t="n">
        <v>44321</v>
      </c>
      <c r="C936" s="1" t="n">
        <v>45170</v>
      </c>
      <c r="D936" t="inlineStr">
        <is>
          <t>VÄSTERNORRLANDS LÄN</t>
        </is>
      </c>
      <c r="E936" t="inlineStr">
        <is>
          <t>ÖRNSKÖLDSVIK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22253-2021</t>
        </is>
      </c>
      <c r="B937" s="1" t="n">
        <v>44326</v>
      </c>
      <c r="C937" s="1" t="n">
        <v>45170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22928-2021</t>
        </is>
      </c>
      <c r="B938" s="1" t="n">
        <v>44326</v>
      </c>
      <c r="C938" s="1" t="n">
        <v>45170</v>
      </c>
      <c r="D938" t="inlineStr">
        <is>
          <t>VÄSTERNORRLANDS LÄN</t>
        </is>
      </c>
      <c r="E938" t="inlineStr">
        <is>
          <t>ÖRNSKÖLDSVIK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22351-2021</t>
        </is>
      </c>
      <c r="B939" s="1" t="n">
        <v>44326</v>
      </c>
      <c r="C939" s="1" t="n">
        <v>45170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22806-2021</t>
        </is>
      </c>
      <c r="B940" s="1" t="n">
        <v>44327</v>
      </c>
      <c r="C940" s="1" t="n">
        <v>45170</v>
      </c>
      <c r="D940" t="inlineStr">
        <is>
          <t>VÄSTERNORRLANDS LÄN</t>
        </is>
      </c>
      <c r="E940" t="inlineStr">
        <is>
          <t>ÖRNSKÖLDSVIK</t>
        </is>
      </c>
      <c r="G940" t="n">
        <v>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23002-2021</t>
        </is>
      </c>
      <c r="B941" s="1" t="n">
        <v>44328</v>
      </c>
      <c r="C941" s="1" t="n">
        <v>45170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23001-2021</t>
        </is>
      </c>
      <c r="B942" s="1" t="n">
        <v>44328</v>
      </c>
      <c r="C942" s="1" t="n">
        <v>45170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23000-2021</t>
        </is>
      </c>
      <c r="B943" s="1" t="n">
        <v>44328</v>
      </c>
      <c r="C943" s="1" t="n">
        <v>45170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23207-2021</t>
        </is>
      </c>
      <c r="B944" s="1" t="n">
        <v>44333</v>
      </c>
      <c r="C944" s="1" t="n">
        <v>45170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23673-2021</t>
        </is>
      </c>
      <c r="B945" s="1" t="n">
        <v>44334</v>
      </c>
      <c r="C945" s="1" t="n">
        <v>45170</v>
      </c>
      <c r="D945" t="inlineStr">
        <is>
          <t>VÄSTERNORRLANDS LÄN</t>
        </is>
      </c>
      <c r="E945" t="inlineStr">
        <is>
          <t>ÖRNSKÖLDSVIK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23574-2021</t>
        </is>
      </c>
      <c r="B946" s="1" t="n">
        <v>44334</v>
      </c>
      <c r="C946" s="1" t="n">
        <v>45170</v>
      </c>
      <c r="D946" t="inlineStr">
        <is>
          <t>VÄSTERNORRLANDS LÄN</t>
        </is>
      </c>
      <c r="E946" t="inlineStr">
        <is>
          <t>ÖRNSKÖLDSVIK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23950-2021</t>
        </is>
      </c>
      <c r="B947" s="1" t="n">
        <v>44335</v>
      </c>
      <c r="C947" s="1" t="n">
        <v>45170</v>
      </c>
      <c r="D947" t="inlineStr">
        <is>
          <t>VÄSTERNORRLANDS LÄN</t>
        </is>
      </c>
      <c r="E947" t="inlineStr">
        <is>
          <t>ÖRNSKÖLDSVIK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24164-2021</t>
        </is>
      </c>
      <c r="B948" s="1" t="n">
        <v>44336</v>
      </c>
      <c r="C948" s="1" t="n">
        <v>45170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24311-2021</t>
        </is>
      </c>
      <c r="B949" s="1" t="n">
        <v>44336</v>
      </c>
      <c r="C949" s="1" t="n">
        <v>45170</v>
      </c>
      <c r="D949" t="inlineStr">
        <is>
          <t>VÄSTERNORRLANDS LÄN</t>
        </is>
      </c>
      <c r="E949" t="inlineStr">
        <is>
          <t>ÖRNSKÖLDSVIK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24277-2021</t>
        </is>
      </c>
      <c r="B950" s="1" t="n">
        <v>44336</v>
      </c>
      <c r="C950" s="1" t="n">
        <v>45170</v>
      </c>
      <c r="D950" t="inlineStr">
        <is>
          <t>VÄSTERNORRLANDS LÄN</t>
        </is>
      </c>
      <c r="E950" t="inlineStr">
        <is>
          <t>ÖRNSKÖLDSVIK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24309-2021</t>
        </is>
      </c>
      <c r="B951" s="1" t="n">
        <v>44336</v>
      </c>
      <c r="C951" s="1" t="n">
        <v>45170</v>
      </c>
      <c r="D951" t="inlineStr">
        <is>
          <t>VÄSTERNORRLANDS LÄN</t>
        </is>
      </c>
      <c r="E951" t="inlineStr">
        <is>
          <t>ÖRNSKÖLDSVIK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25095-2021</t>
        </is>
      </c>
      <c r="B952" s="1" t="n">
        <v>44341</v>
      </c>
      <c r="C952" s="1" t="n">
        <v>45170</v>
      </c>
      <c r="D952" t="inlineStr">
        <is>
          <t>VÄSTERNORRLANDS LÄN</t>
        </is>
      </c>
      <c r="E952" t="inlineStr">
        <is>
          <t>ÖRNSKÖLDSVIK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25025-2021</t>
        </is>
      </c>
      <c r="B953" s="1" t="n">
        <v>44341</v>
      </c>
      <c r="C953" s="1" t="n">
        <v>45170</v>
      </c>
      <c r="D953" t="inlineStr">
        <is>
          <t>VÄSTERNORRLANDS LÄN</t>
        </is>
      </c>
      <c r="E953" t="inlineStr">
        <is>
          <t>ÖRNSKÖLDSVIK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25093-2021</t>
        </is>
      </c>
      <c r="B954" s="1" t="n">
        <v>44341</v>
      </c>
      <c r="C954" s="1" t="n">
        <v>45170</v>
      </c>
      <c r="D954" t="inlineStr">
        <is>
          <t>VÄSTERNORRLANDS LÄN</t>
        </is>
      </c>
      <c r="E954" t="inlineStr">
        <is>
          <t>ÖRNSKÖLDSVIK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25045-2021</t>
        </is>
      </c>
      <c r="B955" s="1" t="n">
        <v>44341</v>
      </c>
      <c r="C955" s="1" t="n">
        <v>45170</v>
      </c>
      <c r="D955" t="inlineStr">
        <is>
          <t>VÄSTERNORRLANDS LÄN</t>
        </is>
      </c>
      <c r="E955" t="inlineStr">
        <is>
          <t>ÖRNSKÖLDSVIK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25080-2021</t>
        </is>
      </c>
      <c r="B956" s="1" t="n">
        <v>44341</v>
      </c>
      <c r="C956" s="1" t="n">
        <v>45170</v>
      </c>
      <c r="D956" t="inlineStr">
        <is>
          <t>VÄSTERNORRLANDS LÄN</t>
        </is>
      </c>
      <c r="E956" t="inlineStr">
        <is>
          <t>ÖRNSKÖLDSVIK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25089-2021</t>
        </is>
      </c>
      <c r="B957" s="1" t="n">
        <v>44341</v>
      </c>
      <c r="C957" s="1" t="n">
        <v>45170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25171-2021</t>
        </is>
      </c>
      <c r="B958" s="1" t="n">
        <v>44341</v>
      </c>
      <c r="C958" s="1" t="n">
        <v>45170</v>
      </c>
      <c r="D958" t="inlineStr">
        <is>
          <t>VÄSTERNORRLANDS LÄN</t>
        </is>
      </c>
      <c r="E958" t="inlineStr">
        <is>
          <t>ÖRNSKÖLDSVIK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25560-2021</t>
        </is>
      </c>
      <c r="B959" s="1" t="n">
        <v>44342</v>
      </c>
      <c r="C959" s="1" t="n">
        <v>45170</v>
      </c>
      <c r="D959" t="inlineStr">
        <is>
          <t>VÄSTERNORRLANDS LÄN</t>
        </is>
      </c>
      <c r="E959" t="inlineStr">
        <is>
          <t>ÖRNSKÖLDSVIK</t>
        </is>
      </c>
      <c r="G959" t="n">
        <v>2.8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25178-2021</t>
        </is>
      </c>
      <c r="B960" s="1" t="n">
        <v>44342</v>
      </c>
      <c r="C960" s="1" t="n">
        <v>45170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25321-2021</t>
        </is>
      </c>
      <c r="B961" s="1" t="n">
        <v>44342</v>
      </c>
      <c r="C961" s="1" t="n">
        <v>45170</v>
      </c>
      <c r="D961" t="inlineStr">
        <is>
          <t>VÄSTERNORRLANDS LÄN</t>
        </is>
      </c>
      <c r="E961" t="inlineStr">
        <is>
          <t>ÖRNSKÖLDSVIK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25489-2021</t>
        </is>
      </c>
      <c r="B962" s="1" t="n">
        <v>44342</v>
      </c>
      <c r="C962" s="1" t="n">
        <v>45170</v>
      </c>
      <c r="D962" t="inlineStr">
        <is>
          <t>VÄSTERNORRLANDS LÄN</t>
        </is>
      </c>
      <c r="E962" t="inlineStr">
        <is>
          <t>ÖRNSKÖLDSVIK</t>
        </is>
      </c>
      <c r="G962" t="n">
        <v>5.6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25609-2021</t>
        </is>
      </c>
      <c r="B963" s="1" t="n">
        <v>44343</v>
      </c>
      <c r="C963" s="1" t="n">
        <v>45170</v>
      </c>
      <c r="D963" t="inlineStr">
        <is>
          <t>VÄSTERNORRLANDS LÄN</t>
        </is>
      </c>
      <c r="E963" t="inlineStr">
        <is>
          <t>ÖRNSKÖLDSVIK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25705-2021</t>
        </is>
      </c>
      <c r="B964" s="1" t="n">
        <v>44343</v>
      </c>
      <c r="C964" s="1" t="n">
        <v>45170</v>
      </c>
      <c r="D964" t="inlineStr">
        <is>
          <t>VÄSTERNORRLANDS LÄN</t>
        </is>
      </c>
      <c r="E964" t="inlineStr">
        <is>
          <t>ÖRNSKÖLDSVIK</t>
        </is>
      </c>
      <c r="G964" t="n">
        <v>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25672-2021</t>
        </is>
      </c>
      <c r="B965" s="1" t="n">
        <v>44343</v>
      </c>
      <c r="C965" s="1" t="n">
        <v>45170</v>
      </c>
      <c r="D965" t="inlineStr">
        <is>
          <t>VÄSTERNORRLANDS LÄN</t>
        </is>
      </c>
      <c r="E965" t="inlineStr">
        <is>
          <t>ÖRNSKÖLDSVIK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26175-2021</t>
        </is>
      </c>
      <c r="B966" s="1" t="n">
        <v>44344</v>
      </c>
      <c r="C966" s="1" t="n">
        <v>45170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26021-2021</t>
        </is>
      </c>
      <c r="B967" s="1" t="n">
        <v>44344</v>
      </c>
      <c r="C967" s="1" t="n">
        <v>45170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26349-2021</t>
        </is>
      </c>
      <c r="B968" s="1" t="n">
        <v>44347</v>
      </c>
      <c r="C968" s="1" t="n">
        <v>45170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26313-2021</t>
        </is>
      </c>
      <c r="B969" s="1" t="n">
        <v>44347</v>
      </c>
      <c r="C969" s="1" t="n">
        <v>45170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26190-2021</t>
        </is>
      </c>
      <c r="B970" s="1" t="n">
        <v>44347</v>
      </c>
      <c r="C970" s="1" t="n">
        <v>45170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26481-2021</t>
        </is>
      </c>
      <c r="B971" s="1" t="n">
        <v>44347</v>
      </c>
      <c r="C971" s="1" t="n">
        <v>45170</v>
      </c>
      <c r="D971" t="inlineStr">
        <is>
          <t>VÄSTERNORRLANDS LÄN</t>
        </is>
      </c>
      <c r="E971" t="inlineStr">
        <is>
          <t>ÖRNSKÖLDSVIK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26471-2021</t>
        </is>
      </c>
      <c r="B972" s="1" t="n">
        <v>44348</v>
      </c>
      <c r="C972" s="1" t="n">
        <v>45170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26849-2021</t>
        </is>
      </c>
      <c r="B973" s="1" t="n">
        <v>44349</v>
      </c>
      <c r="C973" s="1" t="n">
        <v>45170</v>
      </c>
      <c r="D973" t="inlineStr">
        <is>
          <t>VÄSTERNORRLANDS LÄN</t>
        </is>
      </c>
      <c r="E973" t="inlineStr">
        <is>
          <t>ÖRNSKÖLDSVIK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27076-2021</t>
        </is>
      </c>
      <c r="B974" s="1" t="n">
        <v>44350</v>
      </c>
      <c r="C974" s="1" t="n">
        <v>45170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27297-2021</t>
        </is>
      </c>
      <c r="B975" s="1" t="n">
        <v>44351</v>
      </c>
      <c r="C975" s="1" t="n">
        <v>45170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27407-2021</t>
        </is>
      </c>
      <c r="B976" s="1" t="n">
        <v>44351</v>
      </c>
      <c r="C976" s="1" t="n">
        <v>45170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27633-2021</t>
        </is>
      </c>
      <c r="B977" s="1" t="n">
        <v>44351</v>
      </c>
      <c r="C977" s="1" t="n">
        <v>45170</v>
      </c>
      <c r="D977" t="inlineStr">
        <is>
          <t>VÄSTERNORRLANDS LÄN</t>
        </is>
      </c>
      <c r="E977" t="inlineStr">
        <is>
          <t>ÖRNSKÖLDSVIK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27398-2021</t>
        </is>
      </c>
      <c r="B978" s="1" t="n">
        <v>44351</v>
      </c>
      <c r="C978" s="1" t="n">
        <v>45170</v>
      </c>
      <c r="D978" t="inlineStr">
        <is>
          <t>VÄSTERNORRLANDS LÄN</t>
        </is>
      </c>
      <c r="E978" t="inlineStr">
        <is>
          <t>ÖRNSKÖLDSVIK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27490-2021</t>
        </is>
      </c>
      <c r="B979" s="1" t="n">
        <v>44351</v>
      </c>
      <c r="C979" s="1" t="n">
        <v>45170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27519-2021</t>
        </is>
      </c>
      <c r="B980" s="1" t="n">
        <v>44351</v>
      </c>
      <c r="C980" s="1" t="n">
        <v>45170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27842-2021</t>
        </is>
      </c>
      <c r="B981" s="1" t="n">
        <v>44354</v>
      </c>
      <c r="C981" s="1" t="n">
        <v>45170</v>
      </c>
      <c r="D981" t="inlineStr">
        <is>
          <t>VÄSTERNORRLANDS LÄN</t>
        </is>
      </c>
      <c r="E981" t="inlineStr">
        <is>
          <t>ÖRNSKÖLDSVIK</t>
        </is>
      </c>
      <c r="G981" t="n">
        <v>21.3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28223-2021</t>
        </is>
      </c>
      <c r="B982" s="1" t="n">
        <v>44355</v>
      </c>
      <c r="C982" s="1" t="n">
        <v>45170</v>
      </c>
      <c r="D982" t="inlineStr">
        <is>
          <t>VÄSTERNORRLANDS LÄN</t>
        </is>
      </c>
      <c r="E982" t="inlineStr">
        <is>
          <t>ÖRNSKÖLDSVIK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28456-2021</t>
        </is>
      </c>
      <c r="B983" s="1" t="n">
        <v>44356</v>
      </c>
      <c r="C983" s="1" t="n">
        <v>45170</v>
      </c>
      <c r="D983" t="inlineStr">
        <is>
          <t>VÄSTERNORRLANDS LÄN</t>
        </is>
      </c>
      <c r="E983" t="inlineStr">
        <is>
          <t>ÖRNSKÖLDSVIK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28723-2021</t>
        </is>
      </c>
      <c r="B984" s="1" t="n">
        <v>44356</v>
      </c>
      <c r="C984" s="1" t="n">
        <v>45170</v>
      </c>
      <c r="D984" t="inlineStr">
        <is>
          <t>VÄSTERNORRLANDS LÄN</t>
        </is>
      </c>
      <c r="E984" t="inlineStr">
        <is>
          <t>ÖRNSKÖLDSVIK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28336-2021</t>
        </is>
      </c>
      <c r="B985" s="1" t="n">
        <v>44356</v>
      </c>
      <c r="C985" s="1" t="n">
        <v>45170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28737-2021</t>
        </is>
      </c>
      <c r="B986" s="1" t="n">
        <v>44357</v>
      </c>
      <c r="C986" s="1" t="n">
        <v>45170</v>
      </c>
      <c r="D986" t="inlineStr">
        <is>
          <t>VÄSTERNORRLANDS LÄN</t>
        </is>
      </c>
      <c r="E986" t="inlineStr">
        <is>
          <t>ÖRNSKÖLDSVIK</t>
        </is>
      </c>
      <c r="G986" t="n">
        <v>7.7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29248-2021</t>
        </is>
      </c>
      <c r="B987" s="1" t="n">
        <v>44358</v>
      </c>
      <c r="C987" s="1" t="n">
        <v>45170</v>
      </c>
      <c r="D987" t="inlineStr">
        <is>
          <t>VÄSTERNORRLANDS LÄN</t>
        </is>
      </c>
      <c r="E987" t="inlineStr">
        <is>
          <t>ÖRNSKÖLDSVIK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29012-2021</t>
        </is>
      </c>
      <c r="B988" s="1" t="n">
        <v>44358</v>
      </c>
      <c r="C988" s="1" t="n">
        <v>45170</v>
      </c>
      <c r="D988" t="inlineStr">
        <is>
          <t>VÄSTERNORRLANDS LÄN</t>
        </is>
      </c>
      <c r="E988" t="inlineStr">
        <is>
          <t>ÖRNSKÖLDSVIK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29153-2021</t>
        </is>
      </c>
      <c r="B989" s="1" t="n">
        <v>44358</v>
      </c>
      <c r="C989" s="1" t="n">
        <v>45170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12.6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29420-2021</t>
        </is>
      </c>
      <c r="B990" s="1" t="n">
        <v>44361</v>
      </c>
      <c r="C990" s="1" t="n">
        <v>45170</v>
      </c>
      <c r="D990" t="inlineStr">
        <is>
          <t>VÄSTERNORRLANDS LÄN</t>
        </is>
      </c>
      <c r="E990" t="inlineStr">
        <is>
          <t>ÖRNSKÖLDSVIK</t>
        </is>
      </c>
      <c r="G990" t="n">
        <v>12.2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29425-2021</t>
        </is>
      </c>
      <c r="B991" s="1" t="n">
        <v>44361</v>
      </c>
      <c r="C991" s="1" t="n">
        <v>45170</v>
      </c>
      <c r="D991" t="inlineStr">
        <is>
          <t>VÄSTERNORRLANDS LÄN</t>
        </is>
      </c>
      <c r="E991" t="inlineStr">
        <is>
          <t>ÖRNSKÖLDSVIK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29519-2021</t>
        </is>
      </c>
      <c r="B992" s="1" t="n">
        <v>44361</v>
      </c>
      <c r="C992" s="1" t="n">
        <v>45170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29341-2021</t>
        </is>
      </c>
      <c r="B993" s="1" t="n">
        <v>44361</v>
      </c>
      <c r="C993" s="1" t="n">
        <v>45170</v>
      </c>
      <c r="D993" t="inlineStr">
        <is>
          <t>VÄSTERNORRLANDS LÄN</t>
        </is>
      </c>
      <c r="E993" t="inlineStr">
        <is>
          <t>ÖRNSKÖLDSVIK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29682-2021</t>
        </is>
      </c>
      <c r="B994" s="1" t="n">
        <v>44362</v>
      </c>
      <c r="C994" s="1" t="n">
        <v>45170</v>
      </c>
      <c r="D994" t="inlineStr">
        <is>
          <t>VÄSTERNORRLANDS LÄN</t>
        </is>
      </c>
      <c r="E994" t="inlineStr">
        <is>
          <t>ÖRNSKÖLDSVIK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29853-2021</t>
        </is>
      </c>
      <c r="B995" s="1" t="n">
        <v>44362</v>
      </c>
      <c r="C995" s="1" t="n">
        <v>45170</v>
      </c>
      <c r="D995" t="inlineStr">
        <is>
          <t>VÄSTERNORRLANDS LÄN</t>
        </is>
      </c>
      <c r="E995" t="inlineStr">
        <is>
          <t>ÖRNSKÖLDSVIK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29935-2021</t>
        </is>
      </c>
      <c r="B996" s="1" t="n">
        <v>44362</v>
      </c>
      <c r="C996" s="1" t="n">
        <v>45170</v>
      </c>
      <c r="D996" t="inlineStr">
        <is>
          <t>VÄSTERNORRLANDS LÄN</t>
        </is>
      </c>
      <c r="E996" t="inlineStr">
        <is>
          <t>ÖRNSKÖLDSVIK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29727-2021</t>
        </is>
      </c>
      <c r="B997" s="1" t="n">
        <v>44362</v>
      </c>
      <c r="C997" s="1" t="n">
        <v>45170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29760-2021</t>
        </is>
      </c>
      <c r="B998" s="1" t="n">
        <v>44362</v>
      </c>
      <c r="C998" s="1" t="n">
        <v>45170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29831-2021</t>
        </is>
      </c>
      <c r="B999" s="1" t="n">
        <v>44362</v>
      </c>
      <c r="C999" s="1" t="n">
        <v>45170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29844-2021</t>
        </is>
      </c>
      <c r="B1000" s="1" t="n">
        <v>44362</v>
      </c>
      <c r="C1000" s="1" t="n">
        <v>45170</v>
      </c>
      <c r="D1000" t="inlineStr">
        <is>
          <t>VÄSTERNORRLANDS LÄN</t>
        </is>
      </c>
      <c r="E1000" t="inlineStr">
        <is>
          <t>ÖRNSKÖLDSVIK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29941-2021</t>
        </is>
      </c>
      <c r="B1001" s="1" t="n">
        <v>44362</v>
      </c>
      <c r="C1001" s="1" t="n">
        <v>45170</v>
      </c>
      <c r="D1001" t="inlineStr">
        <is>
          <t>VÄSTERNORRLANDS LÄN</t>
        </is>
      </c>
      <c r="E1001" t="inlineStr">
        <is>
          <t>ÖRNSKÖLDSVIK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29959-2021</t>
        </is>
      </c>
      <c r="B1002" s="1" t="n">
        <v>44362</v>
      </c>
      <c r="C1002" s="1" t="n">
        <v>45170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30152-2021</t>
        </is>
      </c>
      <c r="B1003" s="1" t="n">
        <v>44363</v>
      </c>
      <c r="C1003" s="1" t="n">
        <v>45170</v>
      </c>
      <c r="D1003" t="inlineStr">
        <is>
          <t>VÄSTERNORRLANDS LÄN</t>
        </is>
      </c>
      <c r="E1003" t="inlineStr">
        <is>
          <t>ÖRNSKÖLDSVIK</t>
        </is>
      </c>
      <c r="G1003" t="n">
        <v>5.6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30118-2021</t>
        </is>
      </c>
      <c r="B1004" s="1" t="n">
        <v>44363</v>
      </c>
      <c r="C1004" s="1" t="n">
        <v>45170</v>
      </c>
      <c r="D1004" t="inlineStr">
        <is>
          <t>VÄSTERNORRLANDS LÄN</t>
        </is>
      </c>
      <c r="E1004" t="inlineStr">
        <is>
          <t>ÖRNSKÖLDSVIK</t>
        </is>
      </c>
      <c r="G1004" t="n">
        <v>10.4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30522-2021</t>
        </is>
      </c>
      <c r="B1005" s="1" t="n">
        <v>44364</v>
      </c>
      <c r="C1005" s="1" t="n">
        <v>45170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30282-2021</t>
        </is>
      </c>
      <c r="B1006" s="1" t="n">
        <v>44364</v>
      </c>
      <c r="C1006" s="1" t="n">
        <v>45170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30598-2021</t>
        </is>
      </c>
      <c r="B1007" s="1" t="n">
        <v>44364</v>
      </c>
      <c r="C1007" s="1" t="n">
        <v>45170</v>
      </c>
      <c r="D1007" t="inlineStr">
        <is>
          <t>VÄSTERNORRLANDS LÄN</t>
        </is>
      </c>
      <c r="E1007" t="inlineStr">
        <is>
          <t>ÖRNSKÖLDSVIK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30604-2021</t>
        </is>
      </c>
      <c r="B1008" s="1" t="n">
        <v>44364</v>
      </c>
      <c r="C1008" s="1" t="n">
        <v>45170</v>
      </c>
      <c r="D1008" t="inlineStr">
        <is>
          <t>VÄSTERNORRLANDS LÄN</t>
        </is>
      </c>
      <c r="E1008" t="inlineStr">
        <is>
          <t>ÖRNSKÖLDSVIK</t>
        </is>
      </c>
      <c r="G1008" t="n">
        <v>0.2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30606-2021</t>
        </is>
      </c>
      <c r="B1009" s="1" t="n">
        <v>44364</v>
      </c>
      <c r="C1009" s="1" t="n">
        <v>45170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30837-2021</t>
        </is>
      </c>
      <c r="B1010" s="1" t="n">
        <v>44365</v>
      </c>
      <c r="C1010" s="1" t="n">
        <v>45170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31430-2021</t>
        </is>
      </c>
      <c r="B1011" s="1" t="n">
        <v>44368</v>
      </c>
      <c r="C1011" s="1" t="n">
        <v>45170</v>
      </c>
      <c r="D1011" t="inlineStr">
        <is>
          <t>VÄSTERNORRLANDS LÄN</t>
        </is>
      </c>
      <c r="E1011" t="inlineStr">
        <is>
          <t>ÖRNSKÖLDSVIK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31920-2021</t>
        </is>
      </c>
      <c r="B1012" s="1" t="n">
        <v>44370</v>
      </c>
      <c r="C1012" s="1" t="n">
        <v>45170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32197-2021</t>
        </is>
      </c>
      <c r="B1013" s="1" t="n">
        <v>44371</v>
      </c>
      <c r="C1013" s="1" t="n">
        <v>45170</v>
      </c>
      <c r="D1013" t="inlineStr">
        <is>
          <t>VÄSTERNORRLANDS LÄN</t>
        </is>
      </c>
      <c r="E1013" t="inlineStr">
        <is>
          <t>ÖRNSKÖLDSVIK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32831-2021</t>
        </is>
      </c>
      <c r="B1014" s="1" t="n">
        <v>44375</v>
      </c>
      <c r="C1014" s="1" t="n">
        <v>45170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33367-2021</t>
        </is>
      </c>
      <c r="B1015" s="1" t="n">
        <v>44377</v>
      </c>
      <c r="C1015" s="1" t="n">
        <v>45170</v>
      </c>
      <c r="D1015" t="inlineStr">
        <is>
          <t>VÄSTERNORRLANDS LÄN</t>
        </is>
      </c>
      <c r="E1015" t="inlineStr">
        <is>
          <t>ÖRNSKÖLDSVIK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33657-2021</t>
        </is>
      </c>
      <c r="B1016" s="1" t="n">
        <v>44377</v>
      </c>
      <c r="C1016" s="1" t="n">
        <v>45170</v>
      </c>
      <c r="D1016" t="inlineStr">
        <is>
          <t>VÄSTERNORRLANDS LÄN</t>
        </is>
      </c>
      <c r="E1016" t="inlineStr">
        <is>
          <t>ÖRNSKÖLDSVIK</t>
        </is>
      </c>
      <c r="G1016" t="n">
        <v>25.7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33737-2021</t>
        </is>
      </c>
      <c r="B1017" s="1" t="n">
        <v>44377</v>
      </c>
      <c r="C1017" s="1" t="n">
        <v>45170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33824-2021</t>
        </is>
      </c>
      <c r="B1018" s="1" t="n">
        <v>44378</v>
      </c>
      <c r="C1018" s="1" t="n">
        <v>45170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33835-2021</t>
        </is>
      </c>
      <c r="B1019" s="1" t="n">
        <v>44378</v>
      </c>
      <c r="C1019" s="1" t="n">
        <v>45170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34002-2021</t>
        </is>
      </c>
      <c r="B1020" s="1" t="n">
        <v>44378</v>
      </c>
      <c r="C1020" s="1" t="n">
        <v>45170</v>
      </c>
      <c r="D1020" t="inlineStr">
        <is>
          <t>VÄSTERNORRLANDS LÄN</t>
        </is>
      </c>
      <c r="E1020" t="inlineStr">
        <is>
          <t>ÖRNSKÖLDSVIK</t>
        </is>
      </c>
      <c r="G1020" t="n">
        <v>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33698-2021</t>
        </is>
      </c>
      <c r="B1021" s="1" t="n">
        <v>44378</v>
      </c>
      <c r="C1021" s="1" t="n">
        <v>45170</v>
      </c>
      <c r="D1021" t="inlineStr">
        <is>
          <t>VÄSTERNORRLANDS LÄN</t>
        </is>
      </c>
      <c r="E1021" t="inlineStr">
        <is>
          <t>ÖRNSKÖLDSVIK</t>
        </is>
      </c>
      <c r="G1021" t="n">
        <v>4.2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33915-2021</t>
        </is>
      </c>
      <c r="B1022" s="1" t="n">
        <v>44378</v>
      </c>
      <c r="C1022" s="1" t="n">
        <v>45170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33992-2021</t>
        </is>
      </c>
      <c r="B1023" s="1" t="n">
        <v>44378</v>
      </c>
      <c r="C1023" s="1" t="n">
        <v>45170</v>
      </c>
      <c r="D1023" t="inlineStr">
        <is>
          <t>VÄSTERNORRLANDS LÄN</t>
        </is>
      </c>
      <c r="E1023" t="inlineStr">
        <is>
          <t>ÖRNSKÖLDSVIK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33722-2021</t>
        </is>
      </c>
      <c r="B1024" s="1" t="n">
        <v>44378</v>
      </c>
      <c r="C1024" s="1" t="n">
        <v>45170</v>
      </c>
      <c r="D1024" t="inlineStr">
        <is>
          <t>VÄSTERNORRLANDS LÄN</t>
        </is>
      </c>
      <c r="E1024" t="inlineStr">
        <is>
          <t>ÖRNSKÖLDSVIK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34317-2021</t>
        </is>
      </c>
      <c r="B1025" s="1" t="n">
        <v>44379</v>
      </c>
      <c r="C1025" s="1" t="n">
        <v>45170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34674-2021</t>
        </is>
      </c>
      <c r="B1026" s="1" t="n">
        <v>44382</v>
      </c>
      <c r="C1026" s="1" t="n">
        <v>45170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34894-2021</t>
        </is>
      </c>
      <c r="B1027" s="1" t="n">
        <v>44383</v>
      </c>
      <c r="C1027" s="1" t="n">
        <v>45170</v>
      </c>
      <c r="D1027" t="inlineStr">
        <is>
          <t>VÄSTERNORRLANDS LÄN</t>
        </is>
      </c>
      <c r="E1027" t="inlineStr">
        <is>
          <t>ÖRNSKÖLDSVIK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34981-2021</t>
        </is>
      </c>
      <c r="B1028" s="1" t="n">
        <v>44383</v>
      </c>
      <c r="C1028" s="1" t="n">
        <v>45170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34997-2021</t>
        </is>
      </c>
      <c r="B1029" s="1" t="n">
        <v>44383</v>
      </c>
      <c r="C1029" s="1" t="n">
        <v>45170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5.7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35151-2021</t>
        </is>
      </c>
      <c r="B1030" s="1" t="n">
        <v>44384</v>
      </c>
      <c r="C1030" s="1" t="n">
        <v>45170</v>
      </c>
      <c r="D1030" t="inlineStr">
        <is>
          <t>VÄSTERNORRLANDS LÄN</t>
        </is>
      </c>
      <c r="E1030" t="inlineStr">
        <is>
          <t>ÖRNSKÖLDSVIK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36034-2021</t>
        </is>
      </c>
      <c r="B1031" s="1" t="n">
        <v>44385</v>
      </c>
      <c r="C1031" s="1" t="n">
        <v>45170</v>
      </c>
      <c r="D1031" t="inlineStr">
        <is>
          <t>VÄSTERNORRLANDS LÄN</t>
        </is>
      </c>
      <c r="E1031" t="inlineStr">
        <is>
          <t>ÖRNSKÖLDSVIK</t>
        </is>
      </c>
      <c r="G1031" t="n">
        <v>15.6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36010-2021</t>
        </is>
      </c>
      <c r="B1032" s="1" t="n">
        <v>44385</v>
      </c>
      <c r="C1032" s="1" t="n">
        <v>45170</v>
      </c>
      <c r="D1032" t="inlineStr">
        <is>
          <t>VÄSTERNORRLANDS LÄN</t>
        </is>
      </c>
      <c r="E1032" t="inlineStr">
        <is>
          <t>ÖRNSKÖLDSVIK</t>
        </is>
      </c>
      <c r="G1032" t="n">
        <v>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35870-2021</t>
        </is>
      </c>
      <c r="B1033" s="1" t="n">
        <v>44386</v>
      </c>
      <c r="C1033" s="1" t="n">
        <v>45170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SCA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36070-2021</t>
        </is>
      </c>
      <c r="B1034" s="1" t="n">
        <v>44386</v>
      </c>
      <c r="C1034" s="1" t="n">
        <v>45170</v>
      </c>
      <c r="D1034" t="inlineStr">
        <is>
          <t>VÄSTERNORRLANDS LÄN</t>
        </is>
      </c>
      <c r="E1034" t="inlineStr">
        <is>
          <t>ÖRNSKÖLDSVIK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36335-2021</t>
        </is>
      </c>
      <c r="B1035" s="1" t="n">
        <v>44390</v>
      </c>
      <c r="C1035" s="1" t="n">
        <v>45170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36755-2021</t>
        </is>
      </c>
      <c r="B1036" s="1" t="n">
        <v>44392</v>
      </c>
      <c r="C1036" s="1" t="n">
        <v>45170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37618-2021</t>
        </is>
      </c>
      <c r="B1037" s="1" t="n">
        <v>44399</v>
      </c>
      <c r="C1037" s="1" t="n">
        <v>45170</v>
      </c>
      <c r="D1037" t="inlineStr">
        <is>
          <t>VÄSTERNORRLANDS LÄN</t>
        </is>
      </c>
      <c r="E1037" t="inlineStr">
        <is>
          <t>ÖRNSKÖLDSVIK</t>
        </is>
      </c>
      <c r="G1037" t="n">
        <v>7.1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37600-2021</t>
        </is>
      </c>
      <c r="B1038" s="1" t="n">
        <v>44399</v>
      </c>
      <c r="C1038" s="1" t="n">
        <v>45170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37714-2021</t>
        </is>
      </c>
      <c r="B1039" s="1" t="n">
        <v>44400</v>
      </c>
      <c r="C1039" s="1" t="n">
        <v>45170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2.2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37912-2021</t>
        </is>
      </c>
      <c r="B1040" s="1" t="n">
        <v>44403</v>
      </c>
      <c r="C1040" s="1" t="n">
        <v>45170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38087-2021</t>
        </is>
      </c>
      <c r="B1041" s="1" t="n">
        <v>44404</v>
      </c>
      <c r="C1041" s="1" t="n">
        <v>45170</v>
      </c>
      <c r="D1041" t="inlineStr">
        <is>
          <t>VÄSTERNORRLANDS LÄN</t>
        </is>
      </c>
      <c r="E1041" t="inlineStr">
        <is>
          <t>ÖRNSKÖLDSVIK</t>
        </is>
      </c>
      <c r="G1041" t="n">
        <v>5.3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38350-2021</t>
        </is>
      </c>
      <c r="B1042" s="1" t="n">
        <v>44406</v>
      </c>
      <c r="C1042" s="1" t="n">
        <v>45170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4.2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38809-2021</t>
        </is>
      </c>
      <c r="B1043" s="1" t="n">
        <v>44410</v>
      </c>
      <c r="C1043" s="1" t="n">
        <v>45170</v>
      </c>
      <c r="D1043" t="inlineStr">
        <is>
          <t>VÄSTERNORRLANDS LÄN</t>
        </is>
      </c>
      <c r="E1043" t="inlineStr">
        <is>
          <t>ÖRNSKÖLDSVIK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39041-2021</t>
        </is>
      </c>
      <c r="B1044" s="1" t="n">
        <v>44412</v>
      </c>
      <c r="C1044" s="1" t="n">
        <v>45170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39585-2021</t>
        </is>
      </c>
      <c r="B1045" s="1" t="n">
        <v>44417</v>
      </c>
      <c r="C1045" s="1" t="n">
        <v>45170</v>
      </c>
      <c r="D1045" t="inlineStr">
        <is>
          <t>VÄSTERNORRLANDS LÄN</t>
        </is>
      </c>
      <c r="E1045" t="inlineStr">
        <is>
          <t>ÖRNSKÖLDSVIK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39779-2021</t>
        </is>
      </c>
      <c r="B1046" s="1" t="n">
        <v>44417</v>
      </c>
      <c r="C1046" s="1" t="n">
        <v>45170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39879-2021</t>
        </is>
      </c>
      <c r="B1047" s="1" t="n">
        <v>44417</v>
      </c>
      <c r="C1047" s="1" t="n">
        <v>45170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40111-2021</t>
        </is>
      </c>
      <c r="B1048" s="1" t="n">
        <v>44418</v>
      </c>
      <c r="C1048" s="1" t="n">
        <v>45170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40049-2021</t>
        </is>
      </c>
      <c r="B1049" s="1" t="n">
        <v>44418</v>
      </c>
      <c r="C1049" s="1" t="n">
        <v>45170</v>
      </c>
      <c r="D1049" t="inlineStr">
        <is>
          <t>VÄSTERNORRLANDS LÄN</t>
        </is>
      </c>
      <c r="E1049" t="inlineStr">
        <is>
          <t>ÖRNSKÖLDSVIK</t>
        </is>
      </c>
      <c r="G1049" t="n">
        <v>5.1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40119-2021</t>
        </is>
      </c>
      <c r="B1050" s="1" t="n">
        <v>44418</v>
      </c>
      <c r="C1050" s="1" t="n">
        <v>45170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5.2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40244-2021</t>
        </is>
      </c>
      <c r="B1051" s="1" t="n">
        <v>44419</v>
      </c>
      <c r="C1051" s="1" t="n">
        <v>45170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40247-2021</t>
        </is>
      </c>
      <c r="B1052" s="1" t="n">
        <v>44419</v>
      </c>
      <c r="C1052" s="1" t="n">
        <v>45170</v>
      </c>
      <c r="D1052" t="inlineStr">
        <is>
          <t>VÄSTERNORRLANDS LÄN</t>
        </is>
      </c>
      <c r="E1052" t="inlineStr">
        <is>
          <t>ÖRNSKÖLDSVIK</t>
        </is>
      </c>
      <c r="G1052" t="n">
        <v>6.1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40572-2021</t>
        </is>
      </c>
      <c r="B1053" s="1" t="n">
        <v>44420</v>
      </c>
      <c r="C1053" s="1" t="n">
        <v>45170</v>
      </c>
      <c r="D1053" t="inlineStr">
        <is>
          <t>VÄSTERNORRLANDS LÄN</t>
        </is>
      </c>
      <c r="E1053" t="inlineStr">
        <is>
          <t>ÖRNSKÖLDSVIK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41166-2021</t>
        </is>
      </c>
      <c r="B1054" s="1" t="n">
        <v>44421</v>
      </c>
      <c r="C1054" s="1" t="n">
        <v>45170</v>
      </c>
      <c r="D1054" t="inlineStr">
        <is>
          <t>VÄSTERNORRLANDS LÄN</t>
        </is>
      </c>
      <c r="E1054" t="inlineStr">
        <is>
          <t>ÖRNSKÖLDSVIK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41374-2021</t>
        </is>
      </c>
      <c r="B1055" s="1" t="n">
        <v>44424</v>
      </c>
      <c r="C1055" s="1" t="n">
        <v>45170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41267-2021</t>
        </is>
      </c>
      <c r="B1056" s="1" t="n">
        <v>44424</v>
      </c>
      <c r="C1056" s="1" t="n">
        <v>45170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41392-2021</t>
        </is>
      </c>
      <c r="B1057" s="1" t="n">
        <v>44424</v>
      </c>
      <c r="C1057" s="1" t="n">
        <v>45170</v>
      </c>
      <c r="D1057" t="inlineStr">
        <is>
          <t>VÄSTERNORRLANDS LÄN</t>
        </is>
      </c>
      <c r="E1057" t="inlineStr">
        <is>
          <t>ÖRNSKÖLDSVIK</t>
        </is>
      </c>
      <c r="G1057" t="n">
        <v>0.1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41515-2021</t>
        </is>
      </c>
      <c r="B1058" s="1" t="n">
        <v>44424</v>
      </c>
      <c r="C1058" s="1" t="n">
        <v>45170</v>
      </c>
      <c r="D1058" t="inlineStr">
        <is>
          <t>VÄSTERNORRLANDS LÄN</t>
        </is>
      </c>
      <c r="E1058" t="inlineStr">
        <is>
          <t>ÖRNSKÖLDSVIK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41208-2021</t>
        </is>
      </c>
      <c r="B1059" s="1" t="n">
        <v>44424</v>
      </c>
      <c r="C1059" s="1" t="n">
        <v>45170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41601-2021</t>
        </is>
      </c>
      <c r="B1060" s="1" t="n">
        <v>44425</v>
      </c>
      <c r="C1060" s="1" t="n">
        <v>45170</v>
      </c>
      <c r="D1060" t="inlineStr">
        <is>
          <t>VÄSTERNORRLANDS LÄN</t>
        </is>
      </c>
      <c r="E1060" t="inlineStr">
        <is>
          <t>ÖRNSKÖLDSVIK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41614-2021</t>
        </is>
      </c>
      <c r="B1061" s="1" t="n">
        <v>44425</v>
      </c>
      <c r="C1061" s="1" t="n">
        <v>45170</v>
      </c>
      <c r="D1061" t="inlineStr">
        <is>
          <t>VÄSTERNORRLANDS LÄN</t>
        </is>
      </c>
      <c r="E1061" t="inlineStr">
        <is>
          <t>ÖRNSKÖLDSVIK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42275-2021</t>
        </is>
      </c>
      <c r="B1062" s="1" t="n">
        <v>44426</v>
      </c>
      <c r="C1062" s="1" t="n">
        <v>45170</v>
      </c>
      <c r="D1062" t="inlineStr">
        <is>
          <t>VÄSTERNORRLANDS LÄN</t>
        </is>
      </c>
      <c r="E1062" t="inlineStr">
        <is>
          <t>ÖRNSKÖLDSVIK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42042-2021</t>
        </is>
      </c>
      <c r="B1063" s="1" t="n">
        <v>44426</v>
      </c>
      <c r="C1063" s="1" t="n">
        <v>45170</v>
      </c>
      <c r="D1063" t="inlineStr">
        <is>
          <t>VÄSTERNORRLANDS LÄN</t>
        </is>
      </c>
      <c r="E1063" t="inlineStr">
        <is>
          <t>ÖRNSKÖLDSVIK</t>
        </is>
      </c>
      <c r="G1063" t="n">
        <v>4.7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42051-2021</t>
        </is>
      </c>
      <c r="B1064" s="1" t="n">
        <v>44426</v>
      </c>
      <c r="C1064" s="1" t="n">
        <v>45170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42094-2021</t>
        </is>
      </c>
      <c r="B1065" s="1" t="n">
        <v>44426</v>
      </c>
      <c r="C1065" s="1" t="n">
        <v>45170</v>
      </c>
      <c r="D1065" t="inlineStr">
        <is>
          <t>VÄSTERNORRLANDS LÄN</t>
        </is>
      </c>
      <c r="E1065" t="inlineStr">
        <is>
          <t>ÖRNSKÖLDSVIK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42344-2021</t>
        </is>
      </c>
      <c r="B1066" s="1" t="n">
        <v>44427</v>
      </c>
      <c r="C1066" s="1" t="n">
        <v>45170</v>
      </c>
      <c r="D1066" t="inlineStr">
        <is>
          <t>VÄSTERNORRLANDS LÄN</t>
        </is>
      </c>
      <c r="E1066" t="inlineStr">
        <is>
          <t>ÖRNSKÖLDSVIK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42365-2021</t>
        </is>
      </c>
      <c r="B1067" s="1" t="n">
        <v>44427</v>
      </c>
      <c r="C1067" s="1" t="n">
        <v>45170</v>
      </c>
      <c r="D1067" t="inlineStr">
        <is>
          <t>VÄSTERNORRLANDS LÄN</t>
        </is>
      </c>
      <c r="E1067" t="inlineStr">
        <is>
          <t>ÖRNSKÖLDSVIK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42339-2021</t>
        </is>
      </c>
      <c r="B1068" s="1" t="n">
        <v>44427</v>
      </c>
      <c r="C1068" s="1" t="n">
        <v>45170</v>
      </c>
      <c r="D1068" t="inlineStr">
        <is>
          <t>VÄSTERNORRLANDS LÄN</t>
        </is>
      </c>
      <c r="E1068" t="inlineStr">
        <is>
          <t>ÖRNSKÖLDSVIK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42356-2021</t>
        </is>
      </c>
      <c r="B1069" s="1" t="n">
        <v>44427</v>
      </c>
      <c r="C1069" s="1" t="n">
        <v>45170</v>
      </c>
      <c r="D1069" t="inlineStr">
        <is>
          <t>VÄSTERNORRLANDS LÄN</t>
        </is>
      </c>
      <c r="E1069" t="inlineStr">
        <is>
          <t>ÖRNSKÖLDSVIK</t>
        </is>
      </c>
      <c r="G1069" t="n">
        <v>5.5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42319-2021</t>
        </is>
      </c>
      <c r="B1070" s="1" t="n">
        <v>44427</v>
      </c>
      <c r="C1070" s="1" t="n">
        <v>45170</v>
      </c>
      <c r="D1070" t="inlineStr">
        <is>
          <t>VÄSTERNORRLANDS LÄN</t>
        </is>
      </c>
      <c r="E1070" t="inlineStr">
        <is>
          <t>ÖRNSKÖLDSVIK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42351-2021</t>
        </is>
      </c>
      <c r="B1071" s="1" t="n">
        <v>44427</v>
      </c>
      <c r="C1071" s="1" t="n">
        <v>45170</v>
      </c>
      <c r="D1071" t="inlineStr">
        <is>
          <t>VÄSTERNORRLANDS LÄN</t>
        </is>
      </c>
      <c r="E1071" t="inlineStr">
        <is>
          <t>ÖRNSKÖLDSVIK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42628-2021</t>
        </is>
      </c>
      <c r="B1072" s="1" t="n">
        <v>44428</v>
      </c>
      <c r="C1072" s="1" t="n">
        <v>45170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42632-2021</t>
        </is>
      </c>
      <c r="B1073" s="1" t="n">
        <v>44428</v>
      </c>
      <c r="C1073" s="1" t="n">
        <v>45170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42739-2021</t>
        </is>
      </c>
      <c r="B1074" s="1" t="n">
        <v>44428</v>
      </c>
      <c r="C1074" s="1" t="n">
        <v>45170</v>
      </c>
      <c r="D1074" t="inlineStr">
        <is>
          <t>VÄSTERNORRLANDS LÄN</t>
        </is>
      </c>
      <c r="E1074" t="inlineStr">
        <is>
          <t>ÖRNSKÖLDSVIK</t>
        </is>
      </c>
      <c r="G1074" t="n">
        <v>2.7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42744-2021</t>
        </is>
      </c>
      <c r="B1075" s="1" t="n">
        <v>44428</v>
      </c>
      <c r="C1075" s="1" t="n">
        <v>45170</v>
      </c>
      <c r="D1075" t="inlineStr">
        <is>
          <t>VÄSTERNORRLANDS LÄN</t>
        </is>
      </c>
      <c r="E1075" t="inlineStr">
        <is>
          <t>ÖRNSKÖLDSVIK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43138-2021</t>
        </is>
      </c>
      <c r="B1076" s="1" t="n">
        <v>44431</v>
      </c>
      <c r="C1076" s="1" t="n">
        <v>45170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43370-2021</t>
        </is>
      </c>
      <c r="B1077" s="1" t="n">
        <v>44432</v>
      </c>
      <c r="C1077" s="1" t="n">
        <v>45170</v>
      </c>
      <c r="D1077" t="inlineStr">
        <is>
          <t>VÄSTERNORRLANDS LÄN</t>
        </is>
      </c>
      <c r="E1077" t="inlineStr">
        <is>
          <t>ÖRNSKÖLDSVIK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43227-2021</t>
        </is>
      </c>
      <c r="B1078" s="1" t="n">
        <v>44432</v>
      </c>
      <c r="C1078" s="1" t="n">
        <v>45170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4.6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43323-2021</t>
        </is>
      </c>
      <c r="B1079" s="1" t="n">
        <v>44432</v>
      </c>
      <c r="C1079" s="1" t="n">
        <v>45170</v>
      </c>
      <c r="D1079" t="inlineStr">
        <is>
          <t>VÄSTERNORRLANDS LÄN</t>
        </is>
      </c>
      <c r="E1079" t="inlineStr">
        <is>
          <t>ÖRNSKÖLDSVIK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43413-2021</t>
        </is>
      </c>
      <c r="B1080" s="1" t="n">
        <v>44432</v>
      </c>
      <c r="C1080" s="1" t="n">
        <v>45170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43329-2021</t>
        </is>
      </c>
      <c r="B1081" s="1" t="n">
        <v>44432</v>
      </c>
      <c r="C1081" s="1" t="n">
        <v>45170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43360-2021</t>
        </is>
      </c>
      <c r="B1082" s="1" t="n">
        <v>44432</v>
      </c>
      <c r="C1082" s="1" t="n">
        <v>45170</v>
      </c>
      <c r="D1082" t="inlineStr">
        <is>
          <t>VÄSTERNORRLANDS LÄN</t>
        </is>
      </c>
      <c r="E1082" t="inlineStr">
        <is>
          <t>ÖRNSKÖLDSVIK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43424-2021</t>
        </is>
      </c>
      <c r="B1083" s="1" t="n">
        <v>44432</v>
      </c>
      <c r="C1083" s="1" t="n">
        <v>45170</v>
      </c>
      <c r="D1083" t="inlineStr">
        <is>
          <t>VÄSTERNORRLANDS LÄN</t>
        </is>
      </c>
      <c r="E1083" t="inlineStr">
        <is>
          <t>ÖRNSKÖLDSVIK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44259-2021</t>
        </is>
      </c>
      <c r="B1084" s="1" t="n">
        <v>44434</v>
      </c>
      <c r="C1084" s="1" t="n">
        <v>45170</v>
      </c>
      <c r="D1084" t="inlineStr">
        <is>
          <t>VÄSTERNORRLANDS LÄN</t>
        </is>
      </c>
      <c r="E1084" t="inlineStr">
        <is>
          <t>ÖRNSKÖLDSVIK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44437-2021</t>
        </is>
      </c>
      <c r="B1085" s="1" t="n">
        <v>44435</v>
      </c>
      <c r="C1085" s="1" t="n">
        <v>45170</v>
      </c>
      <c r="D1085" t="inlineStr">
        <is>
          <t>VÄSTERNORRLANDS LÄN</t>
        </is>
      </c>
      <c r="E1085" t="inlineStr">
        <is>
          <t>ÖRNSKÖLDSVIK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44446-2021</t>
        </is>
      </c>
      <c r="B1086" s="1" t="n">
        <v>44435</v>
      </c>
      <c r="C1086" s="1" t="n">
        <v>45170</v>
      </c>
      <c r="D1086" t="inlineStr">
        <is>
          <t>VÄSTERNORRLANDS LÄN</t>
        </is>
      </c>
      <c r="E1086" t="inlineStr">
        <is>
          <t>ÖRNSKÖLDSVIK</t>
        </is>
      </c>
      <c r="G1086" t="n">
        <v>3.3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44613-2021</t>
        </is>
      </c>
      <c r="B1087" s="1" t="n">
        <v>44435</v>
      </c>
      <c r="C1087" s="1" t="n">
        <v>45170</v>
      </c>
      <c r="D1087" t="inlineStr">
        <is>
          <t>VÄSTERNORRLANDS LÄN</t>
        </is>
      </c>
      <c r="E1087" t="inlineStr">
        <is>
          <t>ÖRNSKÖLDSVIK</t>
        </is>
      </c>
      <c r="G1087" t="n">
        <v>13.5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44442-2021</t>
        </is>
      </c>
      <c r="B1088" s="1" t="n">
        <v>44435</v>
      </c>
      <c r="C1088" s="1" t="n">
        <v>45170</v>
      </c>
      <c r="D1088" t="inlineStr">
        <is>
          <t>VÄSTERNORRLANDS LÄN</t>
        </is>
      </c>
      <c r="E1088" t="inlineStr">
        <is>
          <t>ÖRNSKÖLDSVIK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45126-2021</t>
        </is>
      </c>
      <c r="B1089" s="1" t="n">
        <v>44439</v>
      </c>
      <c r="C1089" s="1" t="n">
        <v>45170</v>
      </c>
      <c r="D1089" t="inlineStr">
        <is>
          <t>VÄSTERNORRLANDS LÄN</t>
        </is>
      </c>
      <c r="E1089" t="inlineStr">
        <is>
          <t>ÖRNSKÖLDSVIK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45050-2021</t>
        </is>
      </c>
      <c r="B1090" s="1" t="n">
        <v>44439</v>
      </c>
      <c r="C1090" s="1" t="n">
        <v>45170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45551-2021</t>
        </is>
      </c>
      <c r="B1091" s="1" t="n">
        <v>44440</v>
      </c>
      <c r="C1091" s="1" t="n">
        <v>45170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8.9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45426-2021</t>
        </is>
      </c>
      <c r="B1092" s="1" t="n">
        <v>44440</v>
      </c>
      <c r="C1092" s="1" t="n">
        <v>45170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7.5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45456-2021</t>
        </is>
      </c>
      <c r="B1093" s="1" t="n">
        <v>44440</v>
      </c>
      <c r="C1093" s="1" t="n">
        <v>45170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45874-2021</t>
        </is>
      </c>
      <c r="B1094" s="1" t="n">
        <v>44441</v>
      </c>
      <c r="C1094" s="1" t="n">
        <v>45170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8.6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46277-2021</t>
        </is>
      </c>
      <c r="B1095" s="1" t="n">
        <v>44442</v>
      </c>
      <c r="C1095" s="1" t="n">
        <v>45170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46269-2021</t>
        </is>
      </c>
      <c r="B1096" s="1" t="n">
        <v>44442</v>
      </c>
      <c r="C1096" s="1" t="n">
        <v>45170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Kyrkan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46669-2021</t>
        </is>
      </c>
      <c r="B1097" s="1" t="n">
        <v>44445</v>
      </c>
      <c r="C1097" s="1" t="n">
        <v>45170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46948-2021</t>
        </is>
      </c>
      <c r="B1098" s="1" t="n">
        <v>44446</v>
      </c>
      <c r="C1098" s="1" t="n">
        <v>45170</v>
      </c>
      <c r="D1098" t="inlineStr">
        <is>
          <t>VÄSTERNORRLANDS LÄN</t>
        </is>
      </c>
      <c r="E1098" t="inlineStr">
        <is>
          <t>ÖRNSKÖLDSVIK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47143-2021</t>
        </is>
      </c>
      <c r="B1099" s="1" t="n">
        <v>44446</v>
      </c>
      <c r="C1099" s="1" t="n">
        <v>45170</v>
      </c>
      <c r="D1099" t="inlineStr">
        <is>
          <t>VÄSTERNORRLANDS LÄN</t>
        </is>
      </c>
      <c r="E1099" t="inlineStr">
        <is>
          <t>ÖRNSKÖLDSVIK</t>
        </is>
      </c>
      <c r="G1099" t="n">
        <v>32.5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46911-2021</t>
        </is>
      </c>
      <c r="B1100" s="1" t="n">
        <v>44446</v>
      </c>
      <c r="C1100" s="1" t="n">
        <v>45170</v>
      </c>
      <c r="D1100" t="inlineStr">
        <is>
          <t>VÄSTERNORRLANDS LÄN</t>
        </is>
      </c>
      <c r="E1100" t="inlineStr">
        <is>
          <t>ÖRNSKÖLDSVIK</t>
        </is>
      </c>
      <c r="G1100" t="n">
        <v>14.9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47413-2021</t>
        </is>
      </c>
      <c r="B1101" s="1" t="n">
        <v>44447</v>
      </c>
      <c r="C1101" s="1" t="n">
        <v>45170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47488-2021</t>
        </is>
      </c>
      <c r="B1102" s="1" t="n">
        <v>44447</v>
      </c>
      <c r="C1102" s="1" t="n">
        <v>45170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47767-2021</t>
        </is>
      </c>
      <c r="B1103" s="1" t="n">
        <v>44448</v>
      </c>
      <c r="C1103" s="1" t="n">
        <v>45170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47672-2021</t>
        </is>
      </c>
      <c r="B1104" s="1" t="n">
        <v>44448</v>
      </c>
      <c r="C1104" s="1" t="n">
        <v>45170</v>
      </c>
      <c r="D1104" t="inlineStr">
        <is>
          <t>VÄSTERNORRLANDS LÄN</t>
        </is>
      </c>
      <c r="E1104" t="inlineStr">
        <is>
          <t>ÖRNSKÖLDSVIK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48350-2021</t>
        </is>
      </c>
      <c r="B1105" s="1" t="n">
        <v>44451</v>
      </c>
      <c r="C1105" s="1" t="n">
        <v>45170</v>
      </c>
      <c r="D1105" t="inlineStr">
        <is>
          <t>VÄSTERNORRLANDS LÄN</t>
        </is>
      </c>
      <c r="E1105" t="inlineStr">
        <is>
          <t>ÖRNSKÖLDSVIK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48554-2021</t>
        </is>
      </c>
      <c r="B1106" s="1" t="n">
        <v>44452</v>
      </c>
      <c r="C1106" s="1" t="n">
        <v>45170</v>
      </c>
      <c r="D1106" t="inlineStr">
        <is>
          <t>VÄSTERNORRLANDS LÄN</t>
        </is>
      </c>
      <c r="E1106" t="inlineStr">
        <is>
          <t>ÖRNSKÖLDSVIK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48589-2021</t>
        </is>
      </c>
      <c r="B1107" s="1" t="n">
        <v>44452</v>
      </c>
      <c r="C1107" s="1" t="n">
        <v>45170</v>
      </c>
      <c r="D1107" t="inlineStr">
        <is>
          <t>VÄSTERNORRLANDS LÄN</t>
        </is>
      </c>
      <c r="E1107" t="inlineStr">
        <is>
          <t>ÖRNSKÖLDSVIK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48682-2021</t>
        </is>
      </c>
      <c r="B1108" s="1" t="n">
        <v>44452</v>
      </c>
      <c r="C1108" s="1" t="n">
        <v>45170</v>
      </c>
      <c r="D1108" t="inlineStr">
        <is>
          <t>VÄSTERNORRLANDS LÄN</t>
        </is>
      </c>
      <c r="E1108" t="inlineStr">
        <is>
          <t>ÖRNSKÖLDSVIK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48479-2021</t>
        </is>
      </c>
      <c r="B1109" s="1" t="n">
        <v>44452</v>
      </c>
      <c r="C1109" s="1" t="n">
        <v>45170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48541-2021</t>
        </is>
      </c>
      <c r="B1110" s="1" t="n">
        <v>44452</v>
      </c>
      <c r="C1110" s="1" t="n">
        <v>45170</v>
      </c>
      <c r="D1110" t="inlineStr">
        <is>
          <t>VÄSTERNORRLANDS LÄN</t>
        </is>
      </c>
      <c r="E1110" t="inlineStr">
        <is>
          <t>ÖRNSKÖLDSVIK</t>
        </is>
      </c>
      <c r="G1110" t="n">
        <v>4.1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48691-2021</t>
        </is>
      </c>
      <c r="B1111" s="1" t="n">
        <v>44452</v>
      </c>
      <c r="C1111" s="1" t="n">
        <v>45170</v>
      </c>
      <c r="D1111" t="inlineStr">
        <is>
          <t>VÄSTERNORRLANDS LÄN</t>
        </is>
      </c>
      <c r="E1111" t="inlineStr">
        <is>
          <t>ÖRNSKÖLDSVIK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49002-2021</t>
        </is>
      </c>
      <c r="B1112" s="1" t="n">
        <v>44453</v>
      </c>
      <c r="C1112" s="1" t="n">
        <v>45170</v>
      </c>
      <c r="D1112" t="inlineStr">
        <is>
          <t>VÄSTERNORRLANDS LÄN</t>
        </is>
      </c>
      <c r="E1112" t="inlineStr">
        <is>
          <t>ÖRNSKÖLDSVIK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49552-2021</t>
        </is>
      </c>
      <c r="B1113" s="1" t="n">
        <v>44455</v>
      </c>
      <c r="C1113" s="1" t="n">
        <v>45170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2.9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49963-2021</t>
        </is>
      </c>
      <c r="B1114" s="1" t="n">
        <v>44456</v>
      </c>
      <c r="C1114" s="1" t="n">
        <v>45170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50727-2021</t>
        </is>
      </c>
      <c r="B1115" s="1" t="n">
        <v>44459</v>
      </c>
      <c r="C1115" s="1" t="n">
        <v>45170</v>
      </c>
      <c r="D1115" t="inlineStr">
        <is>
          <t>VÄSTERNORRLANDS LÄN</t>
        </is>
      </c>
      <c r="E1115" t="inlineStr">
        <is>
          <t>ÖRNSKÖLDSVIK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50332-2021</t>
        </is>
      </c>
      <c r="B1116" s="1" t="n">
        <v>44459</v>
      </c>
      <c r="C1116" s="1" t="n">
        <v>45170</v>
      </c>
      <c r="D1116" t="inlineStr">
        <is>
          <t>VÄSTERNORRLANDS LÄN</t>
        </is>
      </c>
      <c r="E1116" t="inlineStr">
        <is>
          <t>ÖRNSKÖLDSVIK</t>
        </is>
      </c>
      <c r="G1116" t="n">
        <v>10.2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50456-2021</t>
        </is>
      </c>
      <c r="B1117" s="1" t="n">
        <v>44459</v>
      </c>
      <c r="C1117" s="1" t="n">
        <v>45170</v>
      </c>
      <c r="D1117" t="inlineStr">
        <is>
          <t>VÄSTERNORRLANDS LÄN</t>
        </is>
      </c>
      <c r="E1117" t="inlineStr">
        <is>
          <t>ÖRNSKÖLDSVIK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50411-2021</t>
        </is>
      </c>
      <c r="B1118" s="1" t="n">
        <v>44459</v>
      </c>
      <c r="C1118" s="1" t="n">
        <v>45170</v>
      </c>
      <c r="D1118" t="inlineStr">
        <is>
          <t>VÄSTERNORRLANDS LÄN</t>
        </is>
      </c>
      <c r="E1118" t="inlineStr">
        <is>
          <t>ÖRNSKÖLDSVIK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50723-2021</t>
        </is>
      </c>
      <c r="B1119" s="1" t="n">
        <v>44459</v>
      </c>
      <c r="C1119" s="1" t="n">
        <v>45170</v>
      </c>
      <c r="D1119" t="inlineStr">
        <is>
          <t>VÄSTERNORRLANDS LÄN</t>
        </is>
      </c>
      <c r="E1119" t="inlineStr">
        <is>
          <t>ÖRNSKÖLDSVIK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51601-2021</t>
        </is>
      </c>
      <c r="B1120" s="1" t="n">
        <v>44461</v>
      </c>
      <c r="C1120" s="1" t="n">
        <v>45170</v>
      </c>
      <c r="D1120" t="inlineStr">
        <is>
          <t>VÄSTERNORRLANDS LÄN</t>
        </is>
      </c>
      <c r="E1120" t="inlineStr">
        <is>
          <t>ÖRNSKÖLDSVIK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51110-2021</t>
        </is>
      </c>
      <c r="B1121" s="1" t="n">
        <v>44461</v>
      </c>
      <c r="C1121" s="1" t="n">
        <v>45170</v>
      </c>
      <c r="D1121" t="inlineStr">
        <is>
          <t>VÄSTERNORRLANDS LÄN</t>
        </is>
      </c>
      <c r="E1121" t="inlineStr">
        <is>
          <t>ÖRNSKÖLDSVIK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51754-2021</t>
        </is>
      </c>
      <c r="B1122" s="1" t="n">
        <v>44462</v>
      </c>
      <c r="C1122" s="1" t="n">
        <v>45170</v>
      </c>
      <c r="D1122" t="inlineStr">
        <is>
          <t>VÄSTERNORRLANDS LÄN</t>
        </is>
      </c>
      <c r="E1122" t="inlineStr">
        <is>
          <t>ÖRNSKÖLDSVIK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51816-2021</t>
        </is>
      </c>
      <c r="B1123" s="1" t="n">
        <v>44462</v>
      </c>
      <c r="C1123" s="1" t="n">
        <v>45170</v>
      </c>
      <c r="D1123" t="inlineStr">
        <is>
          <t>VÄSTERNORRLANDS LÄN</t>
        </is>
      </c>
      <c r="E1123" t="inlineStr">
        <is>
          <t>ÖRNSKÖLDSVIK</t>
        </is>
      </c>
      <c r="G1123" t="n">
        <v>2.3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51798-2021</t>
        </is>
      </c>
      <c r="B1124" s="1" t="n">
        <v>44462</v>
      </c>
      <c r="C1124" s="1" t="n">
        <v>45170</v>
      </c>
      <c r="D1124" t="inlineStr">
        <is>
          <t>VÄSTERNORRLANDS LÄN</t>
        </is>
      </c>
      <c r="E1124" t="inlineStr">
        <is>
          <t>ÖRNSKÖLDSVIK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51770-2021</t>
        </is>
      </c>
      <c r="B1125" s="1" t="n">
        <v>44462</v>
      </c>
      <c r="C1125" s="1" t="n">
        <v>45170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52258-2021</t>
        </is>
      </c>
      <c r="B1126" s="1" t="n">
        <v>44463</v>
      </c>
      <c r="C1126" s="1" t="n">
        <v>45170</v>
      </c>
      <c r="D1126" t="inlineStr">
        <is>
          <t>VÄSTERNORRLANDS LÄN</t>
        </is>
      </c>
      <c r="E1126" t="inlineStr">
        <is>
          <t>ÖRNSKÖLDSVIK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52114-2021</t>
        </is>
      </c>
      <c r="B1127" s="1" t="n">
        <v>44463</v>
      </c>
      <c r="C1127" s="1" t="n">
        <v>45170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52652-2021</t>
        </is>
      </c>
      <c r="B1128" s="1" t="n">
        <v>44466</v>
      </c>
      <c r="C1128" s="1" t="n">
        <v>45170</v>
      </c>
      <c r="D1128" t="inlineStr">
        <is>
          <t>VÄSTERNORRLANDS LÄN</t>
        </is>
      </c>
      <c r="E1128" t="inlineStr">
        <is>
          <t>ÖRNSKÖLDSVIK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53308-2021</t>
        </is>
      </c>
      <c r="B1129" s="1" t="n">
        <v>44466</v>
      </c>
      <c r="C1129" s="1" t="n">
        <v>45170</v>
      </c>
      <c r="D1129" t="inlineStr">
        <is>
          <t>VÄSTERNORRLANDS LÄN</t>
        </is>
      </c>
      <c r="E1129" t="inlineStr">
        <is>
          <t>ÖRNSKÖLDSVIK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53224-2021</t>
        </is>
      </c>
      <c r="B1130" s="1" t="n">
        <v>44467</v>
      </c>
      <c r="C1130" s="1" t="n">
        <v>45170</v>
      </c>
      <c r="D1130" t="inlineStr">
        <is>
          <t>VÄSTERNORRLANDS LÄN</t>
        </is>
      </c>
      <c r="E1130" t="inlineStr">
        <is>
          <t>ÖRNSKÖLDSVIK</t>
        </is>
      </c>
      <c r="G1130" t="n">
        <v>8.4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53231-2021</t>
        </is>
      </c>
      <c r="B1131" s="1" t="n">
        <v>44467</v>
      </c>
      <c r="C1131" s="1" t="n">
        <v>45170</v>
      </c>
      <c r="D1131" t="inlineStr">
        <is>
          <t>VÄSTERNORRLANDS LÄN</t>
        </is>
      </c>
      <c r="E1131" t="inlineStr">
        <is>
          <t>ÖRNSKÖLDSVIK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53292-2021</t>
        </is>
      </c>
      <c r="B1132" s="1" t="n">
        <v>44467</v>
      </c>
      <c r="C1132" s="1" t="n">
        <v>45170</v>
      </c>
      <c r="D1132" t="inlineStr">
        <is>
          <t>VÄSTERNORRLANDS LÄN</t>
        </is>
      </c>
      <c r="E1132" t="inlineStr">
        <is>
          <t>ÖRNSKÖLDSVIK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53221-2021</t>
        </is>
      </c>
      <c r="B1133" s="1" t="n">
        <v>44467</v>
      </c>
      <c r="C1133" s="1" t="n">
        <v>45170</v>
      </c>
      <c r="D1133" t="inlineStr">
        <is>
          <t>VÄSTERNORRLANDS LÄN</t>
        </is>
      </c>
      <c r="E1133" t="inlineStr">
        <is>
          <t>ÖRNSKÖLDSVIK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53215-2021</t>
        </is>
      </c>
      <c r="B1134" s="1" t="n">
        <v>44468</v>
      </c>
      <c r="C1134" s="1" t="n">
        <v>45170</v>
      </c>
      <c r="D1134" t="inlineStr">
        <is>
          <t>VÄSTERNORRLANDS LÄN</t>
        </is>
      </c>
      <c r="E1134" t="inlineStr">
        <is>
          <t>ÖRNSKÖLDSVIK</t>
        </is>
      </c>
      <c r="G1134" t="n">
        <v>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53401-2021</t>
        </is>
      </c>
      <c r="B1135" s="1" t="n">
        <v>44468</v>
      </c>
      <c r="C1135" s="1" t="n">
        <v>45170</v>
      </c>
      <c r="D1135" t="inlineStr">
        <is>
          <t>VÄSTERNORRLANDS LÄN</t>
        </is>
      </c>
      <c r="E1135" t="inlineStr">
        <is>
          <t>ÖRNSKÖLDSVIK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53163-2021</t>
        </is>
      </c>
      <c r="B1136" s="1" t="n">
        <v>44468</v>
      </c>
      <c r="C1136" s="1" t="n">
        <v>45170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53162-2021</t>
        </is>
      </c>
      <c r="B1137" s="1" t="n">
        <v>44468</v>
      </c>
      <c r="C1137" s="1" t="n">
        <v>45170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9.199999999999999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53332-2021</t>
        </is>
      </c>
      <c r="B1138" s="1" t="n">
        <v>44468</v>
      </c>
      <c r="C1138" s="1" t="n">
        <v>45170</v>
      </c>
      <c r="D1138" t="inlineStr">
        <is>
          <t>VÄSTERNORRLANDS LÄN</t>
        </is>
      </c>
      <c r="E1138" t="inlineStr">
        <is>
          <t>ÖRNSKÖLDSVIK</t>
        </is>
      </c>
      <c r="G1138" t="n">
        <v>10.5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53626-2021</t>
        </is>
      </c>
      <c r="B1139" s="1" t="n">
        <v>44469</v>
      </c>
      <c r="C1139" s="1" t="n">
        <v>45170</v>
      </c>
      <c r="D1139" t="inlineStr">
        <is>
          <t>VÄSTERNORRLANDS LÄN</t>
        </is>
      </c>
      <c r="E1139" t="inlineStr">
        <is>
          <t>ÖRNSKÖLDSVIK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53812-2021</t>
        </is>
      </c>
      <c r="B1140" s="1" t="n">
        <v>44469</v>
      </c>
      <c r="C1140" s="1" t="n">
        <v>45170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53807-2021</t>
        </is>
      </c>
      <c r="B1141" s="1" t="n">
        <v>44469</v>
      </c>
      <c r="C1141" s="1" t="n">
        <v>45170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5.6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54034-2021</t>
        </is>
      </c>
      <c r="B1142" s="1" t="n">
        <v>44470</v>
      </c>
      <c r="C1142" s="1" t="n">
        <v>45170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54401-2021</t>
        </is>
      </c>
      <c r="B1143" s="1" t="n">
        <v>44472</v>
      </c>
      <c r="C1143" s="1" t="n">
        <v>45170</v>
      </c>
      <c r="D1143" t="inlineStr">
        <is>
          <t>VÄSTERNORRLANDS LÄN</t>
        </is>
      </c>
      <c r="E1143" t="inlineStr">
        <is>
          <t>ÖRNSKÖLDSVIK</t>
        </is>
      </c>
      <c r="G1143" t="n">
        <v>10.7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54416-2021</t>
        </is>
      </c>
      <c r="B1144" s="1" t="n">
        <v>44472</v>
      </c>
      <c r="C1144" s="1" t="n">
        <v>45170</v>
      </c>
      <c r="D1144" t="inlineStr">
        <is>
          <t>VÄSTERNORRLANDS LÄN</t>
        </is>
      </c>
      <c r="E1144" t="inlineStr">
        <is>
          <t>ÖRNSKÖLDSVIK</t>
        </is>
      </c>
      <c r="G1144" t="n">
        <v>6.3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54461-2021</t>
        </is>
      </c>
      <c r="B1145" s="1" t="n">
        <v>44473</v>
      </c>
      <c r="C1145" s="1" t="n">
        <v>45170</v>
      </c>
      <c r="D1145" t="inlineStr">
        <is>
          <t>VÄSTERNORRLANDS LÄN</t>
        </is>
      </c>
      <c r="E1145" t="inlineStr">
        <is>
          <t>ÖRNSKÖLDSVIK</t>
        </is>
      </c>
      <c r="G1145" t="n">
        <v>1.5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54626-2021</t>
        </is>
      </c>
      <c r="B1146" s="1" t="n">
        <v>44473</v>
      </c>
      <c r="C1146" s="1" t="n">
        <v>45170</v>
      </c>
      <c r="D1146" t="inlineStr">
        <is>
          <t>VÄSTERNORRLANDS LÄN</t>
        </is>
      </c>
      <c r="E1146" t="inlineStr">
        <is>
          <t>ÖRNSKÖLDSVIK</t>
        </is>
      </c>
      <c r="G1146" t="n">
        <v>5.1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54436-2021</t>
        </is>
      </c>
      <c r="B1147" s="1" t="n">
        <v>44473</v>
      </c>
      <c r="C1147" s="1" t="n">
        <v>45170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54987-2021</t>
        </is>
      </c>
      <c r="B1148" s="1" t="n">
        <v>44474</v>
      </c>
      <c r="C1148" s="1" t="n">
        <v>45170</v>
      </c>
      <c r="D1148" t="inlineStr">
        <is>
          <t>VÄSTERNORRLANDS LÄN</t>
        </is>
      </c>
      <c r="E1148" t="inlineStr">
        <is>
          <t>ÖRNSKÖLDSVIK</t>
        </is>
      </c>
      <c r="G1148" t="n">
        <v>14.3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55311-2021</t>
        </is>
      </c>
      <c r="B1149" s="1" t="n">
        <v>44475</v>
      </c>
      <c r="C1149" s="1" t="n">
        <v>45170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55351-2021</t>
        </is>
      </c>
      <c r="B1150" s="1" t="n">
        <v>44475</v>
      </c>
      <c r="C1150" s="1" t="n">
        <v>45170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55553-2021</t>
        </is>
      </c>
      <c r="B1151" s="1" t="n">
        <v>44475</v>
      </c>
      <c r="C1151" s="1" t="n">
        <v>45170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55402-2021</t>
        </is>
      </c>
      <c r="B1152" s="1" t="n">
        <v>44475</v>
      </c>
      <c r="C1152" s="1" t="n">
        <v>45170</v>
      </c>
      <c r="D1152" t="inlineStr">
        <is>
          <t>VÄSTERNORRLANDS LÄN</t>
        </is>
      </c>
      <c r="E1152" t="inlineStr">
        <is>
          <t>ÖRNSKÖLDSVIK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55520-2021</t>
        </is>
      </c>
      <c r="B1153" s="1" t="n">
        <v>44475</v>
      </c>
      <c r="C1153" s="1" t="n">
        <v>45170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9.300000000000001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55555-2021</t>
        </is>
      </c>
      <c r="B1154" s="1" t="n">
        <v>44475</v>
      </c>
      <c r="C1154" s="1" t="n">
        <v>45170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55570-2021</t>
        </is>
      </c>
      <c r="B1155" s="1" t="n">
        <v>44475</v>
      </c>
      <c r="C1155" s="1" t="n">
        <v>45170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56596-2021</t>
        </is>
      </c>
      <c r="B1156" s="1" t="n">
        <v>44480</v>
      </c>
      <c r="C1156" s="1" t="n">
        <v>45170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56334-2021</t>
        </is>
      </c>
      <c r="B1157" s="1" t="n">
        <v>44480</v>
      </c>
      <c r="C1157" s="1" t="n">
        <v>45170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56741-2021</t>
        </is>
      </c>
      <c r="B1158" s="1" t="n">
        <v>44481</v>
      </c>
      <c r="C1158" s="1" t="n">
        <v>45170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57143-2021</t>
        </is>
      </c>
      <c r="B1159" s="1" t="n">
        <v>44482</v>
      </c>
      <c r="C1159" s="1" t="n">
        <v>45170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57342-2021</t>
        </is>
      </c>
      <c r="B1160" s="1" t="n">
        <v>44483</v>
      </c>
      <c r="C1160" s="1" t="n">
        <v>45170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57438-2021</t>
        </is>
      </c>
      <c r="B1161" s="1" t="n">
        <v>44483</v>
      </c>
      <c r="C1161" s="1" t="n">
        <v>45170</v>
      </c>
      <c r="D1161" t="inlineStr">
        <is>
          <t>VÄSTERNORRLANDS LÄN</t>
        </is>
      </c>
      <c r="E1161" t="inlineStr">
        <is>
          <t>ÖRNSKÖLDSVIK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58170-2021</t>
        </is>
      </c>
      <c r="B1162" s="1" t="n">
        <v>44487</v>
      </c>
      <c r="C1162" s="1" t="n">
        <v>45170</v>
      </c>
      <c r="D1162" t="inlineStr">
        <is>
          <t>VÄSTERNORRLANDS LÄN</t>
        </is>
      </c>
      <c r="E1162" t="inlineStr">
        <is>
          <t>ÖRNSKÖLDSVIK</t>
        </is>
      </c>
      <c r="G1162" t="n">
        <v>6.3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58442-2021</t>
        </is>
      </c>
      <c r="B1163" s="1" t="n">
        <v>44488</v>
      </c>
      <c r="C1163" s="1" t="n">
        <v>45170</v>
      </c>
      <c r="D1163" t="inlineStr">
        <is>
          <t>VÄSTERNORRLANDS LÄN</t>
        </is>
      </c>
      <c r="E1163" t="inlineStr">
        <is>
          <t>ÖRNSKÖLDSVIK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58475-2021</t>
        </is>
      </c>
      <c r="B1164" s="1" t="n">
        <v>44488</v>
      </c>
      <c r="C1164" s="1" t="n">
        <v>45170</v>
      </c>
      <c r="D1164" t="inlineStr">
        <is>
          <t>VÄSTERNORRLANDS LÄN</t>
        </is>
      </c>
      <c r="E1164" t="inlineStr">
        <is>
          <t>ÖRNSKÖLDSVIK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58461-2021</t>
        </is>
      </c>
      <c r="B1165" s="1" t="n">
        <v>44488</v>
      </c>
      <c r="C1165" s="1" t="n">
        <v>45170</v>
      </c>
      <c r="D1165" t="inlineStr">
        <is>
          <t>VÄSTERNORRLANDS LÄN</t>
        </is>
      </c>
      <c r="E1165" t="inlineStr">
        <is>
          <t>ÖRNSKÖLDSVIK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59194-2021</t>
        </is>
      </c>
      <c r="B1166" s="1" t="n">
        <v>44490</v>
      </c>
      <c r="C1166" s="1" t="n">
        <v>45170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4.3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59227-2021</t>
        </is>
      </c>
      <c r="B1167" s="1" t="n">
        <v>44490</v>
      </c>
      <c r="C1167" s="1" t="n">
        <v>45170</v>
      </c>
      <c r="D1167" t="inlineStr">
        <is>
          <t>VÄSTERNORRLANDS LÄN</t>
        </is>
      </c>
      <c r="E1167" t="inlineStr">
        <is>
          <t>ÖRNSKÖLDSVIK</t>
        </is>
      </c>
      <c r="G1167" t="n">
        <v>5.1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59525-2021</t>
        </is>
      </c>
      <c r="B1168" s="1" t="n">
        <v>44491</v>
      </c>
      <c r="C1168" s="1" t="n">
        <v>45170</v>
      </c>
      <c r="D1168" t="inlineStr">
        <is>
          <t>VÄSTERNORRLANDS LÄN</t>
        </is>
      </c>
      <c r="E1168" t="inlineStr">
        <is>
          <t>ÖRNSKÖLDSVIK</t>
        </is>
      </c>
      <c r="G1168" t="n">
        <v>0.4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59533-2021</t>
        </is>
      </c>
      <c r="B1169" s="1" t="n">
        <v>44491</v>
      </c>
      <c r="C1169" s="1" t="n">
        <v>45170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59545-2021</t>
        </is>
      </c>
      <c r="B1170" s="1" t="n">
        <v>44491</v>
      </c>
      <c r="C1170" s="1" t="n">
        <v>45170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59879-2021</t>
        </is>
      </c>
      <c r="B1171" s="1" t="n">
        <v>44493</v>
      </c>
      <c r="C1171" s="1" t="n">
        <v>45170</v>
      </c>
      <c r="D1171" t="inlineStr">
        <is>
          <t>VÄSTERNORRLANDS LÄN</t>
        </is>
      </c>
      <c r="E1171" t="inlineStr">
        <is>
          <t>ÖRNSKÖLDSVIK</t>
        </is>
      </c>
      <c r="G1171" t="n">
        <v>5.5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59875-2021</t>
        </is>
      </c>
      <c r="B1172" s="1" t="n">
        <v>44493</v>
      </c>
      <c r="C1172" s="1" t="n">
        <v>45170</v>
      </c>
      <c r="D1172" t="inlineStr">
        <is>
          <t>VÄSTERNORRLANDS LÄN</t>
        </is>
      </c>
      <c r="E1172" t="inlineStr">
        <is>
          <t>ÖRNSKÖLDSVIK</t>
        </is>
      </c>
      <c r="G1172" t="n">
        <v>1.9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59912-2021</t>
        </is>
      </c>
      <c r="B1173" s="1" t="n">
        <v>44494</v>
      </c>
      <c r="C1173" s="1" t="n">
        <v>45170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3.9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59660-2021</t>
        </is>
      </c>
      <c r="B1174" s="1" t="n">
        <v>44494</v>
      </c>
      <c r="C1174" s="1" t="n">
        <v>45170</v>
      </c>
      <c r="D1174" t="inlineStr">
        <is>
          <t>VÄSTERNORRLANDS LÄN</t>
        </is>
      </c>
      <c r="E1174" t="inlineStr">
        <is>
          <t>ÖRNSKÖLDSVIK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60065-2021</t>
        </is>
      </c>
      <c r="B1175" s="1" t="n">
        <v>44494</v>
      </c>
      <c r="C1175" s="1" t="n">
        <v>45170</v>
      </c>
      <c r="D1175" t="inlineStr">
        <is>
          <t>VÄSTERNORRLANDS LÄN</t>
        </is>
      </c>
      <c r="E1175" t="inlineStr">
        <is>
          <t>ÖRNSKÖLDSVIK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59876-2021</t>
        </is>
      </c>
      <c r="B1176" s="1" t="n">
        <v>44494</v>
      </c>
      <c r="C1176" s="1" t="n">
        <v>45170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60511-2021</t>
        </is>
      </c>
      <c r="B1177" s="1" t="n">
        <v>44495</v>
      </c>
      <c r="C1177" s="1" t="n">
        <v>45170</v>
      </c>
      <c r="D1177" t="inlineStr">
        <is>
          <t>VÄSTERNORRLANDS LÄN</t>
        </is>
      </c>
      <c r="E1177" t="inlineStr">
        <is>
          <t>ÖRNSKÖLDSVIK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60887-2021</t>
        </is>
      </c>
      <c r="B1178" s="1" t="n">
        <v>44495</v>
      </c>
      <c r="C1178" s="1" t="n">
        <v>45170</v>
      </c>
      <c r="D1178" t="inlineStr">
        <is>
          <t>VÄSTERNORRLANDS LÄN</t>
        </is>
      </c>
      <c r="E1178" t="inlineStr">
        <is>
          <t>ÖRNSKÖLDSVIK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60220-2021</t>
        </is>
      </c>
      <c r="B1179" s="1" t="n">
        <v>44495</v>
      </c>
      <c r="C1179" s="1" t="n">
        <v>45170</v>
      </c>
      <c r="D1179" t="inlineStr">
        <is>
          <t>VÄSTERNORRLANDS LÄN</t>
        </is>
      </c>
      <c r="E1179" t="inlineStr">
        <is>
          <t>ÖRNSKÖLDSVIK</t>
        </is>
      </c>
      <c r="G1179" t="n">
        <v>2.7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60498-2021</t>
        </is>
      </c>
      <c r="B1180" s="1" t="n">
        <v>44495</v>
      </c>
      <c r="C1180" s="1" t="n">
        <v>45170</v>
      </c>
      <c r="D1180" t="inlineStr">
        <is>
          <t>VÄSTERNORRLANDS LÄN</t>
        </is>
      </c>
      <c r="E1180" t="inlineStr">
        <is>
          <t>ÖRNSKÖLDSVIK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60612-2021</t>
        </is>
      </c>
      <c r="B1181" s="1" t="n">
        <v>44495</v>
      </c>
      <c r="C1181" s="1" t="n">
        <v>45170</v>
      </c>
      <c r="D1181" t="inlineStr">
        <is>
          <t>VÄSTERNORRLANDS LÄN</t>
        </is>
      </c>
      <c r="E1181" t="inlineStr">
        <is>
          <t>ÖRNSKÖLDSVIK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60227-2021</t>
        </is>
      </c>
      <c r="B1182" s="1" t="n">
        <v>44495</v>
      </c>
      <c r="C1182" s="1" t="n">
        <v>45170</v>
      </c>
      <c r="D1182" t="inlineStr">
        <is>
          <t>VÄSTERNORRLANDS LÄN</t>
        </is>
      </c>
      <c r="E1182" t="inlineStr">
        <is>
          <t>ÖRNSKÖLDSVIK</t>
        </is>
      </c>
      <c r="G1182" t="n">
        <v>9.300000000000001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60620-2021</t>
        </is>
      </c>
      <c r="B1183" s="1" t="n">
        <v>44496</v>
      </c>
      <c r="C1183" s="1" t="n">
        <v>45170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60667-2021</t>
        </is>
      </c>
      <c r="B1184" s="1" t="n">
        <v>44496</v>
      </c>
      <c r="C1184" s="1" t="n">
        <v>45170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2.8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60693-2021</t>
        </is>
      </c>
      <c r="B1185" s="1" t="n">
        <v>44496</v>
      </c>
      <c r="C1185" s="1" t="n">
        <v>45170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14.6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60469-2021</t>
        </is>
      </c>
      <c r="B1186" s="1" t="n">
        <v>44496</v>
      </c>
      <c r="C1186" s="1" t="n">
        <v>45170</v>
      </c>
      <c r="D1186" t="inlineStr">
        <is>
          <t>VÄSTERNORRLANDS LÄN</t>
        </is>
      </c>
      <c r="E1186" t="inlineStr">
        <is>
          <t>ÖRNSKÖLDSVIK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60361-2021</t>
        </is>
      </c>
      <c r="B1187" s="1" t="n">
        <v>44496</v>
      </c>
      <c r="C1187" s="1" t="n">
        <v>45170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60676-2021</t>
        </is>
      </c>
      <c r="B1188" s="1" t="n">
        <v>44496</v>
      </c>
      <c r="C1188" s="1" t="n">
        <v>45170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60786-2021</t>
        </is>
      </c>
      <c r="B1189" s="1" t="n">
        <v>44496</v>
      </c>
      <c r="C1189" s="1" t="n">
        <v>45170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SCA</t>
        </is>
      </c>
      <c r="G1189" t="n">
        <v>7.2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60867-2021</t>
        </is>
      </c>
      <c r="B1190" s="1" t="n">
        <v>44497</v>
      </c>
      <c r="C1190" s="1" t="n">
        <v>45170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0.4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61623-2021</t>
        </is>
      </c>
      <c r="B1191" s="1" t="n">
        <v>44498</v>
      </c>
      <c r="C1191" s="1" t="n">
        <v>45170</v>
      </c>
      <c r="D1191" t="inlineStr">
        <is>
          <t>VÄSTERNORRLANDS LÄN</t>
        </is>
      </c>
      <c r="E1191" t="inlineStr">
        <is>
          <t>ÖRNSKÖLDSVIK</t>
        </is>
      </c>
      <c r="G1191" t="n">
        <v>10.9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61516-2021</t>
        </is>
      </c>
      <c r="B1192" s="1" t="n">
        <v>44501</v>
      </c>
      <c r="C1192" s="1" t="n">
        <v>45170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5.6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61571-2021</t>
        </is>
      </c>
      <c r="B1193" s="1" t="n">
        <v>44501</v>
      </c>
      <c r="C1193" s="1" t="n">
        <v>45170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4.2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61831-2021</t>
        </is>
      </c>
      <c r="B1194" s="1" t="n">
        <v>44501</v>
      </c>
      <c r="C1194" s="1" t="n">
        <v>45170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2.6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62288-2021</t>
        </is>
      </c>
      <c r="B1195" s="1" t="n">
        <v>44503</v>
      </c>
      <c r="C1195" s="1" t="n">
        <v>45170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1.3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62636-2021</t>
        </is>
      </c>
      <c r="B1196" s="1" t="n">
        <v>44503</v>
      </c>
      <c r="C1196" s="1" t="n">
        <v>45170</v>
      </c>
      <c r="D1196" t="inlineStr">
        <is>
          <t>VÄSTERNORRLANDS LÄN</t>
        </is>
      </c>
      <c r="E1196" t="inlineStr">
        <is>
          <t>ÖRNSKÖLDSVIK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62647-2021</t>
        </is>
      </c>
      <c r="B1197" s="1" t="n">
        <v>44503</v>
      </c>
      <c r="C1197" s="1" t="n">
        <v>45170</v>
      </c>
      <c r="D1197" t="inlineStr">
        <is>
          <t>VÄSTERNORRLANDS LÄN</t>
        </is>
      </c>
      <c r="E1197" t="inlineStr">
        <is>
          <t>ÖRNSKÖLDSVIK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63230-2021</t>
        </is>
      </c>
      <c r="B1198" s="1" t="n">
        <v>44505</v>
      </c>
      <c r="C1198" s="1" t="n">
        <v>45170</v>
      </c>
      <c r="D1198" t="inlineStr">
        <is>
          <t>VÄSTERNORRLANDS LÄN</t>
        </is>
      </c>
      <c r="E1198" t="inlineStr">
        <is>
          <t>ÖRNSKÖLDSVIK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63039-2021</t>
        </is>
      </c>
      <c r="B1199" s="1" t="n">
        <v>44505</v>
      </c>
      <c r="C1199" s="1" t="n">
        <v>45170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63365-2021</t>
        </is>
      </c>
      <c r="B1200" s="1" t="n">
        <v>44505</v>
      </c>
      <c r="C1200" s="1" t="n">
        <v>45170</v>
      </c>
      <c r="D1200" t="inlineStr">
        <is>
          <t>VÄSTERNORRLANDS LÄN</t>
        </is>
      </c>
      <c r="E1200" t="inlineStr">
        <is>
          <t>ÖRNSKÖLDSVIK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63385-2021</t>
        </is>
      </c>
      <c r="B1201" s="1" t="n">
        <v>44505</v>
      </c>
      <c r="C1201" s="1" t="n">
        <v>45170</v>
      </c>
      <c r="D1201" t="inlineStr">
        <is>
          <t>VÄSTERNORRLANDS LÄN</t>
        </is>
      </c>
      <c r="E1201" t="inlineStr">
        <is>
          <t>ÖRNSKÖLDSVIK</t>
        </is>
      </c>
      <c r="G1201" t="n">
        <v>2.4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63449-2021</t>
        </is>
      </c>
      <c r="B1202" s="1" t="n">
        <v>44508</v>
      </c>
      <c r="C1202" s="1" t="n">
        <v>45170</v>
      </c>
      <c r="D1202" t="inlineStr">
        <is>
          <t>VÄSTERNORRLANDS LÄN</t>
        </is>
      </c>
      <c r="E1202" t="inlineStr">
        <is>
          <t>ÖRNSKÖLDSVIK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63458-2021</t>
        </is>
      </c>
      <c r="B1203" s="1" t="n">
        <v>44508</v>
      </c>
      <c r="C1203" s="1" t="n">
        <v>45170</v>
      </c>
      <c r="D1203" t="inlineStr">
        <is>
          <t>VÄSTERNORRLANDS LÄN</t>
        </is>
      </c>
      <c r="E1203" t="inlineStr">
        <is>
          <t>ÖRNSKÖLDSVIK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63806-2021</t>
        </is>
      </c>
      <c r="B1204" s="1" t="n">
        <v>44508</v>
      </c>
      <c r="C1204" s="1" t="n">
        <v>45170</v>
      </c>
      <c r="D1204" t="inlineStr">
        <is>
          <t>VÄSTERNORRLANDS LÄN</t>
        </is>
      </c>
      <c r="E1204" t="inlineStr">
        <is>
          <t>ÖRNSKÖLDSVIK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63426-2021</t>
        </is>
      </c>
      <c r="B1205" s="1" t="n">
        <v>44508</v>
      </c>
      <c r="C1205" s="1" t="n">
        <v>45170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63545-2021</t>
        </is>
      </c>
      <c r="B1206" s="1" t="n">
        <v>44508</v>
      </c>
      <c r="C1206" s="1" t="n">
        <v>45170</v>
      </c>
      <c r="D1206" t="inlineStr">
        <is>
          <t>VÄSTERNORRLANDS LÄN</t>
        </is>
      </c>
      <c r="E1206" t="inlineStr">
        <is>
          <t>ÖRNSKÖLDSVIK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63452-2021</t>
        </is>
      </c>
      <c r="B1207" s="1" t="n">
        <v>44508</v>
      </c>
      <c r="C1207" s="1" t="n">
        <v>45170</v>
      </c>
      <c r="D1207" t="inlineStr">
        <is>
          <t>VÄSTERNORRLANDS LÄN</t>
        </is>
      </c>
      <c r="E1207" t="inlineStr">
        <is>
          <t>ÖRNSKÖLDSVIK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64116-2021</t>
        </is>
      </c>
      <c r="B1208" s="1" t="n">
        <v>44509</v>
      </c>
      <c r="C1208" s="1" t="n">
        <v>45170</v>
      </c>
      <c r="D1208" t="inlineStr">
        <is>
          <t>VÄSTERNORRLANDS LÄN</t>
        </is>
      </c>
      <c r="E1208" t="inlineStr">
        <is>
          <t>ÖRNSKÖLDSVIK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63784-2021</t>
        </is>
      </c>
      <c r="B1209" s="1" t="n">
        <v>44509</v>
      </c>
      <c r="C1209" s="1" t="n">
        <v>45170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64113-2021</t>
        </is>
      </c>
      <c r="B1210" s="1" t="n">
        <v>44509</v>
      </c>
      <c r="C1210" s="1" t="n">
        <v>45170</v>
      </c>
      <c r="D1210" t="inlineStr">
        <is>
          <t>VÄSTERNORRLANDS LÄN</t>
        </is>
      </c>
      <c r="E1210" t="inlineStr">
        <is>
          <t>ÖRNSKÖLDSVIK</t>
        </is>
      </c>
      <c r="G1210" t="n">
        <v>0.4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64108-2021</t>
        </is>
      </c>
      <c r="B1211" s="1" t="n">
        <v>44509</v>
      </c>
      <c r="C1211" s="1" t="n">
        <v>45170</v>
      </c>
      <c r="D1211" t="inlineStr">
        <is>
          <t>VÄSTERNORRLANDS LÄN</t>
        </is>
      </c>
      <c r="E1211" t="inlineStr">
        <is>
          <t>ÖRNSKÖLDSVIK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64018-2021</t>
        </is>
      </c>
      <c r="B1212" s="1" t="n">
        <v>44510</v>
      </c>
      <c r="C1212" s="1" t="n">
        <v>45170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64054-2021</t>
        </is>
      </c>
      <c r="B1213" s="1" t="n">
        <v>44510</v>
      </c>
      <c r="C1213" s="1" t="n">
        <v>45170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64381-2021</t>
        </is>
      </c>
      <c r="B1214" s="1" t="n">
        <v>44511</v>
      </c>
      <c r="C1214" s="1" t="n">
        <v>45170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7.1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64390-2021</t>
        </is>
      </c>
      <c r="B1215" s="1" t="n">
        <v>44511</v>
      </c>
      <c r="C1215" s="1" t="n">
        <v>45170</v>
      </c>
      <c r="D1215" t="inlineStr">
        <is>
          <t>VÄSTERNORRLANDS LÄN</t>
        </is>
      </c>
      <c r="E1215" t="inlineStr">
        <is>
          <t>ÖRNSKÖLDSVIK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64437-2021</t>
        </is>
      </c>
      <c r="B1216" s="1" t="n">
        <v>44511</v>
      </c>
      <c r="C1216" s="1" t="n">
        <v>45170</v>
      </c>
      <c r="D1216" t="inlineStr">
        <is>
          <t>VÄSTERNORRLANDS LÄN</t>
        </is>
      </c>
      <c r="E1216" t="inlineStr">
        <is>
          <t>ÖRNSKÖLDSVIK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64542-2021</t>
        </is>
      </c>
      <c r="B1217" s="1" t="n">
        <v>44511</v>
      </c>
      <c r="C1217" s="1" t="n">
        <v>45170</v>
      </c>
      <c r="D1217" t="inlineStr">
        <is>
          <t>VÄSTERNORRLANDS LÄN</t>
        </is>
      </c>
      <c r="E1217" t="inlineStr">
        <is>
          <t>ÖRNSKÖLDSVIK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64714-2021</t>
        </is>
      </c>
      <c r="B1218" s="1" t="n">
        <v>44512</v>
      </c>
      <c r="C1218" s="1" t="n">
        <v>45170</v>
      </c>
      <c r="D1218" t="inlineStr">
        <is>
          <t>VÄSTERNORRLANDS LÄN</t>
        </is>
      </c>
      <c r="E1218" t="inlineStr">
        <is>
          <t>ÖRNSKÖLDSVIK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64722-2021</t>
        </is>
      </c>
      <c r="B1219" s="1" t="n">
        <v>44512</v>
      </c>
      <c r="C1219" s="1" t="n">
        <v>45170</v>
      </c>
      <c r="D1219" t="inlineStr">
        <is>
          <t>VÄSTERNORRLANDS LÄN</t>
        </is>
      </c>
      <c r="E1219" t="inlineStr">
        <is>
          <t>ÖRNSKÖLDSVIK</t>
        </is>
      </c>
      <c r="G1219" t="n">
        <v>4.1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64911-2021</t>
        </is>
      </c>
      <c r="B1220" s="1" t="n">
        <v>44512</v>
      </c>
      <c r="C1220" s="1" t="n">
        <v>45170</v>
      </c>
      <c r="D1220" t="inlineStr">
        <is>
          <t>VÄSTERNORRLANDS LÄN</t>
        </is>
      </c>
      <c r="E1220" t="inlineStr">
        <is>
          <t>ÖRNSKÖLDSVIK</t>
        </is>
      </c>
      <c r="G1220" t="n">
        <v>3.5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64987-2021</t>
        </is>
      </c>
      <c r="B1221" s="1" t="n">
        <v>44514</v>
      </c>
      <c r="C1221" s="1" t="n">
        <v>45170</v>
      </c>
      <c r="D1221" t="inlineStr">
        <is>
          <t>VÄSTERNORRLANDS LÄN</t>
        </is>
      </c>
      <c r="E1221" t="inlineStr">
        <is>
          <t>ÖRNSKÖLDSVIK</t>
        </is>
      </c>
      <c r="G1221" t="n">
        <v>4.2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65189-2021</t>
        </is>
      </c>
      <c r="B1222" s="1" t="n">
        <v>44515</v>
      </c>
      <c r="C1222" s="1" t="n">
        <v>45170</v>
      </c>
      <c r="D1222" t="inlineStr">
        <is>
          <t>VÄSTERNORRLANDS LÄN</t>
        </is>
      </c>
      <c r="E1222" t="inlineStr">
        <is>
          <t>ÖRNSKÖLDSVIK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65577-2021</t>
        </is>
      </c>
      <c r="B1223" s="1" t="n">
        <v>44516</v>
      </c>
      <c r="C1223" s="1" t="n">
        <v>45170</v>
      </c>
      <c r="D1223" t="inlineStr">
        <is>
          <t>VÄSTERNORRLANDS LÄN</t>
        </is>
      </c>
      <c r="E1223" t="inlineStr">
        <is>
          <t>ÖRNSKÖLDSVIK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65785-2021</t>
        </is>
      </c>
      <c r="B1224" s="1" t="n">
        <v>44516</v>
      </c>
      <c r="C1224" s="1" t="n">
        <v>45170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SCA</t>
        </is>
      </c>
      <c r="G1224" t="n">
        <v>2.2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66504-2021</t>
        </is>
      </c>
      <c r="B1225" s="1" t="n">
        <v>44517</v>
      </c>
      <c r="C1225" s="1" t="n">
        <v>45170</v>
      </c>
      <c r="D1225" t="inlineStr">
        <is>
          <t>VÄSTERNORRLANDS LÄN</t>
        </is>
      </c>
      <c r="E1225" t="inlineStr">
        <is>
          <t>ÖRNSKÖLDSVIK</t>
        </is>
      </c>
      <c r="G1225" t="n">
        <v>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66575-2021</t>
        </is>
      </c>
      <c r="B1226" s="1" t="n">
        <v>44519</v>
      </c>
      <c r="C1226" s="1" t="n">
        <v>45170</v>
      </c>
      <c r="D1226" t="inlineStr">
        <is>
          <t>VÄSTERNORRLANDS LÄN</t>
        </is>
      </c>
      <c r="E1226" t="inlineStr">
        <is>
          <t>ÖRNSKÖLDSVIK</t>
        </is>
      </c>
      <c r="G1226" t="n">
        <v>4.8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66752-2021</t>
        </is>
      </c>
      <c r="B1227" s="1" t="n">
        <v>44521</v>
      </c>
      <c r="C1227" s="1" t="n">
        <v>45170</v>
      </c>
      <c r="D1227" t="inlineStr">
        <is>
          <t>VÄSTERNORRLANDS LÄN</t>
        </is>
      </c>
      <c r="E1227" t="inlineStr">
        <is>
          <t>ÖRNSKÖLDSVIK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66749-2021</t>
        </is>
      </c>
      <c r="B1228" s="1" t="n">
        <v>44521</v>
      </c>
      <c r="C1228" s="1" t="n">
        <v>45170</v>
      </c>
      <c r="D1228" t="inlineStr">
        <is>
          <t>VÄSTERNORRLANDS LÄN</t>
        </is>
      </c>
      <c r="E1228" t="inlineStr">
        <is>
          <t>ÖRNSKÖLDSVIK</t>
        </is>
      </c>
      <c r="G1228" t="n">
        <v>3.7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66753-2021</t>
        </is>
      </c>
      <c r="B1229" s="1" t="n">
        <v>44521</v>
      </c>
      <c r="C1229" s="1" t="n">
        <v>45170</v>
      </c>
      <c r="D1229" t="inlineStr">
        <is>
          <t>VÄSTERNORRLANDS LÄN</t>
        </is>
      </c>
      <c r="E1229" t="inlineStr">
        <is>
          <t>ÖRNSKÖLDSVIK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66750-2021</t>
        </is>
      </c>
      <c r="B1230" s="1" t="n">
        <v>44521</v>
      </c>
      <c r="C1230" s="1" t="n">
        <v>45170</v>
      </c>
      <c r="D1230" t="inlineStr">
        <is>
          <t>VÄSTERNORRLANDS LÄN</t>
        </is>
      </c>
      <c r="E1230" t="inlineStr">
        <is>
          <t>ÖRNSKÖLDSVIK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66755-2021</t>
        </is>
      </c>
      <c r="B1231" s="1" t="n">
        <v>44521</v>
      </c>
      <c r="C1231" s="1" t="n">
        <v>45170</v>
      </c>
      <c r="D1231" t="inlineStr">
        <is>
          <t>VÄSTERNORRLANDS LÄN</t>
        </is>
      </c>
      <c r="E1231" t="inlineStr">
        <is>
          <t>ÖRNSKÖLDSVIK</t>
        </is>
      </c>
      <c r="G1231" t="n">
        <v>34.8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66751-2021</t>
        </is>
      </c>
      <c r="B1232" s="1" t="n">
        <v>44521</v>
      </c>
      <c r="C1232" s="1" t="n">
        <v>45170</v>
      </c>
      <c r="D1232" t="inlineStr">
        <is>
          <t>VÄSTERNORRLANDS LÄN</t>
        </is>
      </c>
      <c r="E1232" t="inlineStr">
        <is>
          <t>ÖRNSKÖLDSVIK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67448-2021</t>
        </is>
      </c>
      <c r="B1233" s="1" t="n">
        <v>44524</v>
      </c>
      <c r="C1233" s="1" t="n">
        <v>45170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67765-2021</t>
        </is>
      </c>
      <c r="B1234" s="1" t="n">
        <v>44525</v>
      </c>
      <c r="C1234" s="1" t="n">
        <v>45170</v>
      </c>
      <c r="D1234" t="inlineStr">
        <is>
          <t>VÄSTERNORRLANDS LÄN</t>
        </is>
      </c>
      <c r="E1234" t="inlineStr">
        <is>
          <t>ÖRNSKÖLDSVIK</t>
        </is>
      </c>
      <c r="G1234" t="n">
        <v>5.4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67865-2021</t>
        </is>
      </c>
      <c r="B1235" s="1" t="n">
        <v>44525</v>
      </c>
      <c r="C1235" s="1" t="n">
        <v>45170</v>
      </c>
      <c r="D1235" t="inlineStr">
        <is>
          <t>VÄSTERNORRLANDS LÄN</t>
        </is>
      </c>
      <c r="E1235" t="inlineStr">
        <is>
          <t>ÖRNSKÖLDSVIK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68314-2021</t>
        </is>
      </c>
      <c r="B1236" s="1" t="n">
        <v>44526</v>
      </c>
      <c r="C1236" s="1" t="n">
        <v>45170</v>
      </c>
      <c r="D1236" t="inlineStr">
        <is>
          <t>VÄSTERNORRLANDS LÄN</t>
        </is>
      </c>
      <c r="E1236" t="inlineStr">
        <is>
          <t>ÖRNSKÖLDSVIK</t>
        </is>
      </c>
      <c r="G1236" t="n">
        <v>4.4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68315-2021</t>
        </is>
      </c>
      <c r="B1237" s="1" t="n">
        <v>44526</v>
      </c>
      <c r="C1237" s="1" t="n">
        <v>45170</v>
      </c>
      <c r="D1237" t="inlineStr">
        <is>
          <t>VÄSTERNORRLANDS LÄN</t>
        </is>
      </c>
      <c r="E1237" t="inlineStr">
        <is>
          <t>ÖRNSKÖLDSVIK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68145-2021</t>
        </is>
      </c>
      <c r="B1238" s="1" t="n">
        <v>44526</v>
      </c>
      <c r="C1238" s="1" t="n">
        <v>45170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68748-2021</t>
        </is>
      </c>
      <c r="B1239" s="1" t="n">
        <v>44529</v>
      </c>
      <c r="C1239" s="1" t="n">
        <v>45170</v>
      </c>
      <c r="D1239" t="inlineStr">
        <is>
          <t>VÄSTERNORRLANDS LÄN</t>
        </is>
      </c>
      <c r="E1239" t="inlineStr">
        <is>
          <t>ÖRNSKÖLDSVIK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68754-2021</t>
        </is>
      </c>
      <c r="B1240" s="1" t="n">
        <v>44529</v>
      </c>
      <c r="C1240" s="1" t="n">
        <v>45170</v>
      </c>
      <c r="D1240" t="inlineStr">
        <is>
          <t>VÄSTERNORRLANDS LÄN</t>
        </is>
      </c>
      <c r="E1240" t="inlineStr">
        <is>
          <t>ÖRNSKÖLDSVIK</t>
        </is>
      </c>
      <c r="G1240" t="n">
        <v>4.8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68753-2021</t>
        </is>
      </c>
      <c r="B1241" s="1" t="n">
        <v>44529</v>
      </c>
      <c r="C1241" s="1" t="n">
        <v>45170</v>
      </c>
      <c r="D1241" t="inlineStr">
        <is>
          <t>VÄSTERNORRLANDS LÄN</t>
        </is>
      </c>
      <c r="E1241" t="inlineStr">
        <is>
          <t>ÖRNSKÖLDSVIK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68866-2021</t>
        </is>
      </c>
      <c r="B1242" s="1" t="n">
        <v>44529</v>
      </c>
      <c r="C1242" s="1" t="n">
        <v>45170</v>
      </c>
      <c r="D1242" t="inlineStr">
        <is>
          <t>VÄSTERNORRLANDS LÄN</t>
        </is>
      </c>
      <c r="E1242" t="inlineStr">
        <is>
          <t>ÖRNSKÖLDSVIK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68750-2021</t>
        </is>
      </c>
      <c r="B1243" s="1" t="n">
        <v>44529</v>
      </c>
      <c r="C1243" s="1" t="n">
        <v>45170</v>
      </c>
      <c r="D1243" t="inlineStr">
        <is>
          <t>VÄSTERNORRLANDS LÄN</t>
        </is>
      </c>
      <c r="E1243" t="inlineStr">
        <is>
          <t>ÖRNSKÖLDSVIK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68815-2021</t>
        </is>
      </c>
      <c r="B1244" s="1" t="n">
        <v>44529</v>
      </c>
      <c r="C1244" s="1" t="n">
        <v>45170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68378-2021</t>
        </is>
      </c>
      <c r="B1245" s="1" t="n">
        <v>44529</v>
      </c>
      <c r="C1245" s="1" t="n">
        <v>45170</v>
      </c>
      <c r="D1245" t="inlineStr">
        <is>
          <t>VÄSTERNORRLANDS LÄN</t>
        </is>
      </c>
      <c r="E1245" t="inlineStr">
        <is>
          <t>ÖRNSKÖLDSVIK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68829-2021</t>
        </is>
      </c>
      <c r="B1246" s="1" t="n">
        <v>44529</v>
      </c>
      <c r="C1246" s="1" t="n">
        <v>45170</v>
      </c>
      <c r="D1246" t="inlineStr">
        <is>
          <t>VÄSTERNORRLANDS LÄN</t>
        </is>
      </c>
      <c r="E1246" t="inlineStr">
        <is>
          <t>ÖRNSKÖLDSVIK</t>
        </is>
      </c>
      <c r="G1246" t="n">
        <v>4.9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68934-2021</t>
        </is>
      </c>
      <c r="B1247" s="1" t="n">
        <v>44529</v>
      </c>
      <c r="C1247" s="1" t="n">
        <v>45170</v>
      </c>
      <c r="D1247" t="inlineStr">
        <is>
          <t>VÄSTERNORRLANDS LÄN</t>
        </is>
      </c>
      <c r="E1247" t="inlineStr">
        <is>
          <t>ÖRNSKÖLDSVIK</t>
        </is>
      </c>
      <c r="G1247" t="n">
        <v>7.2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68876-2021</t>
        </is>
      </c>
      <c r="B1248" s="1" t="n">
        <v>44530</v>
      </c>
      <c r="C1248" s="1" t="n">
        <v>45170</v>
      </c>
      <c r="D1248" t="inlineStr">
        <is>
          <t>VÄSTERNORRLANDS LÄN</t>
        </is>
      </c>
      <c r="E1248" t="inlineStr">
        <is>
          <t>ÖRNSKÖLDSVIK</t>
        </is>
      </c>
      <c r="G1248" t="n">
        <v>7.3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69000-2021</t>
        </is>
      </c>
      <c r="B1249" s="1" t="n">
        <v>44530</v>
      </c>
      <c r="C1249" s="1" t="n">
        <v>45170</v>
      </c>
      <c r="D1249" t="inlineStr">
        <is>
          <t>VÄSTERNORRLANDS LÄN</t>
        </is>
      </c>
      <c r="E1249" t="inlineStr">
        <is>
          <t>ÖRNSKÖLDSVIK</t>
        </is>
      </c>
      <c r="G1249" t="n">
        <v>4.4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69771-2021</t>
        </is>
      </c>
      <c r="B1250" s="1" t="n">
        <v>44532</v>
      </c>
      <c r="C1250" s="1" t="n">
        <v>45170</v>
      </c>
      <c r="D1250" t="inlineStr">
        <is>
          <t>VÄSTERNORRLANDS LÄN</t>
        </is>
      </c>
      <c r="E1250" t="inlineStr">
        <is>
          <t>ÖRNSKÖLDSVIK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69820-2021</t>
        </is>
      </c>
      <c r="B1251" s="1" t="n">
        <v>44532</v>
      </c>
      <c r="C1251" s="1" t="n">
        <v>45170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69772-2021</t>
        </is>
      </c>
      <c r="B1252" s="1" t="n">
        <v>44532</v>
      </c>
      <c r="C1252" s="1" t="n">
        <v>45170</v>
      </c>
      <c r="D1252" t="inlineStr">
        <is>
          <t>VÄSTERNORRLANDS LÄN</t>
        </is>
      </c>
      <c r="E1252" t="inlineStr">
        <is>
          <t>ÖRNSKÖLDSVIK</t>
        </is>
      </c>
      <c r="G1252" t="n">
        <v>2.6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69786-2021</t>
        </is>
      </c>
      <c r="B1253" s="1" t="n">
        <v>44532</v>
      </c>
      <c r="C1253" s="1" t="n">
        <v>45170</v>
      </c>
      <c r="D1253" t="inlineStr">
        <is>
          <t>VÄSTERNORRLANDS LÄN</t>
        </is>
      </c>
      <c r="E1253" t="inlineStr">
        <is>
          <t>ÖRNSKÖLDSVIK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69799-2021</t>
        </is>
      </c>
      <c r="B1254" s="1" t="n">
        <v>44532</v>
      </c>
      <c r="C1254" s="1" t="n">
        <v>45170</v>
      </c>
      <c r="D1254" t="inlineStr">
        <is>
          <t>VÄSTERNORRLANDS LÄN</t>
        </is>
      </c>
      <c r="E1254" t="inlineStr">
        <is>
          <t>ÖRNSKÖLDSVIK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69960-2021</t>
        </is>
      </c>
      <c r="B1255" s="1" t="n">
        <v>44533</v>
      </c>
      <c r="C1255" s="1" t="n">
        <v>45170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7.8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69971-2021</t>
        </is>
      </c>
      <c r="B1256" s="1" t="n">
        <v>44533</v>
      </c>
      <c r="C1256" s="1" t="n">
        <v>45170</v>
      </c>
      <c r="D1256" t="inlineStr">
        <is>
          <t>VÄSTERNORRLANDS LÄN</t>
        </is>
      </c>
      <c r="E1256" t="inlineStr">
        <is>
          <t>ÖRNSKÖLDSVIK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69962-2021</t>
        </is>
      </c>
      <c r="B1257" s="1" t="n">
        <v>44533</v>
      </c>
      <c r="C1257" s="1" t="n">
        <v>45170</v>
      </c>
      <c r="D1257" t="inlineStr">
        <is>
          <t>VÄSTERNORRLANDS LÄN</t>
        </is>
      </c>
      <c r="E1257" t="inlineStr">
        <is>
          <t>ÖRNSKÖLDSVIK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70770-2021</t>
        </is>
      </c>
      <c r="B1258" s="1" t="n">
        <v>44536</v>
      </c>
      <c r="C1258" s="1" t="n">
        <v>45170</v>
      </c>
      <c r="D1258" t="inlineStr">
        <is>
          <t>VÄSTERNORRLANDS LÄN</t>
        </is>
      </c>
      <c r="E1258" t="inlineStr">
        <is>
          <t>ÖRNSKÖLDSVIK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70307-2021</t>
        </is>
      </c>
      <c r="B1259" s="1" t="n">
        <v>44536</v>
      </c>
      <c r="C1259" s="1" t="n">
        <v>45170</v>
      </c>
      <c r="D1259" t="inlineStr">
        <is>
          <t>VÄSTERNORRLANDS LÄN</t>
        </is>
      </c>
      <c r="E1259" t="inlineStr">
        <is>
          <t>ÖRNSKÖLDSVIK</t>
        </is>
      </c>
      <c r="G1259" t="n">
        <v>9.699999999999999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70581-2021</t>
        </is>
      </c>
      <c r="B1260" s="1" t="n">
        <v>44537</v>
      </c>
      <c r="C1260" s="1" t="n">
        <v>45170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70885-2021</t>
        </is>
      </c>
      <c r="B1261" s="1" t="n">
        <v>44537</v>
      </c>
      <c r="C1261" s="1" t="n">
        <v>45170</v>
      </c>
      <c r="D1261" t="inlineStr">
        <is>
          <t>VÄSTERNORRLANDS LÄN</t>
        </is>
      </c>
      <c r="E1261" t="inlineStr">
        <is>
          <t>ÖRNSKÖLDSVIK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71547-2021</t>
        </is>
      </c>
      <c r="B1262" s="1" t="n">
        <v>44540</v>
      </c>
      <c r="C1262" s="1" t="n">
        <v>45170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71453-2021</t>
        </is>
      </c>
      <c r="B1263" s="1" t="n">
        <v>44540</v>
      </c>
      <c r="C1263" s="1" t="n">
        <v>45170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72642-2021</t>
        </is>
      </c>
      <c r="B1264" s="1" t="n">
        <v>44545</v>
      </c>
      <c r="C1264" s="1" t="n">
        <v>45170</v>
      </c>
      <c r="D1264" t="inlineStr">
        <is>
          <t>VÄSTERNORRLANDS LÄN</t>
        </is>
      </c>
      <c r="E1264" t="inlineStr">
        <is>
          <t>ÖRNSKÖLDSVIK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72397-2021</t>
        </is>
      </c>
      <c r="B1265" s="1" t="n">
        <v>44545</v>
      </c>
      <c r="C1265" s="1" t="n">
        <v>45170</v>
      </c>
      <c r="D1265" t="inlineStr">
        <is>
          <t>VÄSTERNORRLANDS LÄN</t>
        </is>
      </c>
      <c r="E1265" t="inlineStr">
        <is>
          <t>ÖRNSKÖLDSVIK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73344-2021</t>
        </is>
      </c>
      <c r="B1266" s="1" t="n">
        <v>44550</v>
      </c>
      <c r="C1266" s="1" t="n">
        <v>45170</v>
      </c>
      <c r="D1266" t="inlineStr">
        <is>
          <t>VÄSTERNORRLANDS LÄN</t>
        </is>
      </c>
      <c r="E1266" t="inlineStr">
        <is>
          <t>ÖRNSKÖLDSVIK</t>
        </is>
      </c>
      <c r="G1266" t="n">
        <v>6.8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73763-2021</t>
        </is>
      </c>
      <c r="B1267" s="1" t="n">
        <v>44552</v>
      </c>
      <c r="C1267" s="1" t="n">
        <v>45170</v>
      </c>
      <c r="D1267" t="inlineStr">
        <is>
          <t>VÄSTERNORRLANDS LÄN</t>
        </is>
      </c>
      <c r="E1267" t="inlineStr">
        <is>
          <t>ÖRNSKÖLDSVIK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352-2022</t>
        </is>
      </c>
      <c r="B1268" s="1" t="n">
        <v>44564</v>
      </c>
      <c r="C1268" s="1" t="n">
        <v>45170</v>
      </c>
      <c r="D1268" t="inlineStr">
        <is>
          <t>VÄSTERNORRLANDS LÄN</t>
        </is>
      </c>
      <c r="E1268" t="inlineStr">
        <is>
          <t>ÖRNSKÖLDSVIK</t>
        </is>
      </c>
      <c r="G1268" t="n">
        <v>7.2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689-2022</t>
        </is>
      </c>
      <c r="B1269" s="1" t="n">
        <v>44566</v>
      </c>
      <c r="C1269" s="1" t="n">
        <v>45170</v>
      </c>
      <c r="D1269" t="inlineStr">
        <is>
          <t>VÄSTERNORRLANDS LÄN</t>
        </is>
      </c>
      <c r="E1269" t="inlineStr">
        <is>
          <t>ÖRNSKÖLDSVIK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683-2022</t>
        </is>
      </c>
      <c r="B1270" s="1" t="n">
        <v>44566</v>
      </c>
      <c r="C1270" s="1" t="n">
        <v>45170</v>
      </c>
      <c r="D1270" t="inlineStr">
        <is>
          <t>VÄSTERNORRLANDS LÄN</t>
        </is>
      </c>
      <c r="E1270" t="inlineStr">
        <is>
          <t>ÖRNSKÖLDSVIK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944-2022</t>
        </is>
      </c>
      <c r="B1271" s="1" t="n">
        <v>44568</v>
      </c>
      <c r="C1271" s="1" t="n">
        <v>45170</v>
      </c>
      <c r="D1271" t="inlineStr">
        <is>
          <t>VÄSTERNORRLANDS LÄN</t>
        </is>
      </c>
      <c r="E1271" t="inlineStr">
        <is>
          <t>ÖRNSKÖLDSVIK</t>
        </is>
      </c>
      <c r="G1271" t="n">
        <v>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832-2022</t>
        </is>
      </c>
      <c r="B1272" s="1" t="n">
        <v>44568</v>
      </c>
      <c r="C1272" s="1" t="n">
        <v>45170</v>
      </c>
      <c r="D1272" t="inlineStr">
        <is>
          <t>VÄSTERNORRLANDS LÄN</t>
        </is>
      </c>
      <c r="E1272" t="inlineStr">
        <is>
          <t>ÖRNSKÖLDSVIK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699-2022</t>
        </is>
      </c>
      <c r="B1273" s="1" t="n">
        <v>44568</v>
      </c>
      <c r="C1273" s="1" t="n">
        <v>45170</v>
      </c>
      <c r="D1273" t="inlineStr">
        <is>
          <t>VÄSTERNORRLANDS LÄN</t>
        </is>
      </c>
      <c r="E1273" t="inlineStr">
        <is>
          <t>ÖRNSKÖLDSVIK</t>
        </is>
      </c>
      <c r="G1273" t="n">
        <v>4.5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851-2022</t>
        </is>
      </c>
      <c r="B1274" s="1" t="n">
        <v>44568</v>
      </c>
      <c r="C1274" s="1" t="n">
        <v>45170</v>
      </c>
      <c r="D1274" t="inlineStr">
        <is>
          <t>VÄSTERNORRLANDS LÄN</t>
        </is>
      </c>
      <c r="E1274" t="inlineStr">
        <is>
          <t>ÖRNSKÖLDSVIK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1471-2022</t>
        </is>
      </c>
      <c r="B1275" s="1" t="n">
        <v>44573</v>
      </c>
      <c r="C1275" s="1" t="n">
        <v>45170</v>
      </c>
      <c r="D1275" t="inlineStr">
        <is>
          <t>VÄSTERNORRLANDS LÄN</t>
        </is>
      </c>
      <c r="E1275" t="inlineStr">
        <is>
          <t>ÖRNSKÖLDSVIK</t>
        </is>
      </c>
      <c r="G1275" t="n">
        <v>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1681-2022</t>
        </is>
      </c>
      <c r="B1276" s="1" t="n">
        <v>44574</v>
      </c>
      <c r="C1276" s="1" t="n">
        <v>45170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6.2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1706-2022</t>
        </is>
      </c>
      <c r="B1277" s="1" t="n">
        <v>44574</v>
      </c>
      <c r="C1277" s="1" t="n">
        <v>45170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5.5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1763-2022</t>
        </is>
      </c>
      <c r="B1278" s="1" t="n">
        <v>44574</v>
      </c>
      <c r="C1278" s="1" t="n">
        <v>45170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1738-2022</t>
        </is>
      </c>
      <c r="B1279" s="1" t="n">
        <v>44574</v>
      </c>
      <c r="C1279" s="1" t="n">
        <v>45170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2268-2022</t>
        </is>
      </c>
      <c r="B1280" s="1" t="n">
        <v>44578</v>
      </c>
      <c r="C1280" s="1" t="n">
        <v>45170</v>
      </c>
      <c r="D1280" t="inlineStr">
        <is>
          <t>VÄSTERNORRLANDS LÄN</t>
        </is>
      </c>
      <c r="E1280" t="inlineStr">
        <is>
          <t>ÖRNSKÖLDSVIK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2271-2022</t>
        </is>
      </c>
      <c r="B1281" s="1" t="n">
        <v>44578</v>
      </c>
      <c r="C1281" s="1" t="n">
        <v>45170</v>
      </c>
      <c r="D1281" t="inlineStr">
        <is>
          <t>VÄSTERNORRLANDS LÄN</t>
        </is>
      </c>
      <c r="E1281" t="inlineStr">
        <is>
          <t>ÖRNSKÖLDSVIK</t>
        </is>
      </c>
      <c r="G1281" t="n">
        <v>4.2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2892-2022</t>
        </is>
      </c>
      <c r="B1282" s="1" t="n">
        <v>44581</v>
      </c>
      <c r="C1282" s="1" t="n">
        <v>45170</v>
      </c>
      <c r="D1282" t="inlineStr">
        <is>
          <t>VÄSTERNORRLANDS LÄN</t>
        </is>
      </c>
      <c r="E1282" t="inlineStr">
        <is>
          <t>ÖRNSKÖLDSVIK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3067-2022</t>
        </is>
      </c>
      <c r="B1283" s="1" t="n">
        <v>44582</v>
      </c>
      <c r="C1283" s="1" t="n">
        <v>45170</v>
      </c>
      <c r="D1283" t="inlineStr">
        <is>
          <t>VÄSTERNORRLANDS LÄN</t>
        </is>
      </c>
      <c r="E1283" t="inlineStr">
        <is>
          <t>ÖRNSKÖLDSVIK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3329-2022</t>
        </is>
      </c>
      <c r="B1284" s="1" t="n">
        <v>44585</v>
      </c>
      <c r="C1284" s="1" t="n">
        <v>45170</v>
      </c>
      <c r="D1284" t="inlineStr">
        <is>
          <t>VÄSTERNORRLANDS LÄN</t>
        </is>
      </c>
      <c r="E1284" t="inlineStr">
        <is>
          <t>ÖRNSKÖLDSVIK</t>
        </is>
      </c>
      <c r="G1284" t="n">
        <v>7.9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3942-2022</t>
        </is>
      </c>
      <c r="B1285" s="1" t="n">
        <v>44587</v>
      </c>
      <c r="C1285" s="1" t="n">
        <v>45170</v>
      </c>
      <c r="D1285" t="inlineStr">
        <is>
          <t>VÄSTERNORRLANDS LÄN</t>
        </is>
      </c>
      <c r="E1285" t="inlineStr">
        <is>
          <t>ÖRNSKÖLDSVIK</t>
        </is>
      </c>
      <c r="G1285" t="n">
        <v>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4050-2022</t>
        </is>
      </c>
      <c r="B1286" s="1" t="n">
        <v>44588</v>
      </c>
      <c r="C1286" s="1" t="n">
        <v>45170</v>
      </c>
      <c r="D1286" t="inlineStr">
        <is>
          <t>VÄSTERNORRLANDS LÄN</t>
        </is>
      </c>
      <c r="E1286" t="inlineStr">
        <is>
          <t>ÖRNSKÖLDSVIK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4100-2022</t>
        </is>
      </c>
      <c r="B1287" s="1" t="n">
        <v>44588</v>
      </c>
      <c r="C1287" s="1" t="n">
        <v>45170</v>
      </c>
      <c r="D1287" t="inlineStr">
        <is>
          <t>VÄSTERNORRLANDS LÄN</t>
        </is>
      </c>
      <c r="E1287" t="inlineStr">
        <is>
          <t>ÖRNSKÖLDSVIK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4087-2022</t>
        </is>
      </c>
      <c r="B1288" s="1" t="n">
        <v>44588</v>
      </c>
      <c r="C1288" s="1" t="n">
        <v>45170</v>
      </c>
      <c r="D1288" t="inlineStr">
        <is>
          <t>VÄSTERNORRLANDS LÄN</t>
        </is>
      </c>
      <c r="E1288" t="inlineStr">
        <is>
          <t>ÖRNSKÖLDSVIK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4428-2022</t>
        </is>
      </c>
      <c r="B1289" s="1" t="n">
        <v>44589</v>
      </c>
      <c r="C1289" s="1" t="n">
        <v>45170</v>
      </c>
      <c r="D1289" t="inlineStr">
        <is>
          <t>VÄSTERNORRLANDS LÄN</t>
        </is>
      </c>
      <c r="E1289" t="inlineStr">
        <is>
          <t>ÖRNSKÖLDSVIK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4794-2022</t>
        </is>
      </c>
      <c r="B1290" s="1" t="n">
        <v>44592</v>
      </c>
      <c r="C1290" s="1" t="n">
        <v>45170</v>
      </c>
      <c r="D1290" t="inlineStr">
        <is>
          <t>VÄSTERNORRLANDS LÄN</t>
        </is>
      </c>
      <c r="E1290" t="inlineStr">
        <is>
          <t>ÖRNSKÖLDSVIK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5392-2022</t>
        </is>
      </c>
      <c r="B1291" s="1" t="n">
        <v>44594</v>
      </c>
      <c r="C1291" s="1" t="n">
        <v>45170</v>
      </c>
      <c r="D1291" t="inlineStr">
        <is>
          <t>VÄSTERNORRLANDS LÄN</t>
        </is>
      </c>
      <c r="E1291" t="inlineStr">
        <is>
          <t>ÖRNSKÖLDSVIK</t>
        </is>
      </c>
      <c r="G1291" t="n">
        <v>22.3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5403-2022</t>
        </is>
      </c>
      <c r="B1292" s="1" t="n">
        <v>44594</v>
      </c>
      <c r="C1292" s="1" t="n">
        <v>45170</v>
      </c>
      <c r="D1292" t="inlineStr">
        <is>
          <t>VÄSTERNORRLANDS LÄN</t>
        </is>
      </c>
      <c r="E1292" t="inlineStr">
        <is>
          <t>ÖRNSKÖLDSVIK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5994-2022</t>
        </is>
      </c>
      <c r="B1293" s="1" t="n">
        <v>44599</v>
      </c>
      <c r="C1293" s="1" t="n">
        <v>45170</v>
      </c>
      <c r="D1293" t="inlineStr">
        <is>
          <t>VÄSTERNORRLANDS LÄN</t>
        </is>
      </c>
      <c r="E1293" t="inlineStr">
        <is>
          <t>ÖRNSKÖLDSVIK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6409-2022</t>
        </is>
      </c>
      <c r="B1294" s="1" t="n">
        <v>44600</v>
      </c>
      <c r="C1294" s="1" t="n">
        <v>45170</v>
      </c>
      <c r="D1294" t="inlineStr">
        <is>
          <t>VÄSTERNORRLANDS LÄN</t>
        </is>
      </c>
      <c r="E1294" t="inlineStr">
        <is>
          <t>ÖRNSKÖLDSVIK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6594-2022</t>
        </is>
      </c>
      <c r="B1295" s="1" t="n">
        <v>44601</v>
      </c>
      <c r="C1295" s="1" t="n">
        <v>45170</v>
      </c>
      <c r="D1295" t="inlineStr">
        <is>
          <t>VÄSTERNORRLANDS LÄN</t>
        </is>
      </c>
      <c r="E1295" t="inlineStr">
        <is>
          <t>ÖRNSKÖLDSVIK</t>
        </is>
      </c>
      <c r="G1295" t="n">
        <v>0.9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7873-2022</t>
        </is>
      </c>
      <c r="B1296" s="1" t="n">
        <v>44608</v>
      </c>
      <c r="C1296" s="1" t="n">
        <v>45170</v>
      </c>
      <c r="D1296" t="inlineStr">
        <is>
          <t>VÄSTERNORRLANDS LÄN</t>
        </is>
      </c>
      <c r="E1296" t="inlineStr">
        <is>
          <t>ÖRNSKÖLDSVIK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7866-2022</t>
        </is>
      </c>
      <c r="B1297" s="1" t="n">
        <v>44608</v>
      </c>
      <c r="C1297" s="1" t="n">
        <v>45170</v>
      </c>
      <c r="D1297" t="inlineStr">
        <is>
          <t>VÄSTERNORRLANDS LÄN</t>
        </is>
      </c>
      <c r="E1297" t="inlineStr">
        <is>
          <t>ÖRNSKÖLDSVIK</t>
        </is>
      </c>
      <c r="G1297" t="n">
        <v>23.8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8581-2022</t>
        </is>
      </c>
      <c r="B1298" s="1" t="n">
        <v>44613</v>
      </c>
      <c r="C1298" s="1" t="n">
        <v>45170</v>
      </c>
      <c r="D1298" t="inlineStr">
        <is>
          <t>VÄSTERNORRLANDS LÄN</t>
        </is>
      </c>
      <c r="E1298" t="inlineStr">
        <is>
          <t>ÖRNSKÖLDSVIK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9028-2022</t>
        </is>
      </c>
      <c r="B1299" s="1" t="n">
        <v>44615</v>
      </c>
      <c r="C1299" s="1" t="n">
        <v>45170</v>
      </c>
      <c r="D1299" t="inlineStr">
        <is>
          <t>VÄSTERNORRLANDS LÄN</t>
        </is>
      </c>
      <c r="E1299" t="inlineStr">
        <is>
          <t>ÖRNSKÖLDSVIK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10603-2022</t>
        </is>
      </c>
      <c r="B1300" s="1" t="n">
        <v>44623</v>
      </c>
      <c r="C1300" s="1" t="n">
        <v>45170</v>
      </c>
      <c r="D1300" t="inlineStr">
        <is>
          <t>VÄSTERNORRLANDS LÄN</t>
        </is>
      </c>
      <c r="E1300" t="inlineStr">
        <is>
          <t>ÖRNSKÖLDSVIK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10574-2022</t>
        </is>
      </c>
      <c r="B1301" s="1" t="n">
        <v>44623</v>
      </c>
      <c r="C1301" s="1" t="n">
        <v>45170</v>
      </c>
      <c r="D1301" t="inlineStr">
        <is>
          <t>VÄSTERNORRLANDS LÄN</t>
        </is>
      </c>
      <c r="E1301" t="inlineStr">
        <is>
          <t>ÖRNSKÖLDSVIK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10453-2022</t>
        </is>
      </c>
      <c r="B1302" s="1" t="n">
        <v>44623</v>
      </c>
      <c r="C1302" s="1" t="n">
        <v>45170</v>
      </c>
      <c r="D1302" t="inlineStr">
        <is>
          <t>VÄSTERNORRLANDS LÄN</t>
        </is>
      </c>
      <c r="E1302" t="inlineStr">
        <is>
          <t>ÖRNSKÖLDSVIK</t>
        </is>
      </c>
      <c r="G1302" t="n">
        <v>17.3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10423-2022</t>
        </is>
      </c>
      <c r="B1303" s="1" t="n">
        <v>44623</v>
      </c>
      <c r="C1303" s="1" t="n">
        <v>45170</v>
      </c>
      <c r="D1303" t="inlineStr">
        <is>
          <t>VÄSTERNORRLANDS LÄN</t>
        </is>
      </c>
      <c r="E1303" t="inlineStr">
        <is>
          <t>ÖRNSKÖLDSVIK</t>
        </is>
      </c>
      <c r="G1303" t="n">
        <v>3.2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10559-2022</t>
        </is>
      </c>
      <c r="B1304" s="1" t="n">
        <v>44623</v>
      </c>
      <c r="C1304" s="1" t="n">
        <v>45170</v>
      </c>
      <c r="D1304" t="inlineStr">
        <is>
          <t>VÄSTERNORRLANDS LÄN</t>
        </is>
      </c>
      <c r="E1304" t="inlineStr">
        <is>
          <t>ÖRNSKÖLDSVIK</t>
        </is>
      </c>
      <c r="G1304" t="n">
        <v>5.1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10606-2022</t>
        </is>
      </c>
      <c r="B1305" s="1" t="n">
        <v>44624</v>
      </c>
      <c r="C1305" s="1" t="n">
        <v>45170</v>
      </c>
      <c r="D1305" t="inlineStr">
        <is>
          <t>VÄSTERNORRLANDS LÄN</t>
        </is>
      </c>
      <c r="E1305" t="inlineStr">
        <is>
          <t>ÖRNSKÖLDSVIK</t>
        </is>
      </c>
      <c r="G1305" t="n">
        <v>4.5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11976-2022</t>
        </is>
      </c>
      <c r="B1306" s="1" t="n">
        <v>44635</v>
      </c>
      <c r="C1306" s="1" t="n">
        <v>45170</v>
      </c>
      <c r="D1306" t="inlineStr">
        <is>
          <t>VÄSTERNORRLANDS LÄN</t>
        </is>
      </c>
      <c r="E1306" t="inlineStr">
        <is>
          <t>ÖRNSKÖLDSVIK</t>
        </is>
      </c>
      <c r="G1306" t="n">
        <v>11.9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11932-2022</t>
        </is>
      </c>
      <c r="B1307" s="1" t="n">
        <v>44635</v>
      </c>
      <c r="C1307" s="1" t="n">
        <v>45170</v>
      </c>
      <c r="D1307" t="inlineStr">
        <is>
          <t>VÄSTERNORRLANDS LÄN</t>
        </is>
      </c>
      <c r="E1307" t="inlineStr">
        <is>
          <t>ÖRNSKÖLDSVIK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12475-2022</t>
        </is>
      </c>
      <c r="B1308" s="1" t="n">
        <v>44638</v>
      </c>
      <c r="C1308" s="1" t="n">
        <v>45170</v>
      </c>
      <c r="D1308" t="inlineStr">
        <is>
          <t>VÄSTERNORRLANDS LÄN</t>
        </is>
      </c>
      <c r="E1308" t="inlineStr">
        <is>
          <t>ÖRNSKÖLDSVIK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12621-2022</t>
        </is>
      </c>
      <c r="B1309" s="1" t="n">
        <v>44641</v>
      </c>
      <c r="C1309" s="1" t="n">
        <v>45170</v>
      </c>
      <c r="D1309" t="inlineStr">
        <is>
          <t>VÄSTERNORRLANDS LÄN</t>
        </is>
      </c>
      <c r="E1309" t="inlineStr">
        <is>
          <t>ÖRNSKÖLDSVIK</t>
        </is>
      </c>
      <c r="G1309" t="n">
        <v>6.3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12960-2022</t>
        </is>
      </c>
      <c r="B1310" s="1" t="n">
        <v>44642</v>
      </c>
      <c r="C1310" s="1" t="n">
        <v>45170</v>
      </c>
      <c r="D1310" t="inlineStr">
        <is>
          <t>VÄSTERNORRLANDS LÄN</t>
        </is>
      </c>
      <c r="E1310" t="inlineStr">
        <is>
          <t>ÖRNSKÖLDSVIK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12903-2022</t>
        </is>
      </c>
      <c r="B1311" s="1" t="n">
        <v>44642</v>
      </c>
      <c r="C1311" s="1" t="n">
        <v>45170</v>
      </c>
      <c r="D1311" t="inlineStr">
        <is>
          <t>VÄSTERNORRLANDS LÄN</t>
        </is>
      </c>
      <c r="E1311" t="inlineStr">
        <is>
          <t>ÖRNSKÖLDSVIK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13887-2022</t>
        </is>
      </c>
      <c r="B1312" s="1" t="n">
        <v>44649</v>
      </c>
      <c r="C1312" s="1" t="n">
        <v>45170</v>
      </c>
      <c r="D1312" t="inlineStr">
        <is>
          <t>VÄSTERNORRLANDS LÄN</t>
        </is>
      </c>
      <c r="E1312" t="inlineStr">
        <is>
          <t>ÖRNSKÖLDSVIK</t>
        </is>
      </c>
      <c r="G1312" t="n">
        <v>20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13787-2022</t>
        </is>
      </c>
      <c r="B1313" s="1" t="n">
        <v>44649</v>
      </c>
      <c r="C1313" s="1" t="n">
        <v>45170</v>
      </c>
      <c r="D1313" t="inlineStr">
        <is>
          <t>VÄSTERNORRLANDS LÄN</t>
        </is>
      </c>
      <c r="E1313" t="inlineStr">
        <is>
          <t>ÖRNSKÖLDSVIK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14403-2022</t>
        </is>
      </c>
      <c r="B1314" s="1" t="n">
        <v>44652</v>
      </c>
      <c r="C1314" s="1" t="n">
        <v>45170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Kyrkan</t>
        </is>
      </c>
      <c r="G1314" t="n">
        <v>1.8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15103-2022</t>
        </is>
      </c>
      <c r="B1315" s="1" t="n">
        <v>44658</v>
      </c>
      <c r="C1315" s="1" t="n">
        <v>45170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15692-2022</t>
        </is>
      </c>
      <c r="B1316" s="1" t="n">
        <v>44663</v>
      </c>
      <c r="C1316" s="1" t="n">
        <v>45170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15702-2022</t>
        </is>
      </c>
      <c r="B1317" s="1" t="n">
        <v>44663</v>
      </c>
      <c r="C1317" s="1" t="n">
        <v>45170</v>
      </c>
      <c r="D1317" t="inlineStr">
        <is>
          <t>VÄSTERNORRLANDS LÄN</t>
        </is>
      </c>
      <c r="E1317" t="inlineStr">
        <is>
          <t>ÖRNSKÖLDSVIK</t>
        </is>
      </c>
      <c r="G1317" t="n">
        <v>2.6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16060-2022</t>
        </is>
      </c>
      <c r="B1318" s="1" t="n">
        <v>44665</v>
      </c>
      <c r="C1318" s="1" t="n">
        <v>45170</v>
      </c>
      <c r="D1318" t="inlineStr">
        <is>
          <t>VÄSTERNORRLANDS LÄN</t>
        </is>
      </c>
      <c r="E1318" t="inlineStr">
        <is>
          <t>ÖRNSKÖLDSVIK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16211-2022</t>
        </is>
      </c>
      <c r="B1319" s="1" t="n">
        <v>44670</v>
      </c>
      <c r="C1319" s="1" t="n">
        <v>45170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16249-2022</t>
        </is>
      </c>
      <c r="B1320" s="1" t="n">
        <v>44670</v>
      </c>
      <c r="C1320" s="1" t="n">
        <v>45170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16336-2022</t>
        </is>
      </c>
      <c r="B1321" s="1" t="n">
        <v>44670</v>
      </c>
      <c r="C1321" s="1" t="n">
        <v>45170</v>
      </c>
      <c r="D1321" t="inlineStr">
        <is>
          <t>VÄSTERNORRLANDS LÄN</t>
        </is>
      </c>
      <c r="E1321" t="inlineStr">
        <is>
          <t>ÖRNSKÖLDSVIK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16209-2022</t>
        </is>
      </c>
      <c r="B1322" s="1" t="n">
        <v>44670</v>
      </c>
      <c r="C1322" s="1" t="n">
        <v>45170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16477-2022</t>
        </is>
      </c>
      <c r="B1323" s="1" t="n">
        <v>44671</v>
      </c>
      <c r="C1323" s="1" t="n">
        <v>45170</v>
      </c>
      <c r="D1323" t="inlineStr">
        <is>
          <t>VÄSTERNORRLANDS LÄN</t>
        </is>
      </c>
      <c r="E1323" t="inlineStr">
        <is>
          <t>ÖRNSKÖLDSVIK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16558-2022</t>
        </is>
      </c>
      <c r="B1324" s="1" t="n">
        <v>44672</v>
      </c>
      <c r="C1324" s="1" t="n">
        <v>45170</v>
      </c>
      <c r="D1324" t="inlineStr">
        <is>
          <t>VÄSTERNORRLANDS LÄN</t>
        </is>
      </c>
      <c r="E1324" t="inlineStr">
        <is>
          <t>ÖRNSKÖLDSVIK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16725-2022</t>
        </is>
      </c>
      <c r="B1325" s="1" t="n">
        <v>44673</v>
      </c>
      <c r="C1325" s="1" t="n">
        <v>45170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17167-2022</t>
        </is>
      </c>
      <c r="B1326" s="1" t="n">
        <v>44677</v>
      </c>
      <c r="C1326" s="1" t="n">
        <v>45170</v>
      </c>
      <c r="D1326" t="inlineStr">
        <is>
          <t>VÄSTERNORRLANDS LÄN</t>
        </is>
      </c>
      <c r="E1326" t="inlineStr">
        <is>
          <t>ÖRNSKÖLDSVIK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17219-2022</t>
        </is>
      </c>
      <c r="B1327" s="1" t="n">
        <v>44677</v>
      </c>
      <c r="C1327" s="1" t="n">
        <v>45170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SCA</t>
        </is>
      </c>
      <c r="G1327" t="n">
        <v>8.6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17357-2022</t>
        </is>
      </c>
      <c r="B1328" s="1" t="n">
        <v>44678</v>
      </c>
      <c r="C1328" s="1" t="n">
        <v>45170</v>
      </c>
      <c r="D1328" t="inlineStr">
        <is>
          <t>VÄSTERNORRLANDS LÄN</t>
        </is>
      </c>
      <c r="E1328" t="inlineStr">
        <is>
          <t>ÖRNSKÖLDSVIK</t>
        </is>
      </c>
      <c r="G1328" t="n">
        <v>3.5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17589-2022</t>
        </is>
      </c>
      <c r="B1329" s="1" t="n">
        <v>44679</v>
      </c>
      <c r="C1329" s="1" t="n">
        <v>45170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6.1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17739-2022</t>
        </is>
      </c>
      <c r="B1330" s="1" t="n">
        <v>44680</v>
      </c>
      <c r="C1330" s="1" t="n">
        <v>45170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17781-2022</t>
        </is>
      </c>
      <c r="B1331" s="1" t="n">
        <v>44682</v>
      </c>
      <c r="C1331" s="1" t="n">
        <v>45170</v>
      </c>
      <c r="D1331" t="inlineStr">
        <is>
          <t>VÄSTERNORRLANDS LÄN</t>
        </is>
      </c>
      <c r="E1331" t="inlineStr">
        <is>
          <t>ÖRNSKÖLDSVIK</t>
        </is>
      </c>
      <c r="G1331" t="n">
        <v>0.3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17778-2022</t>
        </is>
      </c>
      <c r="B1332" s="1" t="n">
        <v>44682</v>
      </c>
      <c r="C1332" s="1" t="n">
        <v>45170</v>
      </c>
      <c r="D1332" t="inlineStr">
        <is>
          <t>VÄSTERNORRLANDS LÄN</t>
        </is>
      </c>
      <c r="E1332" t="inlineStr">
        <is>
          <t>ÖRNSKÖLDSVIK</t>
        </is>
      </c>
      <c r="G1332" t="n">
        <v>15.6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18021-2022</t>
        </is>
      </c>
      <c r="B1333" s="1" t="n">
        <v>44683</v>
      </c>
      <c r="C1333" s="1" t="n">
        <v>45170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17874-2022</t>
        </is>
      </c>
      <c r="B1334" s="1" t="n">
        <v>44683</v>
      </c>
      <c r="C1334" s="1" t="n">
        <v>45170</v>
      </c>
      <c r="D1334" t="inlineStr">
        <is>
          <t>VÄSTERNORRLANDS LÄN</t>
        </is>
      </c>
      <c r="E1334" t="inlineStr">
        <is>
          <t>ÖRNSKÖLDSVIK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17940-2022</t>
        </is>
      </c>
      <c r="B1335" s="1" t="n">
        <v>44683</v>
      </c>
      <c r="C1335" s="1" t="n">
        <v>45170</v>
      </c>
      <c r="D1335" t="inlineStr">
        <is>
          <t>VÄSTERNORRLANDS LÄN</t>
        </is>
      </c>
      <c r="E1335" t="inlineStr">
        <is>
          <t>ÖRNSKÖLDSVIK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18023-2022</t>
        </is>
      </c>
      <c r="B1336" s="1" t="n">
        <v>44683</v>
      </c>
      <c r="C1336" s="1" t="n">
        <v>45170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SCA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18074-2022</t>
        </is>
      </c>
      <c r="B1337" s="1" t="n">
        <v>44684</v>
      </c>
      <c r="C1337" s="1" t="n">
        <v>45170</v>
      </c>
      <c r="D1337" t="inlineStr">
        <is>
          <t>VÄSTERNORRLANDS LÄN</t>
        </is>
      </c>
      <c r="E1337" t="inlineStr">
        <is>
          <t>ÖRNSKÖLDSVIK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18075-2022</t>
        </is>
      </c>
      <c r="B1338" s="1" t="n">
        <v>44684</v>
      </c>
      <c r="C1338" s="1" t="n">
        <v>45170</v>
      </c>
      <c r="D1338" t="inlineStr">
        <is>
          <t>VÄSTERNORRLANDS LÄN</t>
        </is>
      </c>
      <c r="E1338" t="inlineStr">
        <is>
          <t>ÖRNSKÖLDSVIK</t>
        </is>
      </c>
      <c r="G1338" t="n">
        <v>8.5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18422-2022</t>
        </is>
      </c>
      <c r="B1339" s="1" t="n">
        <v>44687</v>
      </c>
      <c r="C1339" s="1" t="n">
        <v>45170</v>
      </c>
      <c r="D1339" t="inlineStr">
        <is>
          <t>VÄSTERNORRLANDS LÄN</t>
        </is>
      </c>
      <c r="E1339" t="inlineStr">
        <is>
          <t>ÖRNSKÖLDSVIK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18659-2022</t>
        </is>
      </c>
      <c r="B1340" s="1" t="n">
        <v>44687</v>
      </c>
      <c r="C1340" s="1" t="n">
        <v>45170</v>
      </c>
      <c r="D1340" t="inlineStr">
        <is>
          <t>VÄSTERNORRLANDS LÄN</t>
        </is>
      </c>
      <c r="E1340" t="inlineStr">
        <is>
          <t>ÖRNSKÖLDSVIK</t>
        </is>
      </c>
      <c r="G1340" t="n">
        <v>2.9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18722-2022</t>
        </is>
      </c>
      <c r="B1341" s="1" t="n">
        <v>44687</v>
      </c>
      <c r="C1341" s="1" t="n">
        <v>45170</v>
      </c>
      <c r="D1341" t="inlineStr">
        <is>
          <t>VÄSTERNORRLANDS LÄN</t>
        </is>
      </c>
      <c r="E1341" t="inlineStr">
        <is>
          <t>ÖRNSKÖLDSVIK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18770-2022</t>
        </is>
      </c>
      <c r="B1342" s="1" t="n">
        <v>44689</v>
      </c>
      <c r="C1342" s="1" t="n">
        <v>45170</v>
      </c>
      <c r="D1342" t="inlineStr">
        <is>
          <t>VÄSTERNORRLANDS LÄN</t>
        </is>
      </c>
      <c r="E1342" t="inlineStr">
        <is>
          <t>ÖRNSKÖLDSVIK</t>
        </is>
      </c>
      <c r="G1342" t="n">
        <v>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18867-2022</t>
        </is>
      </c>
      <c r="B1343" s="1" t="n">
        <v>44690</v>
      </c>
      <c r="C1343" s="1" t="n">
        <v>45170</v>
      </c>
      <c r="D1343" t="inlineStr">
        <is>
          <t>VÄSTERNORRLANDS LÄN</t>
        </is>
      </c>
      <c r="E1343" t="inlineStr">
        <is>
          <t>ÖRNSKÖLDSVIK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19682-2022</t>
        </is>
      </c>
      <c r="B1344" s="1" t="n">
        <v>44694</v>
      </c>
      <c r="C1344" s="1" t="n">
        <v>45170</v>
      </c>
      <c r="D1344" t="inlineStr">
        <is>
          <t>VÄSTERNORRLANDS LÄN</t>
        </is>
      </c>
      <c r="E1344" t="inlineStr">
        <is>
          <t>ÖRNSKÖLDSVIK</t>
        </is>
      </c>
      <c r="G1344" t="n">
        <v>6.4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19680-2022</t>
        </is>
      </c>
      <c r="B1345" s="1" t="n">
        <v>44694</v>
      </c>
      <c r="C1345" s="1" t="n">
        <v>45170</v>
      </c>
      <c r="D1345" t="inlineStr">
        <is>
          <t>VÄSTERNORRLANDS LÄN</t>
        </is>
      </c>
      <c r="E1345" t="inlineStr">
        <is>
          <t>ÖRNSKÖLDSVIK</t>
        </is>
      </c>
      <c r="G1345" t="n">
        <v>3.8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19061-2022</t>
        </is>
      </c>
      <c r="B1346" s="1" t="n">
        <v>44697</v>
      </c>
      <c r="C1346" s="1" t="n">
        <v>45170</v>
      </c>
      <c r="D1346" t="inlineStr">
        <is>
          <t>VÄSTERNORRLANDS LÄN</t>
        </is>
      </c>
      <c r="E1346" t="inlineStr">
        <is>
          <t>ÖRNSKÖLDSVIK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20096-2022</t>
        </is>
      </c>
      <c r="B1347" s="1" t="n">
        <v>44698</v>
      </c>
      <c r="C1347" s="1" t="n">
        <v>45170</v>
      </c>
      <c r="D1347" t="inlineStr">
        <is>
          <t>VÄSTERNORRLANDS LÄN</t>
        </is>
      </c>
      <c r="E1347" t="inlineStr">
        <is>
          <t>ÖRNSKÖLDSVIK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20138-2022</t>
        </is>
      </c>
      <c r="B1348" s="1" t="n">
        <v>44698</v>
      </c>
      <c r="C1348" s="1" t="n">
        <v>45170</v>
      </c>
      <c r="D1348" t="inlineStr">
        <is>
          <t>VÄSTERNORRLANDS LÄN</t>
        </is>
      </c>
      <c r="E1348" t="inlineStr">
        <is>
          <t>ÖRNSKÖLDSVIK</t>
        </is>
      </c>
      <c r="G1348" t="n">
        <v>3.8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20127-2022</t>
        </is>
      </c>
      <c r="B1349" s="1" t="n">
        <v>44698</v>
      </c>
      <c r="C1349" s="1" t="n">
        <v>45170</v>
      </c>
      <c r="D1349" t="inlineStr">
        <is>
          <t>VÄSTERNORRLANDS LÄN</t>
        </is>
      </c>
      <c r="E1349" t="inlineStr">
        <is>
          <t>ÖRNSKÖLDSVIK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20474-2022</t>
        </is>
      </c>
      <c r="B1350" s="1" t="n">
        <v>44699</v>
      </c>
      <c r="C1350" s="1" t="n">
        <v>45170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20476-2022</t>
        </is>
      </c>
      <c r="B1351" s="1" t="n">
        <v>44699</v>
      </c>
      <c r="C1351" s="1" t="n">
        <v>45170</v>
      </c>
      <c r="D1351" t="inlineStr">
        <is>
          <t>VÄSTERNORRLANDS LÄN</t>
        </is>
      </c>
      <c r="E1351" t="inlineStr">
        <is>
          <t>ÖRNSKÖLDSVIK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20470-2022</t>
        </is>
      </c>
      <c r="B1352" s="1" t="n">
        <v>44699</v>
      </c>
      <c r="C1352" s="1" t="n">
        <v>45170</v>
      </c>
      <c r="D1352" t="inlineStr">
        <is>
          <t>VÄSTERNORRLANDS LÄN</t>
        </is>
      </c>
      <c r="E1352" t="inlineStr">
        <is>
          <t>ÖRNSKÖLDSVIK</t>
        </is>
      </c>
      <c r="G1352" t="n">
        <v>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20475-2022</t>
        </is>
      </c>
      <c r="B1353" s="1" t="n">
        <v>44699</v>
      </c>
      <c r="C1353" s="1" t="n">
        <v>45170</v>
      </c>
      <c r="D1353" t="inlineStr">
        <is>
          <t>VÄSTERNORRLANDS LÄN</t>
        </is>
      </c>
      <c r="E1353" t="inlineStr">
        <is>
          <t>ÖRNSKÖLDSVIK</t>
        </is>
      </c>
      <c r="G1353" t="n">
        <v>2.2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20540-2022</t>
        </is>
      </c>
      <c r="B1354" s="1" t="n">
        <v>44700</v>
      </c>
      <c r="C1354" s="1" t="n">
        <v>45170</v>
      </c>
      <c r="D1354" t="inlineStr">
        <is>
          <t>VÄSTERNORRLANDS LÄN</t>
        </is>
      </c>
      <c r="E1354" t="inlineStr">
        <is>
          <t>ÖRNSKÖLDSVIK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20600-2022</t>
        </is>
      </c>
      <c r="B1355" s="1" t="n">
        <v>44700</v>
      </c>
      <c r="C1355" s="1" t="n">
        <v>45170</v>
      </c>
      <c r="D1355" t="inlineStr">
        <is>
          <t>VÄSTERNORRLANDS LÄN</t>
        </is>
      </c>
      <c r="E1355" t="inlineStr">
        <is>
          <t>ÖRNSKÖLDSVIK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20542-2022</t>
        </is>
      </c>
      <c r="B1356" s="1" t="n">
        <v>44700</v>
      </c>
      <c r="C1356" s="1" t="n">
        <v>45170</v>
      </c>
      <c r="D1356" t="inlineStr">
        <is>
          <t>VÄSTERNORRLANDS LÄN</t>
        </is>
      </c>
      <c r="E1356" t="inlineStr">
        <is>
          <t>ÖRNSKÖLDSVIK</t>
        </is>
      </c>
      <c r="G1356" t="n">
        <v>5.5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20549-2022</t>
        </is>
      </c>
      <c r="B1357" s="1" t="n">
        <v>44700</v>
      </c>
      <c r="C1357" s="1" t="n">
        <v>45170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2.3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20676-2022</t>
        </is>
      </c>
      <c r="B1358" s="1" t="n">
        <v>44700</v>
      </c>
      <c r="C1358" s="1" t="n">
        <v>45170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21258-2022</t>
        </is>
      </c>
      <c r="B1359" s="1" t="n">
        <v>44706</v>
      </c>
      <c r="C1359" s="1" t="n">
        <v>45170</v>
      </c>
      <c r="D1359" t="inlineStr">
        <is>
          <t>VÄSTERNORRLANDS LÄN</t>
        </is>
      </c>
      <c r="E1359" t="inlineStr">
        <is>
          <t>ÖRNSKÖLDSVIK</t>
        </is>
      </c>
      <c r="G1359" t="n">
        <v>9.6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21558-2022</t>
        </is>
      </c>
      <c r="B1360" s="1" t="n">
        <v>44706</v>
      </c>
      <c r="C1360" s="1" t="n">
        <v>45170</v>
      </c>
      <c r="D1360" t="inlineStr">
        <is>
          <t>VÄSTERNORRLANDS LÄN</t>
        </is>
      </c>
      <c r="E1360" t="inlineStr">
        <is>
          <t>ÖRNSKÖLDSVIK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21595-2022</t>
        </is>
      </c>
      <c r="B1361" s="1" t="n">
        <v>44706</v>
      </c>
      <c r="C1361" s="1" t="n">
        <v>45170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21601-2022</t>
        </is>
      </c>
      <c r="B1362" s="1" t="n">
        <v>44706</v>
      </c>
      <c r="C1362" s="1" t="n">
        <v>45170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21517-2022</t>
        </is>
      </c>
      <c r="B1363" s="1" t="n">
        <v>44706</v>
      </c>
      <c r="C1363" s="1" t="n">
        <v>45170</v>
      </c>
      <c r="D1363" t="inlineStr">
        <is>
          <t>VÄSTERNORRLANDS LÄN</t>
        </is>
      </c>
      <c r="E1363" t="inlineStr">
        <is>
          <t>ÖRNSKÖLDSVIK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21590-2022</t>
        </is>
      </c>
      <c r="B1364" s="1" t="n">
        <v>44706</v>
      </c>
      <c r="C1364" s="1" t="n">
        <v>45170</v>
      </c>
      <c r="D1364" t="inlineStr">
        <is>
          <t>VÄSTERNORRLANDS LÄN</t>
        </is>
      </c>
      <c r="E1364" t="inlineStr">
        <is>
          <t>ÖRNSKÖLDSVIK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21707-2022</t>
        </is>
      </c>
      <c r="B1365" s="1" t="n">
        <v>44707</v>
      </c>
      <c r="C1365" s="1" t="n">
        <v>45170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SCA</t>
        </is>
      </c>
      <c r="G1365" t="n">
        <v>1.5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21704-2022</t>
        </is>
      </c>
      <c r="B1366" s="1" t="n">
        <v>44707</v>
      </c>
      <c r="C1366" s="1" t="n">
        <v>45170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21706-2022</t>
        </is>
      </c>
      <c r="B1367" s="1" t="n">
        <v>44707</v>
      </c>
      <c r="C1367" s="1" t="n">
        <v>45170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21703-2022</t>
        </is>
      </c>
      <c r="B1368" s="1" t="n">
        <v>44707</v>
      </c>
      <c r="C1368" s="1" t="n">
        <v>45170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21725-2022</t>
        </is>
      </c>
      <c r="B1369" s="1" t="n">
        <v>44708</v>
      </c>
      <c r="C1369" s="1" t="n">
        <v>45170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21773-2022</t>
        </is>
      </c>
      <c r="B1370" s="1" t="n">
        <v>44708</v>
      </c>
      <c r="C1370" s="1" t="n">
        <v>45170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16.6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21896-2022</t>
        </is>
      </c>
      <c r="B1371" s="1" t="n">
        <v>44711</v>
      </c>
      <c r="C1371" s="1" t="n">
        <v>45170</v>
      </c>
      <c r="D1371" t="inlineStr">
        <is>
          <t>VÄSTERNORRLANDS LÄN</t>
        </is>
      </c>
      <c r="E1371" t="inlineStr">
        <is>
          <t>ÖRNSKÖLDSVIK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21870-2022</t>
        </is>
      </c>
      <c r="B1372" s="1" t="n">
        <v>44711</v>
      </c>
      <c r="C1372" s="1" t="n">
        <v>45170</v>
      </c>
      <c r="D1372" t="inlineStr">
        <is>
          <t>VÄSTERNORRLANDS LÄN</t>
        </is>
      </c>
      <c r="E1372" t="inlineStr">
        <is>
          <t>ÖRNSKÖLDSVIK</t>
        </is>
      </c>
      <c r="G1372" t="n">
        <v>9.699999999999999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22285-2022</t>
        </is>
      </c>
      <c r="B1373" s="1" t="n">
        <v>44712</v>
      </c>
      <c r="C1373" s="1" t="n">
        <v>45170</v>
      </c>
      <c r="D1373" t="inlineStr">
        <is>
          <t>VÄSTERNORRLANDS LÄN</t>
        </is>
      </c>
      <c r="E1373" t="inlineStr">
        <is>
          <t>ÖRNSKÖLDSVIK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22139-2022</t>
        </is>
      </c>
      <c r="B1374" s="1" t="n">
        <v>44712</v>
      </c>
      <c r="C1374" s="1" t="n">
        <v>45170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4.4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22378-2022</t>
        </is>
      </c>
      <c r="B1375" s="1" t="n">
        <v>44713</v>
      </c>
      <c r="C1375" s="1" t="n">
        <v>45170</v>
      </c>
      <c r="D1375" t="inlineStr">
        <is>
          <t>VÄSTERNORRLANDS LÄN</t>
        </is>
      </c>
      <c r="E1375" t="inlineStr">
        <is>
          <t>ÖRNSKÖLDSVIK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22398-2022</t>
        </is>
      </c>
      <c r="B1376" s="1" t="n">
        <v>44713</v>
      </c>
      <c r="C1376" s="1" t="n">
        <v>45170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22569-2022</t>
        </is>
      </c>
      <c r="B1377" s="1" t="n">
        <v>44713</v>
      </c>
      <c r="C1377" s="1" t="n">
        <v>45170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SCA</t>
        </is>
      </c>
      <c r="G1377" t="n">
        <v>4.3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22525-2022</t>
        </is>
      </c>
      <c r="B1378" s="1" t="n">
        <v>44713</v>
      </c>
      <c r="C1378" s="1" t="n">
        <v>45170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7.9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22434-2022</t>
        </is>
      </c>
      <c r="B1379" s="1" t="n">
        <v>44713</v>
      </c>
      <c r="C1379" s="1" t="n">
        <v>45170</v>
      </c>
      <c r="D1379" t="inlineStr">
        <is>
          <t>VÄSTERNORRLANDS LÄN</t>
        </is>
      </c>
      <c r="E1379" t="inlineStr">
        <is>
          <t>ÖRNSKÖLDSVIK</t>
        </is>
      </c>
      <c r="G1379" t="n">
        <v>0.3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22749-2022</t>
        </is>
      </c>
      <c r="B1380" s="1" t="n">
        <v>44714</v>
      </c>
      <c r="C1380" s="1" t="n">
        <v>45170</v>
      </c>
      <c r="D1380" t="inlineStr">
        <is>
          <t>VÄSTERNORRLANDS LÄN</t>
        </is>
      </c>
      <c r="E1380" t="inlineStr">
        <is>
          <t>ÖRNSKÖLDSVIK</t>
        </is>
      </c>
      <c r="G1380" t="n">
        <v>2.3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22840-2022</t>
        </is>
      </c>
      <c r="B1381" s="1" t="n">
        <v>44715</v>
      </c>
      <c r="C1381" s="1" t="n">
        <v>45170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22931-2022</t>
        </is>
      </c>
      <c r="B1382" s="1" t="n">
        <v>44715</v>
      </c>
      <c r="C1382" s="1" t="n">
        <v>45170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22992-2022</t>
        </is>
      </c>
      <c r="B1383" s="1" t="n">
        <v>44718</v>
      </c>
      <c r="C1383" s="1" t="n">
        <v>45170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13.8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23088-2022</t>
        </is>
      </c>
      <c r="B1384" s="1" t="n">
        <v>44719</v>
      </c>
      <c r="C1384" s="1" t="n">
        <v>45170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23.3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23124-2022</t>
        </is>
      </c>
      <c r="B1385" s="1" t="n">
        <v>44719</v>
      </c>
      <c r="C1385" s="1" t="n">
        <v>45170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23130-2022</t>
        </is>
      </c>
      <c r="B1386" s="1" t="n">
        <v>44719</v>
      </c>
      <c r="C1386" s="1" t="n">
        <v>45170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7.3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23249-2022</t>
        </is>
      </c>
      <c r="B1387" s="1" t="n">
        <v>44720</v>
      </c>
      <c r="C1387" s="1" t="n">
        <v>45170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3.4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24201-2022</t>
        </is>
      </c>
      <c r="B1388" s="1" t="n">
        <v>44725</v>
      </c>
      <c r="C1388" s="1" t="n">
        <v>45170</v>
      </c>
      <c r="D1388" t="inlineStr">
        <is>
          <t>VÄSTERNORRLANDS LÄN</t>
        </is>
      </c>
      <c r="E1388" t="inlineStr">
        <is>
          <t>ÖRNSKÖLDSVIK</t>
        </is>
      </c>
      <c r="G1388" t="n">
        <v>3.1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24554-2022</t>
        </is>
      </c>
      <c r="B1389" s="1" t="n">
        <v>44726</v>
      </c>
      <c r="C1389" s="1" t="n">
        <v>45170</v>
      </c>
      <c r="D1389" t="inlineStr">
        <is>
          <t>VÄSTERNORRLANDS LÄN</t>
        </is>
      </c>
      <c r="E1389" t="inlineStr">
        <is>
          <t>ÖRNSKÖLDSVIK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24569-2022</t>
        </is>
      </c>
      <c r="B1390" s="1" t="n">
        <v>44726</v>
      </c>
      <c r="C1390" s="1" t="n">
        <v>45170</v>
      </c>
      <c r="D1390" t="inlineStr">
        <is>
          <t>VÄSTERNORRLANDS LÄN</t>
        </is>
      </c>
      <c r="E1390" t="inlineStr">
        <is>
          <t>ÖRNSKÖLDSVIK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24915-2022</t>
        </is>
      </c>
      <c r="B1391" s="1" t="n">
        <v>44728</v>
      </c>
      <c r="C1391" s="1" t="n">
        <v>45170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6.8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25285-2022</t>
        </is>
      </c>
      <c r="B1392" s="1" t="n">
        <v>44730</v>
      </c>
      <c r="C1392" s="1" t="n">
        <v>45170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3.1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25473-2022</t>
        </is>
      </c>
      <c r="B1393" s="1" t="n">
        <v>44732</v>
      </c>
      <c r="C1393" s="1" t="n">
        <v>45170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4.7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25976-2022</t>
        </is>
      </c>
      <c r="B1394" s="1" t="n">
        <v>44734</v>
      </c>
      <c r="C1394" s="1" t="n">
        <v>45170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26023-2022</t>
        </is>
      </c>
      <c r="B1395" s="1" t="n">
        <v>44734</v>
      </c>
      <c r="C1395" s="1" t="n">
        <v>45170</v>
      </c>
      <c r="D1395" t="inlineStr">
        <is>
          <t>VÄSTERNORRLANDS LÄN</t>
        </is>
      </c>
      <c r="E1395" t="inlineStr">
        <is>
          <t>ÖRNSKÖLDSVIK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25942-2022</t>
        </is>
      </c>
      <c r="B1396" s="1" t="n">
        <v>44734</v>
      </c>
      <c r="C1396" s="1" t="n">
        <v>45170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26046-2022</t>
        </is>
      </c>
      <c r="B1397" s="1" t="n">
        <v>44734</v>
      </c>
      <c r="C1397" s="1" t="n">
        <v>45170</v>
      </c>
      <c r="D1397" t="inlineStr">
        <is>
          <t>VÄSTERNORRLANDS LÄN</t>
        </is>
      </c>
      <c r="E1397" t="inlineStr">
        <is>
          <t>ÖRNSKÖLDSVIK</t>
        </is>
      </c>
      <c r="G1397" t="n">
        <v>7.8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26521-2022</t>
        </is>
      </c>
      <c r="B1398" s="1" t="n">
        <v>44739</v>
      </c>
      <c r="C1398" s="1" t="n">
        <v>45170</v>
      </c>
      <c r="D1398" t="inlineStr">
        <is>
          <t>VÄSTERNORRLANDS LÄN</t>
        </is>
      </c>
      <c r="E1398" t="inlineStr">
        <is>
          <t>ÖRNSKÖLDSVIK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26647-2022</t>
        </is>
      </c>
      <c r="B1399" s="1" t="n">
        <v>44739</v>
      </c>
      <c r="C1399" s="1" t="n">
        <v>45170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26635-2022</t>
        </is>
      </c>
      <c r="B1400" s="1" t="n">
        <v>44739</v>
      </c>
      <c r="C1400" s="1" t="n">
        <v>45170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26631-2022</t>
        </is>
      </c>
      <c r="B1401" s="1" t="n">
        <v>44739</v>
      </c>
      <c r="C1401" s="1" t="n">
        <v>45170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26844-2022</t>
        </is>
      </c>
      <c r="B1402" s="1" t="n">
        <v>44740</v>
      </c>
      <c r="C1402" s="1" t="n">
        <v>45170</v>
      </c>
      <c r="D1402" t="inlineStr">
        <is>
          <t>VÄSTERNORRLANDS LÄN</t>
        </is>
      </c>
      <c r="E1402" t="inlineStr">
        <is>
          <t>ÖRNSKÖLDSVIK</t>
        </is>
      </c>
      <c r="G1402" t="n">
        <v>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26194-2022</t>
        </is>
      </c>
      <c r="B1403" s="1" t="n">
        <v>44740</v>
      </c>
      <c r="C1403" s="1" t="n">
        <v>45170</v>
      </c>
      <c r="D1403" t="inlineStr">
        <is>
          <t>VÄSTERNORRLANDS LÄN</t>
        </is>
      </c>
      <c r="E1403" t="inlineStr">
        <is>
          <t>ÖRNSKÖLDSVIK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27153-2022</t>
        </is>
      </c>
      <c r="B1404" s="1" t="n">
        <v>44741</v>
      </c>
      <c r="C1404" s="1" t="n">
        <v>45170</v>
      </c>
      <c r="D1404" t="inlineStr">
        <is>
          <t>VÄSTERNORRLANDS LÄN</t>
        </is>
      </c>
      <c r="E1404" t="inlineStr">
        <is>
          <t>ÖRNSKÖLDSVIK</t>
        </is>
      </c>
      <c r="G1404" t="n">
        <v>6.3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27163-2022</t>
        </is>
      </c>
      <c r="B1405" s="1" t="n">
        <v>44741</v>
      </c>
      <c r="C1405" s="1" t="n">
        <v>45170</v>
      </c>
      <c r="D1405" t="inlineStr">
        <is>
          <t>VÄSTERNORRLANDS LÄN</t>
        </is>
      </c>
      <c r="E1405" t="inlineStr">
        <is>
          <t>ÖRNSKÖLDSVIK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27362-2022</t>
        </is>
      </c>
      <c r="B1406" s="1" t="n">
        <v>44742</v>
      </c>
      <c r="C1406" s="1" t="n">
        <v>45170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Kyrkan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27522-2022</t>
        </is>
      </c>
      <c r="B1407" s="1" t="n">
        <v>44742</v>
      </c>
      <c r="C1407" s="1" t="n">
        <v>45170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27634-2022</t>
        </is>
      </c>
      <c r="B1408" s="1" t="n">
        <v>44742</v>
      </c>
      <c r="C1408" s="1" t="n">
        <v>45170</v>
      </c>
      <c r="D1408" t="inlineStr">
        <is>
          <t>VÄSTERNORRLANDS LÄN</t>
        </is>
      </c>
      <c r="E1408" t="inlineStr">
        <is>
          <t>ÖRNSKÖLDSVIK</t>
        </is>
      </c>
      <c r="G1408" t="n">
        <v>3.9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27370-2022</t>
        </is>
      </c>
      <c r="B1409" s="1" t="n">
        <v>44742</v>
      </c>
      <c r="C1409" s="1" t="n">
        <v>45170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27509-2022</t>
        </is>
      </c>
      <c r="B1410" s="1" t="n">
        <v>44742</v>
      </c>
      <c r="C1410" s="1" t="n">
        <v>45170</v>
      </c>
      <c r="D1410" t="inlineStr">
        <is>
          <t>VÄSTERNORRLANDS LÄN</t>
        </is>
      </c>
      <c r="E1410" t="inlineStr">
        <is>
          <t>ÖRNSKÖLDSVIK</t>
        </is>
      </c>
      <c r="G1410" t="n">
        <v>2.8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27524-2022</t>
        </is>
      </c>
      <c r="B1411" s="1" t="n">
        <v>44742</v>
      </c>
      <c r="C1411" s="1" t="n">
        <v>45170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27862-2022</t>
        </is>
      </c>
      <c r="B1412" s="1" t="n">
        <v>44743</v>
      </c>
      <c r="C1412" s="1" t="n">
        <v>45170</v>
      </c>
      <c r="D1412" t="inlineStr">
        <is>
          <t>VÄSTERNORRLANDS LÄN</t>
        </is>
      </c>
      <c r="E1412" t="inlineStr">
        <is>
          <t>ÖRNSKÖLDSVIK</t>
        </is>
      </c>
      <c r="G1412" t="n">
        <v>8.9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27711-2022</t>
        </is>
      </c>
      <c r="B1413" s="1" t="n">
        <v>44743</v>
      </c>
      <c r="C1413" s="1" t="n">
        <v>45170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27728-2022</t>
        </is>
      </c>
      <c r="B1414" s="1" t="n">
        <v>44743</v>
      </c>
      <c r="C1414" s="1" t="n">
        <v>45170</v>
      </c>
      <c r="D1414" t="inlineStr">
        <is>
          <t>VÄSTERNORRLANDS LÄN</t>
        </is>
      </c>
      <c r="E1414" t="inlineStr">
        <is>
          <t>ÖRNSKÖLDSVIK</t>
        </is>
      </c>
      <c r="G1414" t="n">
        <v>11.7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27829-2022</t>
        </is>
      </c>
      <c r="B1415" s="1" t="n">
        <v>44743</v>
      </c>
      <c r="C1415" s="1" t="n">
        <v>45170</v>
      </c>
      <c r="D1415" t="inlineStr">
        <is>
          <t>VÄSTERNORRLANDS LÄN</t>
        </is>
      </c>
      <c r="E1415" t="inlineStr">
        <is>
          <t>ÖRNSKÖLDSVIK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27869-2022</t>
        </is>
      </c>
      <c r="B1416" s="1" t="n">
        <v>44743</v>
      </c>
      <c r="C1416" s="1" t="n">
        <v>45170</v>
      </c>
      <c r="D1416" t="inlineStr">
        <is>
          <t>VÄSTERNORRLANDS LÄN</t>
        </is>
      </c>
      <c r="E1416" t="inlineStr">
        <is>
          <t>ÖRNSKÖLDSVIK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27689-2022</t>
        </is>
      </c>
      <c r="B1417" s="1" t="n">
        <v>44743</v>
      </c>
      <c r="C1417" s="1" t="n">
        <v>45170</v>
      </c>
      <c r="D1417" t="inlineStr">
        <is>
          <t>VÄSTERNORRLANDS LÄN</t>
        </is>
      </c>
      <c r="E1417" t="inlineStr">
        <is>
          <t>ÖRNSKÖLDSVIK</t>
        </is>
      </c>
      <c r="G1417" t="n">
        <v>3.5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27720-2022</t>
        </is>
      </c>
      <c r="B1418" s="1" t="n">
        <v>44743</v>
      </c>
      <c r="C1418" s="1" t="n">
        <v>45170</v>
      </c>
      <c r="D1418" t="inlineStr">
        <is>
          <t>VÄSTERNORRLANDS LÄN</t>
        </is>
      </c>
      <c r="E1418" t="inlineStr">
        <is>
          <t>ÖRNSKÖLDSVIK</t>
        </is>
      </c>
      <c r="G1418" t="n">
        <v>4.7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28234-2022</t>
        </is>
      </c>
      <c r="B1419" s="1" t="n">
        <v>44746</v>
      </c>
      <c r="C1419" s="1" t="n">
        <v>45170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10.1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28239-2022</t>
        </is>
      </c>
      <c r="B1420" s="1" t="n">
        <v>44746</v>
      </c>
      <c r="C1420" s="1" t="n">
        <v>45170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28387-2022</t>
        </is>
      </c>
      <c r="B1421" s="1" t="n">
        <v>44747</v>
      </c>
      <c r="C1421" s="1" t="n">
        <v>45170</v>
      </c>
      <c r="D1421" t="inlineStr">
        <is>
          <t>VÄSTERNORRLANDS LÄN</t>
        </is>
      </c>
      <c r="E1421" t="inlineStr">
        <is>
          <t>ÖRNSKÖLDSVIK</t>
        </is>
      </c>
      <c r="G1421" t="n">
        <v>6.3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28415-2022</t>
        </is>
      </c>
      <c r="B1422" s="1" t="n">
        <v>44747</v>
      </c>
      <c r="C1422" s="1" t="n">
        <v>45170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1.7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28571-2022</t>
        </is>
      </c>
      <c r="B1423" s="1" t="n">
        <v>44748</v>
      </c>
      <c r="C1423" s="1" t="n">
        <v>45170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28642-2022</t>
        </is>
      </c>
      <c r="B1424" s="1" t="n">
        <v>44748</v>
      </c>
      <c r="C1424" s="1" t="n">
        <v>45170</v>
      </c>
      <c r="D1424" t="inlineStr">
        <is>
          <t>VÄSTERNORRLANDS LÄN</t>
        </is>
      </c>
      <c r="E1424" t="inlineStr">
        <is>
          <t>ÖRNSKÖLDSVIK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28640-2022</t>
        </is>
      </c>
      <c r="B1425" s="1" t="n">
        <v>44748</v>
      </c>
      <c r="C1425" s="1" t="n">
        <v>45170</v>
      </c>
      <c r="D1425" t="inlineStr">
        <is>
          <t>VÄSTERNORRLANDS LÄN</t>
        </is>
      </c>
      <c r="E1425" t="inlineStr">
        <is>
          <t>ÖRNSKÖLDSVIK</t>
        </is>
      </c>
      <c r="G1425" t="n">
        <v>9.800000000000001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29534-2022</t>
        </is>
      </c>
      <c r="B1426" s="1" t="n">
        <v>44753</v>
      </c>
      <c r="C1426" s="1" t="n">
        <v>45170</v>
      </c>
      <c r="D1426" t="inlineStr">
        <is>
          <t>VÄSTERNORRLANDS LÄN</t>
        </is>
      </c>
      <c r="E1426" t="inlineStr">
        <is>
          <t>ÖRNSKÖLDSVIK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29796-2022</t>
        </is>
      </c>
      <c r="B1427" s="1" t="n">
        <v>44755</v>
      </c>
      <c r="C1427" s="1" t="n">
        <v>45170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29795-2022</t>
        </is>
      </c>
      <c r="B1428" s="1" t="n">
        <v>44755</v>
      </c>
      <c r="C1428" s="1" t="n">
        <v>45170</v>
      </c>
      <c r="D1428" t="inlineStr">
        <is>
          <t>VÄSTERNORRLANDS LÄN</t>
        </is>
      </c>
      <c r="E1428" t="inlineStr">
        <is>
          <t>ÖRNSKÖLDSVIK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30247-2022</t>
        </is>
      </c>
      <c r="B1429" s="1" t="n">
        <v>44758</v>
      </c>
      <c r="C1429" s="1" t="n">
        <v>45170</v>
      </c>
      <c r="D1429" t="inlineStr">
        <is>
          <t>VÄSTERNORRLANDS LÄN</t>
        </is>
      </c>
      <c r="E1429" t="inlineStr">
        <is>
          <t>ÖRNSKÖLDSVIK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30776-2022</t>
        </is>
      </c>
      <c r="B1430" s="1" t="n">
        <v>44764</v>
      </c>
      <c r="C1430" s="1" t="n">
        <v>45170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31008-2022</t>
        </is>
      </c>
      <c r="B1431" s="1" t="n">
        <v>44768</v>
      </c>
      <c r="C1431" s="1" t="n">
        <v>45170</v>
      </c>
      <c r="D1431" t="inlineStr">
        <is>
          <t>VÄSTERNORRLANDS LÄN</t>
        </is>
      </c>
      <c r="E1431" t="inlineStr">
        <is>
          <t>ÖRNSKÖLDSVIK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31007-2022</t>
        </is>
      </c>
      <c r="B1432" s="1" t="n">
        <v>44768</v>
      </c>
      <c r="C1432" s="1" t="n">
        <v>45170</v>
      </c>
      <c r="D1432" t="inlineStr">
        <is>
          <t>VÄSTERNORRLANDS LÄN</t>
        </is>
      </c>
      <c r="E1432" t="inlineStr">
        <is>
          <t>ÖRNSKÖLDSVIK</t>
        </is>
      </c>
      <c r="G1432" t="n">
        <v>2.3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30982-2022</t>
        </is>
      </c>
      <c r="B1433" s="1" t="n">
        <v>44768</v>
      </c>
      <c r="C1433" s="1" t="n">
        <v>45170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31084-2022</t>
        </is>
      </c>
      <c r="B1434" s="1" t="n">
        <v>44769</v>
      </c>
      <c r="C1434" s="1" t="n">
        <v>45170</v>
      </c>
      <c r="D1434" t="inlineStr">
        <is>
          <t>VÄSTERNORRLANDS LÄN</t>
        </is>
      </c>
      <c r="E1434" t="inlineStr">
        <is>
          <t>ÖRNSKÖLDSVIK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31144-2022</t>
        </is>
      </c>
      <c r="B1435" s="1" t="n">
        <v>44770</v>
      </c>
      <c r="C1435" s="1" t="n">
        <v>45170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7.4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31579-2022</t>
        </is>
      </c>
      <c r="B1436" s="1" t="n">
        <v>44775</v>
      </c>
      <c r="C1436" s="1" t="n">
        <v>45170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18.4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31770-2022</t>
        </is>
      </c>
      <c r="B1437" s="1" t="n">
        <v>44776</v>
      </c>
      <c r="C1437" s="1" t="n">
        <v>45170</v>
      </c>
      <c r="D1437" t="inlineStr">
        <is>
          <t>VÄSTERNORRLANDS LÄN</t>
        </is>
      </c>
      <c r="E1437" t="inlineStr">
        <is>
          <t>ÖRNSKÖLDSVIK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31847-2022</t>
        </is>
      </c>
      <c r="B1438" s="1" t="n">
        <v>44776</v>
      </c>
      <c r="C1438" s="1" t="n">
        <v>45170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SCA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32079-2022</t>
        </is>
      </c>
      <c r="B1439" s="1" t="n">
        <v>44778</v>
      </c>
      <c r="C1439" s="1" t="n">
        <v>45170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2.4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32078-2022</t>
        </is>
      </c>
      <c r="B1440" s="1" t="n">
        <v>44778</v>
      </c>
      <c r="C1440" s="1" t="n">
        <v>45170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32297-2022</t>
        </is>
      </c>
      <c r="B1441" s="1" t="n">
        <v>44781</v>
      </c>
      <c r="C1441" s="1" t="n">
        <v>45170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32482-2022</t>
        </is>
      </c>
      <c r="B1442" s="1" t="n">
        <v>44782</v>
      </c>
      <c r="C1442" s="1" t="n">
        <v>45170</v>
      </c>
      <c r="D1442" t="inlineStr">
        <is>
          <t>VÄSTERNORRLANDS LÄN</t>
        </is>
      </c>
      <c r="E1442" t="inlineStr">
        <is>
          <t>ÖRNSKÖLDSVIK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32550-2022</t>
        </is>
      </c>
      <c r="B1443" s="1" t="n">
        <v>44783</v>
      </c>
      <c r="C1443" s="1" t="n">
        <v>45170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32564-2022</t>
        </is>
      </c>
      <c r="B1444" s="1" t="n">
        <v>44783</v>
      </c>
      <c r="C1444" s="1" t="n">
        <v>45170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32619-2022</t>
        </is>
      </c>
      <c r="B1445" s="1" t="n">
        <v>44783</v>
      </c>
      <c r="C1445" s="1" t="n">
        <v>45170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8.9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32753-2022</t>
        </is>
      </c>
      <c r="B1446" s="1" t="n">
        <v>44783</v>
      </c>
      <c r="C1446" s="1" t="n">
        <v>45170</v>
      </c>
      <c r="D1446" t="inlineStr">
        <is>
          <t>VÄSTERNORRLANDS LÄN</t>
        </is>
      </c>
      <c r="E1446" t="inlineStr">
        <is>
          <t>ÖRNSKÖLDSVIK</t>
        </is>
      </c>
      <c r="G1446" t="n">
        <v>14.2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32756-2022</t>
        </is>
      </c>
      <c r="B1447" s="1" t="n">
        <v>44783</v>
      </c>
      <c r="C1447" s="1" t="n">
        <v>45170</v>
      </c>
      <c r="D1447" t="inlineStr">
        <is>
          <t>VÄSTERNORRLANDS LÄN</t>
        </is>
      </c>
      <c r="E1447" t="inlineStr">
        <is>
          <t>ÖRNSKÖLDSVIK</t>
        </is>
      </c>
      <c r="G1447" t="n">
        <v>3.9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32821-2022</t>
        </is>
      </c>
      <c r="B1448" s="1" t="n">
        <v>44784</v>
      </c>
      <c r="C1448" s="1" t="n">
        <v>45170</v>
      </c>
      <c r="D1448" t="inlineStr">
        <is>
          <t>VÄSTERNORRLANDS LÄN</t>
        </is>
      </c>
      <c r="E1448" t="inlineStr">
        <is>
          <t>ÖRNSKÖLDSVIK</t>
        </is>
      </c>
      <c r="G1448" t="n">
        <v>10.5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32850-2022</t>
        </is>
      </c>
      <c r="B1449" s="1" t="n">
        <v>44784</v>
      </c>
      <c r="C1449" s="1" t="n">
        <v>45170</v>
      </c>
      <c r="D1449" t="inlineStr">
        <is>
          <t>VÄSTERNORRLANDS LÄN</t>
        </is>
      </c>
      <c r="E1449" t="inlineStr">
        <is>
          <t>ÖRNSKÖLDSVIK</t>
        </is>
      </c>
      <c r="G1449" t="n">
        <v>5.5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32908-2022</t>
        </is>
      </c>
      <c r="B1450" s="1" t="n">
        <v>44784</v>
      </c>
      <c r="C1450" s="1" t="n">
        <v>45170</v>
      </c>
      <c r="D1450" t="inlineStr">
        <is>
          <t>VÄSTERNORRLANDS LÄN</t>
        </is>
      </c>
      <c r="E1450" t="inlineStr">
        <is>
          <t>ÖRNSKÖLDSVIK</t>
        </is>
      </c>
      <c r="G1450" t="n">
        <v>13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33194-2022</t>
        </is>
      </c>
      <c r="B1451" s="1" t="n">
        <v>44785</v>
      </c>
      <c r="C1451" s="1" t="n">
        <v>45170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33201-2022</t>
        </is>
      </c>
      <c r="B1452" s="1" t="n">
        <v>44785</v>
      </c>
      <c r="C1452" s="1" t="n">
        <v>45170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Kyrkan</t>
        </is>
      </c>
      <c r="G1452" t="n">
        <v>10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33095-2022</t>
        </is>
      </c>
      <c r="B1453" s="1" t="n">
        <v>44785</v>
      </c>
      <c r="C1453" s="1" t="n">
        <v>45170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33129-2022</t>
        </is>
      </c>
      <c r="B1454" s="1" t="n">
        <v>44785</v>
      </c>
      <c r="C1454" s="1" t="n">
        <v>45170</v>
      </c>
      <c r="D1454" t="inlineStr">
        <is>
          <t>VÄSTERNORRLANDS LÄN</t>
        </is>
      </c>
      <c r="E1454" t="inlineStr">
        <is>
          <t>ÖRNSKÖLDSVIK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33238-2022</t>
        </is>
      </c>
      <c r="B1455" s="1" t="n">
        <v>44786</v>
      </c>
      <c r="C1455" s="1" t="n">
        <v>45170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33438-2022</t>
        </is>
      </c>
      <c r="B1456" s="1" t="n">
        <v>44788</v>
      </c>
      <c r="C1456" s="1" t="n">
        <v>45170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3.4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33684-2022</t>
        </is>
      </c>
      <c r="B1457" s="1" t="n">
        <v>44789</v>
      </c>
      <c r="C1457" s="1" t="n">
        <v>45170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33757-2022</t>
        </is>
      </c>
      <c r="B1458" s="1" t="n">
        <v>44789</v>
      </c>
      <c r="C1458" s="1" t="n">
        <v>45170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Kyrkan</t>
        </is>
      </c>
      <c r="G1458" t="n">
        <v>21.6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33555-2022</t>
        </is>
      </c>
      <c r="B1459" s="1" t="n">
        <v>44789</v>
      </c>
      <c r="C1459" s="1" t="n">
        <v>45170</v>
      </c>
      <c r="D1459" t="inlineStr">
        <is>
          <t>VÄSTERNORRLANDS LÄN</t>
        </is>
      </c>
      <c r="E1459" t="inlineStr">
        <is>
          <t>ÖRNSKÖLDSVIK</t>
        </is>
      </c>
      <c r="G1459" t="n">
        <v>2.9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33918-2022</t>
        </is>
      </c>
      <c r="B1460" s="1" t="n">
        <v>44790</v>
      </c>
      <c r="C1460" s="1" t="n">
        <v>45170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34449-2022</t>
        </is>
      </c>
      <c r="B1461" s="1" t="n">
        <v>44792</v>
      </c>
      <c r="C1461" s="1" t="n">
        <v>45170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23.5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34309-2022</t>
        </is>
      </c>
      <c r="B1462" s="1" t="n">
        <v>44792</v>
      </c>
      <c r="C1462" s="1" t="n">
        <v>45170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34489-2022</t>
        </is>
      </c>
      <c r="B1463" s="1" t="n">
        <v>44792</v>
      </c>
      <c r="C1463" s="1" t="n">
        <v>45170</v>
      </c>
      <c r="D1463" t="inlineStr">
        <is>
          <t>VÄSTERNORRLANDS LÄN</t>
        </is>
      </c>
      <c r="E1463" t="inlineStr">
        <is>
          <t>ÖRNSKÖLDSVIK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34692-2022</t>
        </is>
      </c>
      <c r="B1464" s="1" t="n">
        <v>44795</v>
      </c>
      <c r="C1464" s="1" t="n">
        <v>45170</v>
      </c>
      <c r="D1464" t="inlineStr">
        <is>
          <t>VÄSTERNORRLANDS LÄN</t>
        </is>
      </c>
      <c r="E1464" t="inlineStr">
        <is>
          <t>ÖRNSKÖLDSVIK</t>
        </is>
      </c>
      <c r="G1464" t="n">
        <v>2.3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34904-2022</t>
        </is>
      </c>
      <c r="B1465" s="1" t="n">
        <v>44796</v>
      </c>
      <c r="C1465" s="1" t="n">
        <v>45170</v>
      </c>
      <c r="D1465" t="inlineStr">
        <is>
          <t>VÄSTERNORRLANDS LÄN</t>
        </is>
      </c>
      <c r="E1465" t="inlineStr">
        <is>
          <t>ÖRNSKÖLDSVIK</t>
        </is>
      </c>
      <c r="G1465" t="n">
        <v>9.699999999999999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35085-2022</t>
        </is>
      </c>
      <c r="B1466" s="1" t="n">
        <v>44797</v>
      </c>
      <c r="C1466" s="1" t="n">
        <v>45170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35262-2022</t>
        </is>
      </c>
      <c r="B1467" s="1" t="n">
        <v>44797</v>
      </c>
      <c r="C1467" s="1" t="n">
        <v>45170</v>
      </c>
      <c r="D1467" t="inlineStr">
        <is>
          <t>VÄSTERNORRLANDS LÄN</t>
        </is>
      </c>
      <c r="E1467" t="inlineStr">
        <is>
          <t>ÖRNSKÖLDSVIK</t>
        </is>
      </c>
      <c r="G1467" t="n">
        <v>5.2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35075-2022</t>
        </is>
      </c>
      <c r="B1468" s="1" t="n">
        <v>44797</v>
      </c>
      <c r="C1468" s="1" t="n">
        <v>45170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35204-2022</t>
        </is>
      </c>
      <c r="B1469" s="1" t="n">
        <v>44797</v>
      </c>
      <c r="C1469" s="1" t="n">
        <v>45170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6.8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35408-2022</t>
        </is>
      </c>
      <c r="B1470" s="1" t="n">
        <v>44798</v>
      </c>
      <c r="C1470" s="1" t="n">
        <v>45170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35266-2022</t>
        </is>
      </c>
      <c r="B1471" s="1" t="n">
        <v>44798</v>
      </c>
      <c r="C1471" s="1" t="n">
        <v>45170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Kyrkan</t>
        </is>
      </c>
      <c r="G1471" t="n">
        <v>13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35475-2022</t>
        </is>
      </c>
      <c r="B1472" s="1" t="n">
        <v>44798</v>
      </c>
      <c r="C1472" s="1" t="n">
        <v>45170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35269-2022</t>
        </is>
      </c>
      <c r="B1473" s="1" t="n">
        <v>44798</v>
      </c>
      <c r="C1473" s="1" t="n">
        <v>45170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35415-2022</t>
        </is>
      </c>
      <c r="B1474" s="1" t="n">
        <v>44798</v>
      </c>
      <c r="C1474" s="1" t="n">
        <v>45170</v>
      </c>
      <c r="D1474" t="inlineStr">
        <is>
          <t>VÄSTERNORRLANDS LÄN</t>
        </is>
      </c>
      <c r="E1474" t="inlineStr">
        <is>
          <t>ÖRNSKÖLDSVIK</t>
        </is>
      </c>
      <c r="G1474" t="n">
        <v>0.2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35451-2022</t>
        </is>
      </c>
      <c r="B1475" s="1" t="n">
        <v>44798</v>
      </c>
      <c r="C1475" s="1" t="n">
        <v>45170</v>
      </c>
      <c r="D1475" t="inlineStr">
        <is>
          <t>VÄSTERNORRLANDS LÄN</t>
        </is>
      </c>
      <c r="E1475" t="inlineStr">
        <is>
          <t>ÖRNSKÖLDSVIK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35416-2022</t>
        </is>
      </c>
      <c r="B1476" s="1" t="n">
        <v>44798</v>
      </c>
      <c r="C1476" s="1" t="n">
        <v>45170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35786-2022</t>
        </is>
      </c>
      <c r="B1477" s="1" t="n">
        <v>44801</v>
      </c>
      <c r="C1477" s="1" t="n">
        <v>45170</v>
      </c>
      <c r="D1477" t="inlineStr">
        <is>
          <t>VÄSTERNORRLANDS LÄN</t>
        </is>
      </c>
      <c r="E1477" t="inlineStr">
        <is>
          <t>ÖRNSKÖLDSVIK</t>
        </is>
      </c>
      <c r="G1477" t="n">
        <v>8.9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36323-2022</t>
        </is>
      </c>
      <c r="B1478" s="1" t="n">
        <v>44803</v>
      </c>
      <c r="C1478" s="1" t="n">
        <v>45170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36704-2022</t>
        </is>
      </c>
      <c r="B1479" s="1" t="n">
        <v>44804</v>
      </c>
      <c r="C1479" s="1" t="n">
        <v>45170</v>
      </c>
      <c r="D1479" t="inlineStr">
        <is>
          <t>VÄSTERNORRLANDS LÄN</t>
        </is>
      </c>
      <c r="E1479" t="inlineStr">
        <is>
          <t>ÖRNSKÖLDSVIK</t>
        </is>
      </c>
      <c r="G1479" t="n">
        <v>7.4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36554-2022</t>
        </is>
      </c>
      <c r="B1480" s="1" t="n">
        <v>44804</v>
      </c>
      <c r="C1480" s="1" t="n">
        <v>45170</v>
      </c>
      <c r="D1480" t="inlineStr">
        <is>
          <t>VÄSTERNORRLANDS LÄN</t>
        </is>
      </c>
      <c r="E1480" t="inlineStr">
        <is>
          <t>ÖRNSKÖLDSVIK</t>
        </is>
      </c>
      <c r="G1480" t="n">
        <v>4.7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36796-2022</t>
        </is>
      </c>
      <c r="B1481" s="1" t="n">
        <v>44805</v>
      </c>
      <c r="C1481" s="1" t="n">
        <v>45170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37083-2022</t>
        </is>
      </c>
      <c r="B1482" s="1" t="n">
        <v>44805</v>
      </c>
      <c r="C1482" s="1" t="n">
        <v>45170</v>
      </c>
      <c r="D1482" t="inlineStr">
        <is>
          <t>VÄSTERNORRLANDS LÄN</t>
        </is>
      </c>
      <c r="E1482" t="inlineStr">
        <is>
          <t>ÖRNSKÖLDSVIK</t>
        </is>
      </c>
      <c r="G1482" t="n">
        <v>10.8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37015-2022</t>
        </is>
      </c>
      <c r="B1483" s="1" t="n">
        <v>44806</v>
      </c>
      <c r="C1483" s="1" t="n">
        <v>45170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37054-2022</t>
        </is>
      </c>
      <c r="B1484" s="1" t="n">
        <v>44806</v>
      </c>
      <c r="C1484" s="1" t="n">
        <v>45170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5.1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36998-2022</t>
        </is>
      </c>
      <c r="B1485" s="1" t="n">
        <v>44806</v>
      </c>
      <c r="C1485" s="1" t="n">
        <v>45170</v>
      </c>
      <c r="D1485" t="inlineStr">
        <is>
          <t>VÄSTERNORRLANDS LÄN</t>
        </is>
      </c>
      <c r="E1485" t="inlineStr">
        <is>
          <t>ÖRNSKÖLDSVIK</t>
        </is>
      </c>
      <c r="G1485" t="n">
        <v>3.3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37619-2022</t>
        </is>
      </c>
      <c r="B1486" s="1" t="n">
        <v>44810</v>
      </c>
      <c r="C1486" s="1" t="n">
        <v>45170</v>
      </c>
      <c r="D1486" t="inlineStr">
        <is>
          <t>VÄSTERNORRLANDS LÄN</t>
        </is>
      </c>
      <c r="E1486" t="inlineStr">
        <is>
          <t>ÖRNSKÖLDSVIK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37716-2022</t>
        </is>
      </c>
      <c r="B1487" s="1" t="n">
        <v>44810</v>
      </c>
      <c r="C1487" s="1" t="n">
        <v>45170</v>
      </c>
      <c r="D1487" t="inlineStr">
        <is>
          <t>VÄSTERNORRLANDS LÄN</t>
        </is>
      </c>
      <c r="E1487" t="inlineStr">
        <is>
          <t>ÖRNSKÖLDSVIK</t>
        </is>
      </c>
      <c r="G1487" t="n">
        <v>2.4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37787-2022</t>
        </is>
      </c>
      <c r="B1488" s="1" t="n">
        <v>44810</v>
      </c>
      <c r="C1488" s="1" t="n">
        <v>45170</v>
      </c>
      <c r="D1488" t="inlineStr">
        <is>
          <t>VÄSTERNORRLANDS LÄN</t>
        </is>
      </c>
      <c r="E1488" t="inlineStr">
        <is>
          <t>ÖRNSKÖLDSVIK</t>
        </is>
      </c>
      <c r="G1488" t="n">
        <v>6.6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37954-2022</t>
        </is>
      </c>
      <c r="B1489" s="1" t="n">
        <v>44811</v>
      </c>
      <c r="C1489" s="1" t="n">
        <v>45170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38116-2022</t>
        </is>
      </c>
      <c r="B1490" s="1" t="n">
        <v>44811</v>
      </c>
      <c r="C1490" s="1" t="n">
        <v>45170</v>
      </c>
      <c r="D1490" t="inlineStr">
        <is>
          <t>VÄSTERNORRLANDS LÄN</t>
        </is>
      </c>
      <c r="E1490" t="inlineStr">
        <is>
          <t>ÖRNSKÖLDSVIK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38117-2022</t>
        </is>
      </c>
      <c r="B1491" s="1" t="n">
        <v>44811</v>
      </c>
      <c r="C1491" s="1" t="n">
        <v>45170</v>
      </c>
      <c r="D1491" t="inlineStr">
        <is>
          <t>VÄSTERNORRLANDS LÄN</t>
        </is>
      </c>
      <c r="E1491" t="inlineStr">
        <is>
          <t>ÖRNSKÖLDSVIK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37891-2022</t>
        </is>
      </c>
      <c r="B1492" s="1" t="n">
        <v>44811</v>
      </c>
      <c r="C1492" s="1" t="n">
        <v>45170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37914-2022</t>
        </is>
      </c>
      <c r="B1493" s="1" t="n">
        <v>44811</v>
      </c>
      <c r="C1493" s="1" t="n">
        <v>45170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38118-2022</t>
        </is>
      </c>
      <c r="B1494" s="1" t="n">
        <v>44811</v>
      </c>
      <c r="C1494" s="1" t="n">
        <v>45170</v>
      </c>
      <c r="D1494" t="inlineStr">
        <is>
          <t>VÄSTERNORRLANDS LÄN</t>
        </is>
      </c>
      <c r="E1494" t="inlineStr">
        <is>
          <t>ÖRNSKÖLDSVIK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38821-2022</t>
        </is>
      </c>
      <c r="B1495" s="1" t="n">
        <v>44816</v>
      </c>
      <c r="C1495" s="1" t="n">
        <v>45170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13.7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38933-2022</t>
        </is>
      </c>
      <c r="B1496" s="1" t="n">
        <v>44816</v>
      </c>
      <c r="C1496" s="1" t="n">
        <v>45170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3.4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38756-2022</t>
        </is>
      </c>
      <c r="B1497" s="1" t="n">
        <v>44816</v>
      </c>
      <c r="C1497" s="1" t="n">
        <v>45170</v>
      </c>
      <c r="D1497" t="inlineStr">
        <is>
          <t>VÄSTERNORRLANDS LÄN</t>
        </is>
      </c>
      <c r="E1497" t="inlineStr">
        <is>
          <t>ÖRNSKÖLDSVIK</t>
        </is>
      </c>
      <c r="G1497" t="n">
        <v>5.5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38923-2022</t>
        </is>
      </c>
      <c r="B1498" s="1" t="n">
        <v>44816</v>
      </c>
      <c r="C1498" s="1" t="n">
        <v>45170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2.3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38811-2022</t>
        </is>
      </c>
      <c r="B1499" s="1" t="n">
        <v>44816</v>
      </c>
      <c r="C1499" s="1" t="n">
        <v>45170</v>
      </c>
      <c r="D1499" t="inlineStr">
        <is>
          <t>VÄSTERNORRLANDS LÄN</t>
        </is>
      </c>
      <c r="E1499" t="inlineStr">
        <is>
          <t>ÖRNSKÖLDSVIK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40216-2022</t>
        </is>
      </c>
      <c r="B1500" s="1" t="n">
        <v>44818</v>
      </c>
      <c r="C1500" s="1" t="n">
        <v>45170</v>
      </c>
      <c r="D1500" t="inlineStr">
        <is>
          <t>VÄSTERNORRLANDS LÄN</t>
        </is>
      </c>
      <c r="E1500" t="inlineStr">
        <is>
          <t>ÖRNSKÖLDSVIK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39491-2022</t>
        </is>
      </c>
      <c r="B1501" s="1" t="n">
        <v>44818</v>
      </c>
      <c r="C1501" s="1" t="n">
        <v>45170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39500-2022</t>
        </is>
      </c>
      <c r="B1502" s="1" t="n">
        <v>44818</v>
      </c>
      <c r="C1502" s="1" t="n">
        <v>45170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40197-2022</t>
        </is>
      </c>
      <c r="B1503" s="1" t="n">
        <v>44818</v>
      </c>
      <c r="C1503" s="1" t="n">
        <v>45170</v>
      </c>
      <c r="D1503" t="inlineStr">
        <is>
          <t>VÄSTERNORRLANDS LÄN</t>
        </is>
      </c>
      <c r="E1503" t="inlineStr">
        <is>
          <t>ÖRNSKÖLDSVIK</t>
        </is>
      </c>
      <c r="G1503" t="n">
        <v>3.8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40226-2022</t>
        </is>
      </c>
      <c r="B1504" s="1" t="n">
        <v>44818</v>
      </c>
      <c r="C1504" s="1" t="n">
        <v>45170</v>
      </c>
      <c r="D1504" t="inlineStr">
        <is>
          <t>VÄSTERNORRLANDS LÄN</t>
        </is>
      </c>
      <c r="E1504" t="inlineStr">
        <is>
          <t>ÖRNSKÖLDSVIK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39739-2022</t>
        </is>
      </c>
      <c r="B1505" s="1" t="n">
        <v>44819</v>
      </c>
      <c r="C1505" s="1" t="n">
        <v>45170</v>
      </c>
      <c r="D1505" t="inlineStr">
        <is>
          <t>VÄSTERNORRLANDS LÄN</t>
        </is>
      </c>
      <c r="E1505" t="inlineStr">
        <is>
          <t>ÖRNSKÖLDSVIK</t>
        </is>
      </c>
      <c r="G1505" t="n">
        <v>3.4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40102-2022</t>
        </is>
      </c>
      <c r="B1506" s="1" t="n">
        <v>44820</v>
      </c>
      <c r="C1506" s="1" t="n">
        <v>45170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40046-2022</t>
        </is>
      </c>
      <c r="B1507" s="1" t="n">
        <v>44820</v>
      </c>
      <c r="C1507" s="1" t="n">
        <v>45170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40413-2022</t>
        </is>
      </c>
      <c r="B1508" s="1" t="n">
        <v>44823</v>
      </c>
      <c r="C1508" s="1" t="n">
        <v>45170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23.3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40734-2022</t>
        </is>
      </c>
      <c r="B1509" s="1" t="n">
        <v>44824</v>
      </c>
      <c r="C1509" s="1" t="n">
        <v>45170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40837-2022</t>
        </is>
      </c>
      <c r="B1510" s="1" t="n">
        <v>44824</v>
      </c>
      <c r="C1510" s="1" t="n">
        <v>45170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SCA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41036-2022</t>
        </is>
      </c>
      <c r="B1511" s="1" t="n">
        <v>44825</v>
      </c>
      <c r="C1511" s="1" t="n">
        <v>45170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7.1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41184-2022</t>
        </is>
      </c>
      <c r="B1512" s="1" t="n">
        <v>44825</v>
      </c>
      <c r="C1512" s="1" t="n">
        <v>45170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5.5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41253-2022</t>
        </is>
      </c>
      <c r="B1513" s="1" t="n">
        <v>44825</v>
      </c>
      <c r="C1513" s="1" t="n">
        <v>45170</v>
      </c>
      <c r="D1513" t="inlineStr">
        <is>
          <t>VÄSTERNORRLANDS LÄN</t>
        </is>
      </c>
      <c r="E1513" t="inlineStr">
        <is>
          <t>ÖRNSKÖLDSVIK</t>
        </is>
      </c>
      <c r="G1513" t="n">
        <v>2.5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41188-2022</t>
        </is>
      </c>
      <c r="B1514" s="1" t="n">
        <v>44825</v>
      </c>
      <c r="C1514" s="1" t="n">
        <v>45170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8.4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41191-2022</t>
        </is>
      </c>
      <c r="B1515" s="1" t="n">
        <v>44825</v>
      </c>
      <c r="C1515" s="1" t="n">
        <v>45170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6.3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41339-2022</t>
        </is>
      </c>
      <c r="B1516" s="1" t="n">
        <v>44826</v>
      </c>
      <c r="C1516" s="1" t="n">
        <v>45170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56.2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41469-2022</t>
        </is>
      </c>
      <c r="B1517" s="1" t="n">
        <v>44826</v>
      </c>
      <c r="C1517" s="1" t="n">
        <v>45170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2.9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41310-2022</t>
        </is>
      </c>
      <c r="B1518" s="1" t="n">
        <v>44826</v>
      </c>
      <c r="C1518" s="1" t="n">
        <v>45170</v>
      </c>
      <c r="D1518" t="inlineStr">
        <is>
          <t>VÄSTERNORRLANDS LÄN</t>
        </is>
      </c>
      <c r="E1518" t="inlineStr">
        <is>
          <t>ÖRNSKÖLDSVIK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41600-2022</t>
        </is>
      </c>
      <c r="B1519" s="1" t="n">
        <v>44827</v>
      </c>
      <c r="C1519" s="1" t="n">
        <v>45170</v>
      </c>
      <c r="D1519" t="inlineStr">
        <is>
          <t>VÄSTERNORRLANDS LÄN</t>
        </is>
      </c>
      <c r="E1519" t="inlineStr">
        <is>
          <t>ÖRNSKÖLDSVIK</t>
        </is>
      </c>
      <c r="G1519" t="n">
        <v>2.7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41847-2022</t>
        </is>
      </c>
      <c r="B1520" s="1" t="n">
        <v>44828</v>
      </c>
      <c r="C1520" s="1" t="n">
        <v>45170</v>
      </c>
      <c r="D1520" t="inlineStr">
        <is>
          <t>VÄSTERNORRLANDS LÄN</t>
        </is>
      </c>
      <c r="E1520" t="inlineStr">
        <is>
          <t>ÖRNSKÖLDSVIK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42344-2022</t>
        </is>
      </c>
      <c r="B1521" s="1" t="n">
        <v>44831</v>
      </c>
      <c r="C1521" s="1" t="n">
        <v>45170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42365-2022</t>
        </is>
      </c>
      <c r="B1522" s="1" t="n">
        <v>44831</v>
      </c>
      <c r="C1522" s="1" t="n">
        <v>45170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42320-2022</t>
        </is>
      </c>
      <c r="B1523" s="1" t="n">
        <v>44831</v>
      </c>
      <c r="C1523" s="1" t="n">
        <v>45170</v>
      </c>
      <c r="D1523" t="inlineStr">
        <is>
          <t>VÄSTERNORRLANDS LÄN</t>
        </is>
      </c>
      <c r="E1523" t="inlineStr">
        <is>
          <t>ÖRNSKÖLDSVIK</t>
        </is>
      </c>
      <c r="G1523" t="n">
        <v>0.1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42363-2022</t>
        </is>
      </c>
      <c r="B1524" s="1" t="n">
        <v>44831</v>
      </c>
      <c r="C1524" s="1" t="n">
        <v>45170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42715-2022</t>
        </is>
      </c>
      <c r="B1525" s="1" t="n">
        <v>44832</v>
      </c>
      <c r="C1525" s="1" t="n">
        <v>45170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3.4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42730-2022</t>
        </is>
      </c>
      <c r="B1526" s="1" t="n">
        <v>44832</v>
      </c>
      <c r="C1526" s="1" t="n">
        <v>45170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43176-2022</t>
        </is>
      </c>
      <c r="B1527" s="1" t="n">
        <v>44834</v>
      </c>
      <c r="C1527" s="1" t="n">
        <v>45170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19.8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43576-2022</t>
        </is>
      </c>
      <c r="B1528" s="1" t="n">
        <v>44834</v>
      </c>
      <c r="C1528" s="1" t="n">
        <v>45170</v>
      </c>
      <c r="D1528" t="inlineStr">
        <is>
          <t>VÄSTERNORRLANDS LÄN</t>
        </is>
      </c>
      <c r="E1528" t="inlineStr">
        <is>
          <t>ÖRNSKÖLDSVIK</t>
        </is>
      </c>
      <c r="G1528" t="n">
        <v>6.1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43881-2022</t>
        </is>
      </c>
      <c r="B1529" s="1" t="n">
        <v>44837</v>
      </c>
      <c r="C1529" s="1" t="n">
        <v>45170</v>
      </c>
      <c r="D1529" t="inlineStr">
        <is>
          <t>VÄSTERNORRLANDS LÄN</t>
        </is>
      </c>
      <c r="E1529" t="inlineStr">
        <is>
          <t>ÖRNSKÖLDSVIK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43906-2022</t>
        </is>
      </c>
      <c r="B1530" s="1" t="n">
        <v>44837</v>
      </c>
      <c r="C1530" s="1" t="n">
        <v>45170</v>
      </c>
      <c r="D1530" t="inlineStr">
        <is>
          <t>VÄSTERNORRLANDS LÄN</t>
        </is>
      </c>
      <c r="E1530" t="inlineStr">
        <is>
          <t>ÖRNSKÖLDSVIK</t>
        </is>
      </c>
      <c r="G1530" t="n">
        <v>5.8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43783-2022</t>
        </is>
      </c>
      <c r="B1531" s="1" t="n">
        <v>44837</v>
      </c>
      <c r="C1531" s="1" t="n">
        <v>45170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SCA</t>
        </is>
      </c>
      <c r="G1531" t="n">
        <v>80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43814-2022</t>
        </is>
      </c>
      <c r="B1532" s="1" t="n">
        <v>44837</v>
      </c>
      <c r="C1532" s="1" t="n">
        <v>45170</v>
      </c>
      <c r="D1532" t="inlineStr">
        <is>
          <t>VÄSTERNORRLANDS LÄN</t>
        </is>
      </c>
      <c r="E1532" t="inlineStr">
        <is>
          <t>ÖRNSKÖLDSVIK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43933-2022</t>
        </is>
      </c>
      <c r="B1533" s="1" t="n">
        <v>44837</v>
      </c>
      <c r="C1533" s="1" t="n">
        <v>45170</v>
      </c>
      <c r="D1533" t="inlineStr">
        <is>
          <t>VÄSTERNORRLANDS LÄN</t>
        </is>
      </c>
      <c r="E1533" t="inlineStr">
        <is>
          <t>ÖRNSKÖLDSVIK</t>
        </is>
      </c>
      <c r="G1533" t="n">
        <v>34.6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43660-2022</t>
        </is>
      </c>
      <c r="B1534" s="1" t="n">
        <v>44837</v>
      </c>
      <c r="C1534" s="1" t="n">
        <v>45170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44417-2022</t>
        </is>
      </c>
      <c r="B1535" s="1" t="n">
        <v>44839</v>
      </c>
      <c r="C1535" s="1" t="n">
        <v>45170</v>
      </c>
      <c r="D1535" t="inlineStr">
        <is>
          <t>VÄSTERNORRLANDS LÄN</t>
        </is>
      </c>
      <c r="E1535" t="inlineStr">
        <is>
          <t>ÖRNSKÖLDSVIK</t>
        </is>
      </c>
      <c r="G1535" t="n">
        <v>8.5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44094-2022</t>
        </is>
      </c>
      <c r="B1536" s="1" t="n">
        <v>44839</v>
      </c>
      <c r="C1536" s="1" t="n">
        <v>45170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44199-2022</t>
        </is>
      </c>
      <c r="B1537" s="1" t="n">
        <v>44839</v>
      </c>
      <c r="C1537" s="1" t="n">
        <v>45170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7.2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44357-2022</t>
        </is>
      </c>
      <c r="B1538" s="1" t="n">
        <v>44839</v>
      </c>
      <c r="C1538" s="1" t="n">
        <v>45170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44431-2022</t>
        </is>
      </c>
      <c r="B1539" s="1" t="n">
        <v>44839</v>
      </c>
      <c r="C1539" s="1" t="n">
        <v>45170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SCA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44642-2022</t>
        </is>
      </c>
      <c r="B1540" s="1" t="n">
        <v>44839</v>
      </c>
      <c r="C1540" s="1" t="n">
        <v>45170</v>
      </c>
      <c r="D1540" t="inlineStr">
        <is>
          <t>VÄSTERNORRLANDS LÄN</t>
        </is>
      </c>
      <c r="E1540" t="inlineStr">
        <is>
          <t>ÖRNSKÖLDSVIK</t>
        </is>
      </c>
      <c r="G1540" t="n">
        <v>5.2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44843-2022</t>
        </is>
      </c>
      <c r="B1541" s="1" t="n">
        <v>44839</v>
      </c>
      <c r="C1541" s="1" t="n">
        <v>45170</v>
      </c>
      <c r="D1541" t="inlineStr">
        <is>
          <t>VÄSTERNORRLANDS LÄN</t>
        </is>
      </c>
      <c r="E1541" t="inlineStr">
        <is>
          <t>ÖRNSKÖLDSVIK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44490-2022</t>
        </is>
      </c>
      <c r="B1542" s="1" t="n">
        <v>44840</v>
      </c>
      <c r="C1542" s="1" t="n">
        <v>45170</v>
      </c>
      <c r="D1542" t="inlineStr">
        <is>
          <t>VÄSTERNORRLANDS LÄN</t>
        </is>
      </c>
      <c r="E1542" t="inlineStr">
        <is>
          <t>ÖRNSKÖLDSVIK</t>
        </is>
      </c>
      <c r="G1542" t="n">
        <v>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44522-2022</t>
        </is>
      </c>
      <c r="B1543" s="1" t="n">
        <v>44840</v>
      </c>
      <c r="C1543" s="1" t="n">
        <v>45170</v>
      </c>
      <c r="D1543" t="inlineStr">
        <is>
          <t>VÄSTERNORRLANDS LÄN</t>
        </is>
      </c>
      <c r="E1543" t="inlineStr">
        <is>
          <t>ÖRNSKÖLDSVIK</t>
        </is>
      </c>
      <c r="G1543" t="n">
        <v>1.2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44739-2022</t>
        </is>
      </c>
      <c r="B1544" s="1" t="n">
        <v>44840</v>
      </c>
      <c r="C1544" s="1" t="n">
        <v>45170</v>
      </c>
      <c r="D1544" t="inlineStr">
        <is>
          <t>VÄSTERNORRLANDS LÄN</t>
        </is>
      </c>
      <c r="E1544" t="inlineStr">
        <is>
          <t>ÖRNSKÖLDSVIK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45001-2022</t>
        </is>
      </c>
      <c r="B1545" s="1" t="n">
        <v>44841</v>
      </c>
      <c r="C1545" s="1" t="n">
        <v>45170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0.4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45112-2022</t>
        </is>
      </c>
      <c r="B1546" s="1" t="n">
        <v>44843</v>
      </c>
      <c r="C1546" s="1" t="n">
        <v>45170</v>
      </c>
      <c r="D1546" t="inlineStr">
        <is>
          <t>VÄSTERNORRLANDS LÄN</t>
        </is>
      </c>
      <c r="E1546" t="inlineStr">
        <is>
          <t>ÖRNSKÖLDSVIK</t>
        </is>
      </c>
      <c r="G1546" t="n">
        <v>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45142-2022</t>
        </is>
      </c>
      <c r="B1547" s="1" t="n">
        <v>44844</v>
      </c>
      <c r="C1547" s="1" t="n">
        <v>45170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45254-2022</t>
        </is>
      </c>
      <c r="B1548" s="1" t="n">
        <v>44844</v>
      </c>
      <c r="C1548" s="1" t="n">
        <v>45170</v>
      </c>
      <c r="D1548" t="inlineStr">
        <is>
          <t>VÄSTERNORRLANDS LÄN</t>
        </is>
      </c>
      <c r="E1548" t="inlineStr">
        <is>
          <t>ÖRNSKÖLDSVIK</t>
        </is>
      </c>
      <c r="G1548" t="n">
        <v>0.3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45148-2022</t>
        </is>
      </c>
      <c r="B1549" s="1" t="n">
        <v>44844</v>
      </c>
      <c r="C1549" s="1" t="n">
        <v>45170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45182-2022</t>
        </is>
      </c>
      <c r="B1550" s="1" t="n">
        <v>44844</v>
      </c>
      <c r="C1550" s="1" t="n">
        <v>45170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45248-2022</t>
        </is>
      </c>
      <c r="B1551" s="1" t="n">
        <v>44844</v>
      </c>
      <c r="C1551" s="1" t="n">
        <v>45170</v>
      </c>
      <c r="D1551" t="inlineStr">
        <is>
          <t>VÄSTERNORRLANDS LÄN</t>
        </is>
      </c>
      <c r="E1551" t="inlineStr">
        <is>
          <t>ÖRNSKÖLDSVIK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45894-2022</t>
        </is>
      </c>
      <c r="B1552" s="1" t="n">
        <v>44846</v>
      </c>
      <c r="C1552" s="1" t="n">
        <v>45170</v>
      </c>
      <c r="D1552" t="inlineStr">
        <is>
          <t>VÄSTERNORRLANDS LÄN</t>
        </is>
      </c>
      <c r="E1552" t="inlineStr">
        <is>
          <t>ÖRNSKÖLDSVIK</t>
        </is>
      </c>
      <c r="G1552" t="n">
        <v>8.5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45765-2022</t>
        </is>
      </c>
      <c r="B1553" s="1" t="n">
        <v>44846</v>
      </c>
      <c r="C1553" s="1" t="n">
        <v>45170</v>
      </c>
      <c r="D1553" t="inlineStr">
        <is>
          <t>VÄSTERNORRLANDS LÄN</t>
        </is>
      </c>
      <c r="E1553" t="inlineStr">
        <is>
          <t>ÖRNSKÖLDSVIK</t>
        </is>
      </c>
      <c r="G1553" t="n">
        <v>14.6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46213-2022</t>
        </is>
      </c>
      <c r="B1554" s="1" t="n">
        <v>44847</v>
      </c>
      <c r="C1554" s="1" t="n">
        <v>45170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46890-2022</t>
        </is>
      </c>
      <c r="B1555" s="1" t="n">
        <v>44848</v>
      </c>
      <c r="C1555" s="1" t="n">
        <v>45170</v>
      </c>
      <c r="D1555" t="inlineStr">
        <is>
          <t>VÄSTERNORRLANDS LÄN</t>
        </is>
      </c>
      <c r="E1555" t="inlineStr">
        <is>
          <t>ÖRNSKÖLDSVIK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46493-2022</t>
        </is>
      </c>
      <c r="B1556" s="1" t="n">
        <v>44848</v>
      </c>
      <c r="C1556" s="1" t="n">
        <v>45170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11.5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47058-2022</t>
        </is>
      </c>
      <c r="B1557" s="1" t="n">
        <v>44852</v>
      </c>
      <c r="C1557" s="1" t="n">
        <v>45170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47044-2022</t>
        </is>
      </c>
      <c r="B1558" s="1" t="n">
        <v>44852</v>
      </c>
      <c r="C1558" s="1" t="n">
        <v>45170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47449-2022</t>
        </is>
      </c>
      <c r="B1559" s="1" t="n">
        <v>44852</v>
      </c>
      <c r="C1559" s="1" t="n">
        <v>45170</v>
      </c>
      <c r="D1559" t="inlineStr">
        <is>
          <t>VÄSTERNORRLANDS LÄN</t>
        </is>
      </c>
      <c r="E1559" t="inlineStr">
        <is>
          <t>ÖRNSKÖLDSVIK</t>
        </is>
      </c>
      <c r="G1559" t="n">
        <v>5.8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47606-2022</t>
        </is>
      </c>
      <c r="B1560" s="1" t="n">
        <v>44852</v>
      </c>
      <c r="C1560" s="1" t="n">
        <v>45170</v>
      </c>
      <c r="D1560" t="inlineStr">
        <is>
          <t>VÄSTERNORRLANDS LÄN</t>
        </is>
      </c>
      <c r="E1560" t="inlineStr">
        <is>
          <t>ÖRNSKÖLDSVIK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47631-2022</t>
        </is>
      </c>
      <c r="B1561" s="1" t="n">
        <v>44852</v>
      </c>
      <c r="C1561" s="1" t="n">
        <v>45170</v>
      </c>
      <c r="D1561" t="inlineStr">
        <is>
          <t>VÄSTERNORRLANDS LÄN</t>
        </is>
      </c>
      <c r="E1561" t="inlineStr">
        <is>
          <t>ÖRNSKÖLDSVIK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47361-2022</t>
        </is>
      </c>
      <c r="B1562" s="1" t="n">
        <v>44853</v>
      </c>
      <c r="C1562" s="1" t="n">
        <v>45170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9.699999999999999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47678-2022</t>
        </is>
      </c>
      <c r="B1563" s="1" t="n">
        <v>44854</v>
      </c>
      <c r="C1563" s="1" t="n">
        <v>45170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7.9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48612-2022</t>
        </is>
      </c>
      <c r="B1564" s="1" t="n">
        <v>44854</v>
      </c>
      <c r="C1564" s="1" t="n">
        <v>45170</v>
      </c>
      <c r="D1564" t="inlineStr">
        <is>
          <t>VÄSTERNORRLANDS LÄN</t>
        </is>
      </c>
      <c r="E1564" t="inlineStr">
        <is>
          <t>ÖRNSKÖLDSVIK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48474-2022</t>
        </is>
      </c>
      <c r="B1565" s="1" t="n">
        <v>44854</v>
      </c>
      <c r="C1565" s="1" t="n">
        <v>45170</v>
      </c>
      <c r="D1565" t="inlineStr">
        <is>
          <t>VÄSTERNORRLANDS LÄN</t>
        </is>
      </c>
      <c r="E1565" t="inlineStr">
        <is>
          <t>ÖRNSKÖLDSVIK</t>
        </is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47671-2022</t>
        </is>
      </c>
      <c r="B1566" s="1" t="n">
        <v>44854</v>
      </c>
      <c r="C1566" s="1" t="n">
        <v>45170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3.2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48424-2022</t>
        </is>
      </c>
      <c r="B1567" s="1" t="n">
        <v>44854</v>
      </c>
      <c r="C1567" s="1" t="n">
        <v>45170</v>
      </c>
      <c r="D1567" t="inlineStr">
        <is>
          <t>VÄSTERNORRLANDS LÄN</t>
        </is>
      </c>
      <c r="E1567" t="inlineStr">
        <is>
          <t>ÖRNSKÖLDSVIK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47836-2022</t>
        </is>
      </c>
      <c r="B1568" s="1" t="n">
        <v>44855</v>
      </c>
      <c r="C1568" s="1" t="n">
        <v>45170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10.2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47830-2022</t>
        </is>
      </c>
      <c r="B1569" s="1" t="n">
        <v>44855</v>
      </c>
      <c r="C1569" s="1" t="n">
        <v>45170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48004-2022</t>
        </is>
      </c>
      <c r="B1570" s="1" t="n">
        <v>44855</v>
      </c>
      <c r="C1570" s="1" t="n">
        <v>45170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6.6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47879-2022</t>
        </is>
      </c>
      <c r="B1571" s="1" t="n">
        <v>44855</v>
      </c>
      <c r="C1571" s="1" t="n">
        <v>45170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7.7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48017-2022</t>
        </is>
      </c>
      <c r="B1572" s="1" t="n">
        <v>44855</v>
      </c>
      <c r="C1572" s="1" t="n">
        <v>45170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35.7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48220-2022</t>
        </is>
      </c>
      <c r="B1573" s="1" t="n">
        <v>44858</v>
      </c>
      <c r="C1573" s="1" t="n">
        <v>45170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48252-2022</t>
        </is>
      </c>
      <c r="B1574" s="1" t="n">
        <v>44858</v>
      </c>
      <c r="C1574" s="1" t="n">
        <v>45170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48222-2022</t>
        </is>
      </c>
      <c r="B1575" s="1" t="n">
        <v>44858</v>
      </c>
      <c r="C1575" s="1" t="n">
        <v>45170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48587-2022</t>
        </is>
      </c>
      <c r="B1576" s="1" t="n">
        <v>44859</v>
      </c>
      <c r="C1576" s="1" t="n">
        <v>45170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48611-2022</t>
        </is>
      </c>
      <c r="B1577" s="1" t="n">
        <v>44859</v>
      </c>
      <c r="C1577" s="1" t="n">
        <v>45170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48810-2022</t>
        </is>
      </c>
      <c r="B1578" s="1" t="n">
        <v>44859</v>
      </c>
      <c r="C1578" s="1" t="n">
        <v>45170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48579-2022</t>
        </is>
      </c>
      <c r="B1579" s="1" t="n">
        <v>44859</v>
      </c>
      <c r="C1579" s="1" t="n">
        <v>45170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48607-2022</t>
        </is>
      </c>
      <c r="B1580" s="1" t="n">
        <v>44859</v>
      </c>
      <c r="C1580" s="1" t="n">
        <v>45170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49056-2022</t>
        </is>
      </c>
      <c r="B1581" s="1" t="n">
        <v>44860</v>
      </c>
      <c r="C1581" s="1" t="n">
        <v>45170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49001-2022</t>
        </is>
      </c>
      <c r="B1582" s="1" t="n">
        <v>44860</v>
      </c>
      <c r="C1582" s="1" t="n">
        <v>45170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49361-2022</t>
        </is>
      </c>
      <c r="B1583" s="1" t="n">
        <v>44861</v>
      </c>
      <c r="C1583" s="1" t="n">
        <v>45170</v>
      </c>
      <c r="D1583" t="inlineStr">
        <is>
          <t>VÄSTERNORRLANDS LÄN</t>
        </is>
      </c>
      <c r="E1583" t="inlineStr">
        <is>
          <t>ÖRNSKÖLDSVIK</t>
        </is>
      </c>
      <c r="G1583" t="n">
        <v>0.2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49362-2022</t>
        </is>
      </c>
      <c r="B1584" s="1" t="n">
        <v>44861</v>
      </c>
      <c r="C1584" s="1" t="n">
        <v>45170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14.1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49336-2022</t>
        </is>
      </c>
      <c r="B1585" s="1" t="n">
        <v>44861</v>
      </c>
      <c r="C1585" s="1" t="n">
        <v>45170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9.300000000000001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49419-2022</t>
        </is>
      </c>
      <c r="B1586" s="1" t="n">
        <v>44861</v>
      </c>
      <c r="C1586" s="1" t="n">
        <v>45170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49454-2022</t>
        </is>
      </c>
      <c r="B1587" s="1" t="n">
        <v>44861</v>
      </c>
      <c r="C1587" s="1" t="n">
        <v>45170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50562-2022</t>
        </is>
      </c>
      <c r="B1588" s="1" t="n">
        <v>44862</v>
      </c>
      <c r="C1588" s="1" t="n">
        <v>45170</v>
      </c>
      <c r="D1588" t="inlineStr">
        <is>
          <t>VÄSTERNORRLANDS LÄN</t>
        </is>
      </c>
      <c r="E1588" t="inlineStr">
        <is>
          <t>ÖRNSKÖLDSVIK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50732-2022</t>
        </is>
      </c>
      <c r="B1589" s="1" t="n">
        <v>44862</v>
      </c>
      <c r="C1589" s="1" t="n">
        <v>45170</v>
      </c>
      <c r="D1589" t="inlineStr">
        <is>
          <t>VÄSTERNORRLANDS LÄN</t>
        </is>
      </c>
      <c r="E1589" t="inlineStr">
        <is>
          <t>ÖRNSKÖLDSVIK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50571-2022</t>
        </is>
      </c>
      <c r="B1590" s="1" t="n">
        <v>44862</v>
      </c>
      <c r="C1590" s="1" t="n">
        <v>45170</v>
      </c>
      <c r="D1590" t="inlineStr">
        <is>
          <t>VÄSTERNORRLANDS LÄN</t>
        </is>
      </c>
      <c r="E1590" t="inlineStr">
        <is>
          <t>ÖRNSKÖLDSVIK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49598-2022</t>
        </is>
      </c>
      <c r="B1591" s="1" t="n">
        <v>44862</v>
      </c>
      <c r="C1591" s="1" t="n">
        <v>45170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16.6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49779-2022</t>
        </is>
      </c>
      <c r="B1592" s="1" t="n">
        <v>44862</v>
      </c>
      <c r="C1592" s="1" t="n">
        <v>45170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8.1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50240-2022</t>
        </is>
      </c>
      <c r="B1593" s="1" t="n">
        <v>44865</v>
      </c>
      <c r="C1593" s="1" t="n">
        <v>45170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3.1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50217-2022</t>
        </is>
      </c>
      <c r="B1594" s="1" t="n">
        <v>44865</v>
      </c>
      <c r="C1594" s="1" t="n">
        <v>45170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24.6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50243-2022</t>
        </is>
      </c>
      <c r="B1595" s="1" t="n">
        <v>44865</v>
      </c>
      <c r="C1595" s="1" t="n">
        <v>45170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50833-2022</t>
        </is>
      </c>
      <c r="B1596" s="1" t="n">
        <v>44867</v>
      </c>
      <c r="C1596" s="1" t="n">
        <v>45170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50867-2022</t>
        </is>
      </c>
      <c r="B1597" s="1" t="n">
        <v>44867</v>
      </c>
      <c r="C1597" s="1" t="n">
        <v>45170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14.5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50926-2022</t>
        </is>
      </c>
      <c r="B1598" s="1" t="n">
        <v>44867</v>
      </c>
      <c r="C1598" s="1" t="n">
        <v>45170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51329-2022</t>
        </is>
      </c>
      <c r="B1599" s="1" t="n">
        <v>44869</v>
      </c>
      <c r="C1599" s="1" t="n">
        <v>45170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7.5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51454-2022</t>
        </is>
      </c>
      <c r="B1600" s="1" t="n">
        <v>44869</v>
      </c>
      <c r="C1600" s="1" t="n">
        <v>45170</v>
      </c>
      <c r="D1600" t="inlineStr">
        <is>
          <t>VÄSTERNORRLANDS LÄN</t>
        </is>
      </c>
      <c r="E1600" t="inlineStr">
        <is>
          <t>ÖRNSKÖLDSVIK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51506-2022</t>
        </is>
      </c>
      <c r="B1601" s="1" t="n">
        <v>44869</v>
      </c>
      <c r="C1601" s="1" t="n">
        <v>45170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51992-2022</t>
        </is>
      </c>
      <c r="B1602" s="1" t="n">
        <v>44872</v>
      </c>
      <c r="C1602" s="1" t="n">
        <v>45170</v>
      </c>
      <c r="D1602" t="inlineStr">
        <is>
          <t>VÄSTERNORRLANDS LÄN</t>
        </is>
      </c>
      <c r="E1602" t="inlineStr">
        <is>
          <t>ÖRNSKÖLDSVIK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51630-2022</t>
        </is>
      </c>
      <c r="B1603" s="1" t="n">
        <v>44872</v>
      </c>
      <c r="C1603" s="1" t="n">
        <v>45170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3.7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52796-2022</t>
        </is>
      </c>
      <c r="B1604" s="1" t="n">
        <v>44872</v>
      </c>
      <c r="C1604" s="1" t="n">
        <v>45170</v>
      </c>
      <c r="D1604" t="inlineStr">
        <is>
          <t>VÄSTERNORRLANDS LÄN</t>
        </is>
      </c>
      <c r="E1604" t="inlineStr">
        <is>
          <t>ÖRNSKÖLDSVIK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51920-2022</t>
        </is>
      </c>
      <c r="B1605" s="1" t="n">
        <v>44872</v>
      </c>
      <c r="C1605" s="1" t="n">
        <v>45170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5.5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51832-2022</t>
        </is>
      </c>
      <c r="B1606" s="1" t="n">
        <v>44872</v>
      </c>
      <c r="C1606" s="1" t="n">
        <v>45170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52194-2022</t>
        </is>
      </c>
      <c r="B1607" s="1" t="n">
        <v>44873</v>
      </c>
      <c r="C1607" s="1" t="n">
        <v>45170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52948-2022</t>
        </is>
      </c>
      <c r="B1608" s="1" t="n">
        <v>44873</v>
      </c>
      <c r="C1608" s="1" t="n">
        <v>45170</v>
      </c>
      <c r="D1608" t="inlineStr">
        <is>
          <t>VÄSTERNORRLANDS LÄN</t>
        </is>
      </c>
      <c r="E1608" t="inlineStr">
        <is>
          <t>ÖRNSKÖLDSVIK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53095-2022</t>
        </is>
      </c>
      <c r="B1609" s="1" t="n">
        <v>44873</v>
      </c>
      <c r="C1609" s="1" t="n">
        <v>45170</v>
      </c>
      <c r="D1609" t="inlineStr">
        <is>
          <t>VÄSTERNORRLANDS LÄN</t>
        </is>
      </c>
      <c r="E1609" t="inlineStr">
        <is>
          <t>ÖRNSKÖLDSVIK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52467-2022</t>
        </is>
      </c>
      <c r="B1610" s="1" t="n">
        <v>44874</v>
      </c>
      <c r="C1610" s="1" t="n">
        <v>45170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4.5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52572-2022</t>
        </is>
      </c>
      <c r="B1611" s="1" t="n">
        <v>44874</v>
      </c>
      <c r="C1611" s="1" t="n">
        <v>45170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13.5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52748-2022</t>
        </is>
      </c>
      <c r="B1612" s="1" t="n">
        <v>44874</v>
      </c>
      <c r="C1612" s="1" t="n">
        <v>45170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SCA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52575-2022</t>
        </is>
      </c>
      <c r="B1613" s="1" t="n">
        <v>44874</v>
      </c>
      <c r="C1613" s="1" t="n">
        <v>45170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52760-2022</t>
        </is>
      </c>
      <c r="B1614" s="1" t="n">
        <v>44875</v>
      </c>
      <c r="C1614" s="1" t="n">
        <v>45170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52865-2022</t>
        </is>
      </c>
      <c r="B1615" s="1" t="n">
        <v>44875</v>
      </c>
      <c r="C1615" s="1" t="n">
        <v>45170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7.1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53147-2022</t>
        </is>
      </c>
      <c r="B1616" s="1" t="n">
        <v>44876</v>
      </c>
      <c r="C1616" s="1" t="n">
        <v>45170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53223-2022</t>
        </is>
      </c>
      <c r="B1617" s="1" t="n">
        <v>44876</v>
      </c>
      <c r="C1617" s="1" t="n">
        <v>45170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54333-2022</t>
        </is>
      </c>
      <c r="B1618" s="1" t="n">
        <v>44879</v>
      </c>
      <c r="C1618" s="1" t="n">
        <v>45170</v>
      </c>
      <c r="D1618" t="inlineStr">
        <is>
          <t>VÄSTERNORRLANDS LÄN</t>
        </is>
      </c>
      <c r="E1618" t="inlineStr">
        <is>
          <t>ÖRNSKÖLDSVIK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54325-2022</t>
        </is>
      </c>
      <c r="B1619" s="1" t="n">
        <v>44879</v>
      </c>
      <c r="C1619" s="1" t="n">
        <v>45170</v>
      </c>
      <c r="D1619" t="inlineStr">
        <is>
          <t>VÄSTERNORRLANDS LÄN</t>
        </is>
      </c>
      <c r="E1619" t="inlineStr">
        <is>
          <t>ÖRNSKÖLDSVIK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53791-2022</t>
        </is>
      </c>
      <c r="B1620" s="1" t="n">
        <v>44880</v>
      </c>
      <c r="C1620" s="1" t="n">
        <v>45170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54714-2022</t>
        </is>
      </c>
      <c r="B1621" s="1" t="n">
        <v>44881</v>
      </c>
      <c r="C1621" s="1" t="n">
        <v>45170</v>
      </c>
      <c r="D1621" t="inlineStr">
        <is>
          <t>VÄSTERNORRLANDS LÄN</t>
        </is>
      </c>
      <c r="E1621" t="inlineStr">
        <is>
          <t>ÖRNSKÖLDSVIK</t>
        </is>
      </c>
      <c r="G1621" t="n">
        <v>1.3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53989-2022</t>
        </is>
      </c>
      <c r="B1622" s="1" t="n">
        <v>44881</v>
      </c>
      <c r="C1622" s="1" t="n">
        <v>45170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55283-2022</t>
        </is>
      </c>
      <c r="B1623" s="1" t="n">
        <v>44882</v>
      </c>
      <c r="C1623" s="1" t="n">
        <v>45170</v>
      </c>
      <c r="D1623" t="inlineStr">
        <is>
          <t>VÄSTERNORRLANDS LÄN</t>
        </is>
      </c>
      <c r="E1623" t="inlineStr">
        <is>
          <t>ÖRNSKÖLDSVIK</t>
        </is>
      </c>
      <c r="G1623" t="n">
        <v>0.2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55273-2022</t>
        </is>
      </c>
      <c r="B1624" s="1" t="n">
        <v>44882</v>
      </c>
      <c r="C1624" s="1" t="n">
        <v>45170</v>
      </c>
      <c r="D1624" t="inlineStr">
        <is>
          <t>VÄSTERNORRLANDS LÄN</t>
        </is>
      </c>
      <c r="E1624" t="inlineStr">
        <is>
          <t>ÖRNSKÖLDSVIK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54982-2022</t>
        </is>
      </c>
      <c r="B1625" s="1" t="n">
        <v>44886</v>
      </c>
      <c r="C1625" s="1" t="n">
        <v>45170</v>
      </c>
      <c r="D1625" t="inlineStr">
        <is>
          <t>VÄSTERNORRLANDS LÄN</t>
        </is>
      </c>
      <c r="E1625" t="inlineStr">
        <is>
          <t>ÖRNSKÖLDSVIK</t>
        </is>
      </c>
      <c r="G1625" t="n">
        <v>3.1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55131-2022</t>
        </is>
      </c>
      <c r="B1626" s="1" t="n">
        <v>44886</v>
      </c>
      <c r="C1626" s="1" t="n">
        <v>45170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5.9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56465-2022</t>
        </is>
      </c>
      <c r="B1627" s="1" t="n">
        <v>44887</v>
      </c>
      <c r="C1627" s="1" t="n">
        <v>45170</v>
      </c>
      <c r="D1627" t="inlineStr">
        <is>
          <t>VÄSTERNORRLANDS LÄN</t>
        </is>
      </c>
      <c r="E1627" t="inlineStr">
        <is>
          <t>ÖRNSKÖLDSVIK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56023-2022</t>
        </is>
      </c>
      <c r="B1628" s="1" t="n">
        <v>44887</v>
      </c>
      <c r="C1628" s="1" t="n">
        <v>45170</v>
      </c>
      <c r="D1628" t="inlineStr">
        <is>
          <t>VÄSTERNORRLANDS LÄN</t>
        </is>
      </c>
      <c r="E1628" t="inlineStr">
        <is>
          <t>ÖRNSKÖLDSVIK</t>
        </is>
      </c>
      <c r="G1628" t="n">
        <v>1.5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56470-2022</t>
        </is>
      </c>
      <c r="B1629" s="1" t="n">
        <v>44887</v>
      </c>
      <c r="C1629" s="1" t="n">
        <v>45170</v>
      </c>
      <c r="D1629" t="inlineStr">
        <is>
          <t>VÄSTERNORRLANDS LÄN</t>
        </is>
      </c>
      <c r="E1629" t="inlineStr">
        <is>
          <t>ÖRNSKÖLDSVIK</t>
        </is>
      </c>
      <c r="G1629" t="n">
        <v>2.6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56485-2022</t>
        </is>
      </c>
      <c r="B1630" s="1" t="n">
        <v>44887</v>
      </c>
      <c r="C1630" s="1" t="n">
        <v>45170</v>
      </c>
      <c r="D1630" t="inlineStr">
        <is>
          <t>VÄSTERNORRLANDS LÄN</t>
        </is>
      </c>
      <c r="E1630" t="inlineStr">
        <is>
          <t>ÖRNSKÖLDSVIK</t>
        </is>
      </c>
      <c r="G1630" t="n">
        <v>4.5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55752-2022</t>
        </is>
      </c>
      <c r="B1631" s="1" t="n">
        <v>44888</v>
      </c>
      <c r="C1631" s="1" t="n">
        <v>45170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56873-2022</t>
        </is>
      </c>
      <c r="B1632" s="1" t="n">
        <v>44888</v>
      </c>
      <c r="C1632" s="1" t="n">
        <v>45170</v>
      </c>
      <c r="D1632" t="inlineStr">
        <is>
          <t>VÄSTERNORRLANDS LÄN</t>
        </is>
      </c>
      <c r="E1632" t="inlineStr">
        <is>
          <t>ÖRNSKÖLDSVIK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55643-2022</t>
        </is>
      </c>
      <c r="B1633" s="1" t="n">
        <v>44888</v>
      </c>
      <c r="C1633" s="1" t="n">
        <v>45170</v>
      </c>
      <c r="D1633" t="inlineStr">
        <is>
          <t>VÄSTERNORRLANDS LÄN</t>
        </is>
      </c>
      <c r="E1633" t="inlineStr">
        <is>
          <t>ÖRNSKÖLDSVIK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55726-2022</t>
        </is>
      </c>
      <c r="B1634" s="1" t="n">
        <v>44888</v>
      </c>
      <c r="C1634" s="1" t="n">
        <v>45170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56904-2022</t>
        </is>
      </c>
      <c r="B1635" s="1" t="n">
        <v>44888</v>
      </c>
      <c r="C1635" s="1" t="n">
        <v>45170</v>
      </c>
      <c r="D1635" t="inlineStr">
        <is>
          <t>VÄSTERNORRLANDS LÄN</t>
        </is>
      </c>
      <c r="E1635" t="inlineStr">
        <is>
          <t>ÖRNSKÖLDSVIK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55916-2022</t>
        </is>
      </c>
      <c r="B1636" s="1" t="n">
        <v>44889</v>
      </c>
      <c r="C1636" s="1" t="n">
        <v>45170</v>
      </c>
      <c r="D1636" t="inlineStr">
        <is>
          <t>VÄSTERNORRLANDS LÄN</t>
        </is>
      </c>
      <c r="E1636" t="inlineStr">
        <is>
          <t>ÖRNSKÖLDSVIK</t>
        </is>
      </c>
      <c r="G1636" t="n">
        <v>7.1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55942-2022</t>
        </is>
      </c>
      <c r="B1637" s="1" t="n">
        <v>44889</v>
      </c>
      <c r="C1637" s="1" t="n">
        <v>45170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56082-2022</t>
        </is>
      </c>
      <c r="B1638" s="1" t="n">
        <v>44889</v>
      </c>
      <c r="C1638" s="1" t="n">
        <v>45170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6.4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55913-2022</t>
        </is>
      </c>
      <c r="B1639" s="1" t="n">
        <v>44889</v>
      </c>
      <c r="C1639" s="1" t="n">
        <v>45170</v>
      </c>
      <c r="D1639" t="inlineStr">
        <is>
          <t>VÄSTERNORRLANDS LÄN</t>
        </is>
      </c>
      <c r="E1639" t="inlineStr">
        <is>
          <t>ÖRNSKÖLDSVIK</t>
        </is>
      </c>
      <c r="G1639" t="n">
        <v>3.6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56041-2022</t>
        </is>
      </c>
      <c r="B1640" s="1" t="n">
        <v>44889</v>
      </c>
      <c r="C1640" s="1" t="n">
        <v>45170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5.8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56189-2022</t>
        </is>
      </c>
      <c r="B1641" s="1" t="n">
        <v>44889</v>
      </c>
      <c r="C1641" s="1" t="n">
        <v>45170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8.6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56397-2022</t>
        </is>
      </c>
      <c r="B1642" s="1" t="n">
        <v>44890</v>
      </c>
      <c r="C1642" s="1" t="n">
        <v>45170</v>
      </c>
      <c r="D1642" t="inlineStr">
        <is>
          <t>VÄSTERNORRLANDS LÄN</t>
        </is>
      </c>
      <c r="E1642" t="inlineStr">
        <is>
          <t>ÖRNSKÖLDSVIK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56348-2022</t>
        </is>
      </c>
      <c r="B1643" s="1" t="n">
        <v>44890</v>
      </c>
      <c r="C1643" s="1" t="n">
        <v>45170</v>
      </c>
      <c r="D1643" t="inlineStr">
        <is>
          <t>VÄSTERNORRLANDS LÄN</t>
        </is>
      </c>
      <c r="E1643" t="inlineStr">
        <is>
          <t>ÖRNSKÖLDSVIK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58065-2022</t>
        </is>
      </c>
      <c r="B1644" s="1" t="n">
        <v>44893</v>
      </c>
      <c r="C1644" s="1" t="n">
        <v>45170</v>
      </c>
      <c r="D1644" t="inlineStr">
        <is>
          <t>VÄSTERNORRLANDS LÄN</t>
        </is>
      </c>
      <c r="E1644" t="inlineStr">
        <is>
          <t>ÖRNSKÖLDSVIK</t>
        </is>
      </c>
      <c r="G1644" t="n">
        <v>5.3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56662-2022</t>
        </is>
      </c>
      <c r="B1645" s="1" t="n">
        <v>44893</v>
      </c>
      <c r="C1645" s="1" t="n">
        <v>45170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56695-2022</t>
        </is>
      </c>
      <c r="B1646" s="1" t="n">
        <v>44893</v>
      </c>
      <c r="C1646" s="1" t="n">
        <v>45170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1.7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58060-2022</t>
        </is>
      </c>
      <c r="B1647" s="1" t="n">
        <v>44893</v>
      </c>
      <c r="C1647" s="1" t="n">
        <v>45170</v>
      </c>
      <c r="D1647" t="inlineStr">
        <is>
          <t>VÄSTERNORRLANDS LÄN</t>
        </is>
      </c>
      <c r="E1647" t="inlineStr">
        <is>
          <t>ÖRNSKÖLDSVIK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56492-2022</t>
        </is>
      </c>
      <c r="B1648" s="1" t="n">
        <v>44893</v>
      </c>
      <c r="C1648" s="1" t="n">
        <v>45170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8.300000000000001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56657-2022</t>
        </is>
      </c>
      <c r="B1649" s="1" t="n">
        <v>44893</v>
      </c>
      <c r="C1649" s="1" t="n">
        <v>45170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58070-2022</t>
        </is>
      </c>
      <c r="B1650" s="1" t="n">
        <v>44893</v>
      </c>
      <c r="C1650" s="1" t="n">
        <v>45170</v>
      </c>
      <c r="D1650" t="inlineStr">
        <is>
          <t>VÄSTERNORRLANDS LÄN</t>
        </is>
      </c>
      <c r="E1650" t="inlineStr">
        <is>
          <t>ÖRNSKÖLDSVIK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56604-2022</t>
        </is>
      </c>
      <c r="B1651" s="1" t="n">
        <v>44893</v>
      </c>
      <c r="C1651" s="1" t="n">
        <v>45170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2.1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58057-2022</t>
        </is>
      </c>
      <c r="B1652" s="1" t="n">
        <v>44893</v>
      </c>
      <c r="C1652" s="1" t="n">
        <v>45170</v>
      </c>
      <c r="D1652" t="inlineStr">
        <is>
          <t>VÄSTERNORRLANDS LÄN</t>
        </is>
      </c>
      <c r="E1652" t="inlineStr">
        <is>
          <t>ÖRNSKÖLDSVIK</t>
        </is>
      </c>
      <c r="G1652" t="n">
        <v>6.7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56636-2022</t>
        </is>
      </c>
      <c r="B1653" s="1" t="n">
        <v>44893</v>
      </c>
      <c r="C1653" s="1" t="n">
        <v>45170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56962-2022</t>
        </is>
      </c>
      <c r="B1654" s="1" t="n">
        <v>44894</v>
      </c>
      <c r="C1654" s="1" t="n">
        <v>45170</v>
      </c>
      <c r="D1654" t="inlineStr">
        <is>
          <t>VÄSTERNORRLANDS LÄN</t>
        </is>
      </c>
      <c r="E1654" t="inlineStr">
        <is>
          <t>ÖRNSKÖLDSVIK</t>
        </is>
      </c>
      <c r="G1654" t="n">
        <v>2.4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56816-2022</t>
        </is>
      </c>
      <c r="B1655" s="1" t="n">
        <v>44894</v>
      </c>
      <c r="C1655" s="1" t="n">
        <v>45170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56951-2022</t>
        </is>
      </c>
      <c r="B1656" s="1" t="n">
        <v>44894</v>
      </c>
      <c r="C1656" s="1" t="n">
        <v>45170</v>
      </c>
      <c r="D1656" t="inlineStr">
        <is>
          <t>VÄSTERNORRLANDS LÄN</t>
        </is>
      </c>
      <c r="E1656" t="inlineStr">
        <is>
          <t>ÖRNSKÖLDSVIK</t>
        </is>
      </c>
      <c r="G1656" t="n">
        <v>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57169-2022</t>
        </is>
      </c>
      <c r="B1657" s="1" t="n">
        <v>44895</v>
      </c>
      <c r="C1657" s="1" t="n">
        <v>45170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57567-2022</t>
        </is>
      </c>
      <c r="B1658" s="1" t="n">
        <v>44896</v>
      </c>
      <c r="C1658" s="1" t="n">
        <v>45170</v>
      </c>
      <c r="D1658" t="inlineStr">
        <is>
          <t>VÄSTERNORRLANDS LÄN</t>
        </is>
      </c>
      <c r="E1658" t="inlineStr">
        <is>
          <t>ÖRNSKÖLDSVIK</t>
        </is>
      </c>
      <c r="G1658" t="n">
        <v>5.3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59139-2022</t>
        </is>
      </c>
      <c r="B1659" s="1" t="n">
        <v>44897</v>
      </c>
      <c r="C1659" s="1" t="n">
        <v>45170</v>
      </c>
      <c r="D1659" t="inlineStr">
        <is>
          <t>VÄSTERNORRLANDS LÄN</t>
        </is>
      </c>
      <c r="E1659" t="inlineStr">
        <is>
          <t>ÖRNSKÖLDSVIK</t>
        </is>
      </c>
      <c r="G1659" t="n">
        <v>4.2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57686-2022</t>
        </is>
      </c>
      <c r="B1660" s="1" t="n">
        <v>44897</v>
      </c>
      <c r="C1660" s="1" t="n">
        <v>45170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57858-2022</t>
        </is>
      </c>
      <c r="B1661" s="1" t="n">
        <v>44898</v>
      </c>
      <c r="C1661" s="1" t="n">
        <v>45170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45170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45170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45170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45170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45170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45170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45170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45170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45170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45170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45170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45170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45170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45170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45170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45170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45170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45170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45170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45170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45170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45170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45170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45170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45170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45170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45170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45170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45170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45170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45170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45170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45170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45170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45170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45170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45170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45170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45170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45170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45170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45170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45170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45170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45170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45170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45170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45170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45170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45170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45170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45170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45170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45170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45170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45170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45170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45170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45170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45170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45170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45170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45170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45170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45170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45170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45170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45170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45170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45170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45170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45170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45170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45170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45170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45170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45170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45170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45170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45170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45170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45170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45170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45170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45170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45170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45170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45170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45170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45170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45170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45170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45170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45170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45170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45170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45170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45170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45170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45170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45170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45170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45170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45170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45170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45170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45170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45170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45170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45170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45170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45170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45170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45170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45170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45170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45170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45170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45170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45170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45170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45170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45170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45170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45170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45170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45170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45170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45170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45170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45170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45170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45170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45170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45170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45170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45170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45170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45170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45170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45170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45170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45170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45170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45170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45170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45170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45170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45170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45170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45170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45170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45170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45170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45170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45170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45170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45170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45170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45170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45170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45170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45170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45170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45170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45170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45170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45170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45170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45170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45170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45170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45170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45170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45170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45170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45170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45170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45170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45170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45170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45170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45170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45170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45170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45170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45170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45170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45170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45170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45170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45170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45170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45170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45170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45170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45170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45170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45170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45170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45170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45170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45170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45170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45170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45170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45170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45170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45170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45170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45170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45170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45170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45170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45170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45170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45170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45170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45170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45170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45170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45170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45170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45170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45170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45170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45170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45170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45170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45170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45170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45170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45170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45170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45170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45170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45170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45170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45170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45170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45170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45170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45170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45170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45170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45170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45170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45170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45170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45170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45170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45170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45170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45170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45170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45170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45170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45170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45170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45170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45170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45170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45170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45170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45170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45170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45170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45170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45170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45170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45170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45170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45170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45170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45170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45170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45170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45170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45170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45170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45170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45170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45170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45170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45170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45170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45170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45170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45170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45170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45170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45170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45170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45170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45170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45170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45170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45170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45170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45170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45170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45170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45170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45170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45170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45170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45170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45170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45170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45170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45170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45170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45170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45170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45170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45170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45170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45170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45170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45170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45170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45170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45170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45170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45170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45170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45170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45170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45170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45170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45170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45170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45170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45170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45170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45170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45170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45170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45170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45170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45170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45170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45170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45170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45170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45170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45170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45170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45170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45170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45170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45170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45170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45170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45170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45170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45170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45170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45170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45170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45170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45170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45170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45170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45170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45170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45170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45170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45170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45170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45170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45170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45170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45170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45170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45170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45170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45170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45170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45170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45170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45170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45170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45170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45170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45170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45170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45170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45170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45170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45170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45170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45170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45170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45170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45170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45170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45170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45170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45170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45170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45170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45170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45170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45170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45170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45170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45170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45170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45170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45170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45170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45170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45170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45170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45170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45170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45170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45170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45170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45170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45170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45170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45170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45170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45170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45170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45170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45170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>
      <c r="A2091" t="inlineStr">
        <is>
          <t>A 40368-2023</t>
        </is>
      </c>
      <c r="B2091" s="1" t="n">
        <v>45168</v>
      </c>
      <c r="C2091" s="1" t="n">
        <v>45170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2023-09-01T03:52:13Z</dcterms:created>
  <dcterms:modified xmlns:dcterms="http://purl.org/dc/terms/" xmlns:xsi="http://www.w3.org/2001/XMLSchema-instance" xsi:type="dcterms:W3CDTF">2023-09-01T03:52:14Z</dcterms:modified>
</cp:coreProperties>
</file>