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8510-2022</t>
        </is>
      </c>
      <c r="B2" s="1" t="n">
        <v>44613</v>
      </c>
      <c r="C2" s="1" t="n">
        <v>45203</v>
      </c>
      <c r="D2" t="inlineStr">
        <is>
          <t>VÄSTRA GÖTALANDS LÄN</t>
        </is>
      </c>
      <c r="E2" t="inlineStr">
        <is>
          <t>TIBRO</t>
        </is>
      </c>
      <c r="F2" t="inlineStr">
        <is>
          <t>Sveaskog</t>
        </is>
      </c>
      <c r="G2" t="n">
        <v>11.3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Nattviol
Blåsippa</t>
        </is>
      </c>
      <c r="S2">
        <f>HYPERLINK("https://klasma.github.io/Logging_TIBRO/artfynd/A 8510-2022.xlsx", "A 8510-2022")</f>
        <v/>
      </c>
      <c r="T2">
        <f>HYPERLINK("https://klasma.github.io/Logging_TIBRO/kartor/A 8510-2022.png", "A 8510-2022")</f>
        <v/>
      </c>
      <c r="V2">
        <f>HYPERLINK("https://klasma.github.io/Logging_TIBRO/klagomål/A 8510-2022.docx", "A 8510-2022")</f>
        <v/>
      </c>
      <c r="W2">
        <f>HYPERLINK("https://klasma.github.io/Logging_TIBRO/klagomålsmail/A 8510-2022.docx", "A 8510-2022")</f>
        <v/>
      </c>
      <c r="X2">
        <f>HYPERLINK("https://klasma.github.io/Logging_TIBRO/tillsyn/A 8510-2022.docx", "A 8510-2022")</f>
        <v/>
      </c>
      <c r="Y2">
        <f>HYPERLINK("https://klasma.github.io/Logging_TIBRO/tillsynsmail/A 8510-2022.docx", "A 8510-2022")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45203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HYPERLINK("https://klasma.github.io/Logging_TIBRO/artfynd/A 29724-2022.xlsx", "A 29724-2022")</f>
        <v/>
      </c>
      <c r="T3">
        <f>HYPERLINK("https://klasma.github.io/Logging_TIBRO/kartor/A 29724-2022.png", "A 29724-2022")</f>
        <v/>
      </c>
      <c r="U3">
        <f>HYPERLINK("https://klasma.github.io/Logging_TIBRO/knärot/A 29724-2022.png", "A 29724-2022")</f>
        <v/>
      </c>
      <c r="V3">
        <f>HYPERLINK("https://klasma.github.io/Logging_TIBRO/klagomål/A 29724-2022.docx", "A 29724-2022")</f>
        <v/>
      </c>
      <c r="W3">
        <f>HYPERLINK("https://klasma.github.io/Logging_TIBRO/klagomålsmail/A 29724-2022.docx", "A 29724-2022")</f>
        <v/>
      </c>
      <c r="X3">
        <f>HYPERLINK("https://klasma.github.io/Logging_TIBRO/tillsyn/A 29724-2022.docx", "A 29724-2022")</f>
        <v/>
      </c>
      <c r="Y3">
        <f>HYPERLINK("https://klasma.github.io/Logging_TIBRO/tillsynsmail/A 29724-2022.docx", "A 29724-2022")</f>
        <v/>
      </c>
    </row>
    <row r="4" ht="15" customHeight="1">
      <c r="A4" t="inlineStr">
        <is>
          <t>A 29725-2022</t>
        </is>
      </c>
      <c r="B4" s="1" t="n">
        <v>44755</v>
      </c>
      <c r="C4" s="1" t="n">
        <v>45203</v>
      </c>
      <c r="D4" t="inlineStr">
        <is>
          <t>VÄSTRA GÖTALANDS LÄN</t>
        </is>
      </c>
      <c r="E4" t="inlineStr">
        <is>
          <t>TIBRO</t>
        </is>
      </c>
      <c r="G4" t="n">
        <v>2.6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HYPERLINK("https://klasma.github.io/Logging_TIBRO/artfynd/A 29725-2022.xlsx", "A 29725-2022")</f>
        <v/>
      </c>
      <c r="T4">
        <f>HYPERLINK("https://klasma.github.io/Logging_TIBRO/kartor/A 29725-2022.png", "A 29725-2022")</f>
        <v/>
      </c>
      <c r="U4">
        <f>HYPERLINK("https://klasma.github.io/Logging_TIBRO/knärot/A 29725-2022.png", "A 29725-2022")</f>
        <v/>
      </c>
      <c r="V4">
        <f>HYPERLINK("https://klasma.github.io/Logging_TIBRO/klagomål/A 29725-2022.docx", "A 29725-2022")</f>
        <v/>
      </c>
      <c r="W4">
        <f>HYPERLINK("https://klasma.github.io/Logging_TIBRO/klagomålsmail/A 29725-2022.docx", "A 29725-2022")</f>
        <v/>
      </c>
      <c r="X4">
        <f>HYPERLINK("https://klasma.github.io/Logging_TIBRO/tillsyn/A 29725-2022.docx", "A 29725-2022")</f>
        <v/>
      </c>
      <c r="Y4">
        <f>HYPERLINK("https://klasma.github.io/Logging_TIBRO/tillsynsmail/A 29725-2022.docx", "A 29725-2022")</f>
        <v/>
      </c>
    </row>
    <row r="5" ht="15" customHeight="1">
      <c r="A5" t="inlineStr">
        <is>
          <t>A 426-2023</t>
        </is>
      </c>
      <c r="B5" s="1" t="n">
        <v>44929</v>
      </c>
      <c r="C5" s="1" t="n">
        <v>45203</v>
      </c>
      <c r="D5" t="inlineStr">
        <is>
          <t>VÄSTRA GÖTALANDS LÄN</t>
        </is>
      </c>
      <c r="E5" t="inlineStr">
        <is>
          <t>TIBRO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Grönpyrola</t>
        </is>
      </c>
      <c r="S5">
        <f>HYPERLINK("https://klasma.github.io/Logging_TIBRO/artfynd/A 426-2023.xlsx", "A 426-2023")</f>
        <v/>
      </c>
      <c r="T5">
        <f>HYPERLINK("https://klasma.github.io/Logging_TIBRO/kartor/A 426-2023.png", "A 426-2023")</f>
        <v/>
      </c>
      <c r="V5">
        <f>HYPERLINK("https://klasma.github.io/Logging_TIBRO/klagomål/A 426-2023.docx", "A 426-2023")</f>
        <v/>
      </c>
      <c r="W5">
        <f>HYPERLINK("https://klasma.github.io/Logging_TIBRO/klagomålsmail/A 426-2023.docx", "A 426-2023")</f>
        <v/>
      </c>
      <c r="X5">
        <f>HYPERLINK("https://klasma.github.io/Logging_TIBRO/tillsyn/A 426-2023.docx", "A 426-2023")</f>
        <v/>
      </c>
      <c r="Y5">
        <f>HYPERLINK("https://klasma.github.io/Logging_TIBRO/tillsynsmail/A 426-2023.docx", "A 426-2023")</f>
        <v/>
      </c>
    </row>
    <row r="6" ht="15" customHeight="1">
      <c r="A6" t="inlineStr">
        <is>
          <t>A 50806-2018</t>
        </is>
      </c>
      <c r="B6" s="1" t="n">
        <v>43376</v>
      </c>
      <c r="C6" s="1" t="n">
        <v>45203</v>
      </c>
      <c r="D6" t="inlineStr">
        <is>
          <t>VÄSTRA GÖTALANDS LÄN</t>
        </is>
      </c>
      <c r="E6" t="inlineStr">
        <is>
          <t>TIBRO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50764-2018</t>
        </is>
      </c>
      <c r="B7" s="1" t="n">
        <v>43376</v>
      </c>
      <c r="C7" s="1" t="n">
        <v>45203</v>
      </c>
      <c r="D7" t="inlineStr">
        <is>
          <t>VÄSTRA GÖTALANDS LÄN</t>
        </is>
      </c>
      <c r="E7" t="inlineStr">
        <is>
          <t>TIBRO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64541-2018</t>
        </is>
      </c>
      <c r="B8" s="1" t="n">
        <v>43431</v>
      </c>
      <c r="C8" s="1" t="n">
        <v>45203</v>
      </c>
      <c r="D8" t="inlineStr">
        <is>
          <t>VÄSTRA GÖTALANDS LÄN</t>
        </is>
      </c>
      <c r="E8" t="inlineStr">
        <is>
          <t>TIBRO</t>
        </is>
      </c>
      <c r="G8" t="n">
        <v>4.5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64547-2018</t>
        </is>
      </c>
      <c r="B9" s="1" t="n">
        <v>43431</v>
      </c>
      <c r="C9" s="1" t="n">
        <v>45203</v>
      </c>
      <c r="D9" t="inlineStr">
        <is>
          <t>VÄSTRA GÖTALANDS LÄN</t>
        </is>
      </c>
      <c r="E9" t="inlineStr">
        <is>
          <t>TIBRO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65347-2018</t>
        </is>
      </c>
      <c r="B10" s="1" t="n">
        <v>43433</v>
      </c>
      <c r="C10" s="1" t="n">
        <v>45203</v>
      </c>
      <c r="D10" t="inlineStr">
        <is>
          <t>VÄSTRA GÖTALANDS LÄN</t>
        </is>
      </c>
      <c r="E10" t="inlineStr">
        <is>
          <t>TIBRO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65349-2018</t>
        </is>
      </c>
      <c r="B11" s="1" t="n">
        <v>43433</v>
      </c>
      <c r="C11" s="1" t="n">
        <v>45203</v>
      </c>
      <c r="D11" t="inlineStr">
        <is>
          <t>VÄSTRA GÖTALANDS LÄN</t>
        </is>
      </c>
      <c r="E11" t="inlineStr">
        <is>
          <t>TIBRO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66842-2018</t>
        </is>
      </c>
      <c r="B12" s="1" t="n">
        <v>43443</v>
      </c>
      <c r="C12" s="1" t="n">
        <v>45203</v>
      </c>
      <c r="D12" t="inlineStr">
        <is>
          <t>VÄSTRA GÖTALANDS LÄN</t>
        </is>
      </c>
      <c r="E12" t="inlineStr">
        <is>
          <t>TIBRO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68817-2018</t>
        </is>
      </c>
      <c r="B13" s="1" t="n">
        <v>43444</v>
      </c>
      <c r="C13" s="1" t="n">
        <v>45203</v>
      </c>
      <c r="D13" t="inlineStr">
        <is>
          <t>VÄSTRA GÖTALANDS LÄN</t>
        </is>
      </c>
      <c r="E13" t="inlineStr">
        <is>
          <t>TIBRO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1170-2019</t>
        </is>
      </c>
      <c r="B14" s="1" t="n">
        <v>43473</v>
      </c>
      <c r="C14" s="1" t="n">
        <v>45203</v>
      </c>
      <c r="D14" t="inlineStr">
        <is>
          <t>VÄSTRA GÖTALANDS LÄN</t>
        </is>
      </c>
      <c r="E14" t="inlineStr">
        <is>
          <t>TIBRO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6260-2019</t>
        </is>
      </c>
      <c r="B15" s="1" t="n">
        <v>43486</v>
      </c>
      <c r="C15" s="1" t="n">
        <v>45203</v>
      </c>
      <c r="D15" t="inlineStr">
        <is>
          <t>VÄSTRA GÖTALANDS LÄN</t>
        </is>
      </c>
      <c r="E15" t="inlineStr">
        <is>
          <t>TIBRO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4846-2019</t>
        </is>
      </c>
      <c r="B16" s="1" t="n">
        <v>43487</v>
      </c>
      <c r="C16" s="1" t="n">
        <v>45203</v>
      </c>
      <c r="D16" t="inlineStr">
        <is>
          <t>VÄSTRA GÖTALANDS LÄN</t>
        </is>
      </c>
      <c r="E16" t="inlineStr">
        <is>
          <t>TIBRO</t>
        </is>
      </c>
      <c r="G16" t="n">
        <v>10.7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4844-2019</t>
        </is>
      </c>
      <c r="B17" s="1" t="n">
        <v>43487</v>
      </c>
      <c r="C17" s="1" t="n">
        <v>45203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4843-2019</t>
        </is>
      </c>
      <c r="B18" s="1" t="n">
        <v>43487</v>
      </c>
      <c r="C18" s="1" t="n">
        <v>45203</v>
      </c>
      <c r="D18" t="inlineStr">
        <is>
          <t>VÄSTRA GÖTALANDS LÄN</t>
        </is>
      </c>
      <c r="E18" t="inlineStr">
        <is>
          <t>TIBRO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12156-2019</t>
        </is>
      </c>
      <c r="B19" s="1" t="n">
        <v>43522</v>
      </c>
      <c r="C19" s="1" t="n">
        <v>45203</v>
      </c>
      <c r="D19" t="inlineStr">
        <is>
          <t>VÄSTRA GÖTALANDS LÄN</t>
        </is>
      </c>
      <c r="E19" t="inlineStr">
        <is>
          <t>TIBRO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18408-2019</t>
        </is>
      </c>
      <c r="B20" s="1" t="n">
        <v>43559</v>
      </c>
      <c r="C20" s="1" t="n">
        <v>45203</v>
      </c>
      <c r="D20" t="inlineStr">
        <is>
          <t>VÄSTRA GÖTALANDS LÄN</t>
        </is>
      </c>
      <c r="E20" t="inlineStr">
        <is>
          <t>TIBRO</t>
        </is>
      </c>
      <c r="F20" t="inlineStr">
        <is>
          <t>Kommuner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29727-2019</t>
        </is>
      </c>
      <c r="B21" s="1" t="n">
        <v>43630</v>
      </c>
      <c r="C21" s="1" t="n">
        <v>45203</v>
      </c>
      <c r="D21" t="inlineStr">
        <is>
          <t>VÄSTRA GÖTALANDS LÄN</t>
        </is>
      </c>
      <c r="E21" t="inlineStr">
        <is>
          <t>TIBRO</t>
        </is>
      </c>
      <c r="F21" t="inlineStr">
        <is>
          <t>Kommuner</t>
        </is>
      </c>
      <c r="G21" t="n">
        <v>5.8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37275-2019</t>
        </is>
      </c>
      <c r="B22" s="1" t="n">
        <v>43677</v>
      </c>
      <c r="C22" s="1" t="n">
        <v>45203</v>
      </c>
      <c r="D22" t="inlineStr">
        <is>
          <t>VÄSTRA GÖTALANDS LÄN</t>
        </is>
      </c>
      <c r="E22" t="inlineStr">
        <is>
          <t>TIBRO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39623-2019</t>
        </is>
      </c>
      <c r="B23" s="1" t="n">
        <v>43686</v>
      </c>
      <c r="C23" s="1" t="n">
        <v>45203</v>
      </c>
      <c r="D23" t="inlineStr">
        <is>
          <t>VÄSTRA GÖTALANDS LÄN</t>
        </is>
      </c>
      <c r="E23" t="inlineStr">
        <is>
          <t>TIBRO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41188-2019</t>
        </is>
      </c>
      <c r="B24" s="1" t="n">
        <v>43698</v>
      </c>
      <c r="C24" s="1" t="n">
        <v>45203</v>
      </c>
      <c r="D24" t="inlineStr">
        <is>
          <t>VÄSTRA GÖTALANDS LÄN</t>
        </is>
      </c>
      <c r="E24" t="inlineStr">
        <is>
          <t>TIBRO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47618-2019</t>
        </is>
      </c>
      <c r="B25" s="1" t="n">
        <v>43724</v>
      </c>
      <c r="C25" s="1" t="n">
        <v>45203</v>
      </c>
      <c r="D25" t="inlineStr">
        <is>
          <t>VÄSTRA GÖTALANDS LÄN</t>
        </is>
      </c>
      <c r="E25" t="inlineStr">
        <is>
          <t>TIBRO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47613-2019</t>
        </is>
      </c>
      <c r="B26" s="1" t="n">
        <v>43724</v>
      </c>
      <c r="C26" s="1" t="n">
        <v>45203</v>
      </c>
      <c r="D26" t="inlineStr">
        <is>
          <t>VÄSTRA GÖTALANDS LÄN</t>
        </is>
      </c>
      <c r="E26" t="inlineStr">
        <is>
          <t>TIBRO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48697-2019</t>
        </is>
      </c>
      <c r="B27" s="1" t="n">
        <v>43728</v>
      </c>
      <c r="C27" s="1" t="n">
        <v>45203</v>
      </c>
      <c r="D27" t="inlineStr">
        <is>
          <t>VÄSTRA GÖTALANDS LÄN</t>
        </is>
      </c>
      <c r="E27" t="inlineStr">
        <is>
          <t>TIBRO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50427-2019</t>
        </is>
      </c>
      <c r="B28" s="1" t="n">
        <v>43735</v>
      </c>
      <c r="C28" s="1" t="n">
        <v>45203</v>
      </c>
      <c r="D28" t="inlineStr">
        <is>
          <t>VÄSTRA GÖTALANDS LÄN</t>
        </is>
      </c>
      <c r="E28" t="inlineStr">
        <is>
          <t>TIBRO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53106-2019</t>
        </is>
      </c>
      <c r="B29" s="1" t="n">
        <v>43747</v>
      </c>
      <c r="C29" s="1" t="n">
        <v>45203</v>
      </c>
      <c r="D29" t="inlineStr">
        <is>
          <t>VÄSTRA GÖTALANDS LÄN</t>
        </is>
      </c>
      <c r="E29" t="inlineStr">
        <is>
          <t>TIBRO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53102-2019</t>
        </is>
      </c>
      <c r="B30" s="1" t="n">
        <v>43747</v>
      </c>
      <c r="C30" s="1" t="n">
        <v>45203</v>
      </c>
      <c r="D30" t="inlineStr">
        <is>
          <t>VÄSTRA GÖTALANDS LÄN</t>
        </is>
      </c>
      <c r="E30" t="inlineStr">
        <is>
          <t>TIBRO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56574-2019</t>
        </is>
      </c>
      <c r="B31" s="1" t="n">
        <v>43762</v>
      </c>
      <c r="C31" s="1" t="n">
        <v>45203</v>
      </c>
      <c r="D31" t="inlineStr">
        <is>
          <t>VÄSTRA GÖTALANDS LÄN</t>
        </is>
      </c>
      <c r="E31" t="inlineStr">
        <is>
          <t>TIBRO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61991-2019</t>
        </is>
      </c>
      <c r="B32" s="1" t="n">
        <v>43781</v>
      </c>
      <c r="C32" s="1" t="n">
        <v>45203</v>
      </c>
      <c r="D32" t="inlineStr">
        <is>
          <t>VÄSTRA GÖTALANDS LÄN</t>
        </is>
      </c>
      <c r="E32" t="inlineStr">
        <is>
          <t>TIBRO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61548-2019</t>
        </is>
      </c>
      <c r="B33" s="1" t="n">
        <v>43784</v>
      </c>
      <c r="C33" s="1" t="n">
        <v>45203</v>
      </c>
      <c r="D33" t="inlineStr">
        <is>
          <t>VÄSTRA GÖTALANDS LÄN</t>
        </is>
      </c>
      <c r="E33" t="inlineStr">
        <is>
          <t>TIBRO</t>
        </is>
      </c>
      <c r="F33" t="inlineStr">
        <is>
          <t>Sveaskog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62786-2019</t>
        </is>
      </c>
      <c r="B34" s="1" t="n">
        <v>43786</v>
      </c>
      <c r="C34" s="1" t="n">
        <v>45203</v>
      </c>
      <c r="D34" t="inlineStr">
        <is>
          <t>VÄSTRA GÖTALANDS LÄN</t>
        </is>
      </c>
      <c r="E34" t="inlineStr">
        <is>
          <t>TIBRO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62684-2019</t>
        </is>
      </c>
      <c r="B35" s="1" t="n">
        <v>43789</v>
      </c>
      <c r="C35" s="1" t="n">
        <v>45203</v>
      </c>
      <c r="D35" t="inlineStr">
        <is>
          <t>VÄSTRA GÖTALANDS LÄN</t>
        </is>
      </c>
      <c r="E35" t="inlineStr">
        <is>
          <t>TIBRO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968-2020</t>
        </is>
      </c>
      <c r="B36" s="1" t="n">
        <v>43819</v>
      </c>
      <c r="C36" s="1" t="n">
        <v>45203</v>
      </c>
      <c r="D36" t="inlineStr">
        <is>
          <t>VÄSTRA GÖTALANDS LÄN</t>
        </is>
      </c>
      <c r="E36" t="inlineStr">
        <is>
          <t>TIBRO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1032-2020</t>
        </is>
      </c>
      <c r="B37" s="1" t="n">
        <v>43839</v>
      </c>
      <c r="C37" s="1" t="n">
        <v>45203</v>
      </c>
      <c r="D37" t="inlineStr">
        <is>
          <t>VÄSTRA GÖTALANDS LÄN</t>
        </is>
      </c>
      <c r="E37" t="inlineStr">
        <is>
          <t>TIBRO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4449-2020</t>
        </is>
      </c>
      <c r="B38" s="1" t="n">
        <v>43854</v>
      </c>
      <c r="C38" s="1" t="n">
        <v>45203</v>
      </c>
      <c r="D38" t="inlineStr">
        <is>
          <t>VÄSTRA GÖTALANDS LÄN</t>
        </is>
      </c>
      <c r="E38" t="inlineStr">
        <is>
          <t>TIBRO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4368-2020</t>
        </is>
      </c>
      <c r="B39" s="1" t="n">
        <v>43857</v>
      </c>
      <c r="C39" s="1" t="n">
        <v>45203</v>
      </c>
      <c r="D39" t="inlineStr">
        <is>
          <t>VÄSTRA GÖTALANDS LÄN</t>
        </is>
      </c>
      <c r="E39" t="inlineStr">
        <is>
          <t>TIBRO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13009-2020</t>
        </is>
      </c>
      <c r="B40" s="1" t="n">
        <v>43900</v>
      </c>
      <c r="C40" s="1" t="n">
        <v>45203</v>
      </c>
      <c r="D40" t="inlineStr">
        <is>
          <t>VÄSTRA GÖTALANDS LÄN</t>
        </is>
      </c>
      <c r="E40" t="inlineStr">
        <is>
          <t>TIBRO</t>
        </is>
      </c>
      <c r="F40" t="inlineStr">
        <is>
          <t>Sveaskog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13536-2020</t>
        </is>
      </c>
      <c r="B41" s="1" t="n">
        <v>43902</v>
      </c>
      <c r="C41" s="1" t="n">
        <v>45203</v>
      </c>
      <c r="D41" t="inlineStr">
        <is>
          <t>VÄSTRA GÖTALANDS LÄN</t>
        </is>
      </c>
      <c r="E41" t="inlineStr">
        <is>
          <t>TIBRO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13327-2020</t>
        </is>
      </c>
      <c r="B42" s="1" t="n">
        <v>43902</v>
      </c>
      <c r="C42" s="1" t="n">
        <v>45203</v>
      </c>
      <c r="D42" t="inlineStr">
        <is>
          <t>VÄSTRA GÖTALANDS LÄN</t>
        </is>
      </c>
      <c r="E42" t="inlineStr">
        <is>
          <t>TIBRO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13652-2020</t>
        </is>
      </c>
      <c r="B43" s="1" t="n">
        <v>43903</v>
      </c>
      <c r="C43" s="1" t="n">
        <v>45203</v>
      </c>
      <c r="D43" t="inlineStr">
        <is>
          <t>VÄSTRA GÖTALANDS LÄN</t>
        </is>
      </c>
      <c r="E43" t="inlineStr">
        <is>
          <t>TIBRO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21655-2020</t>
        </is>
      </c>
      <c r="B44" s="1" t="n">
        <v>43957</v>
      </c>
      <c r="C44" s="1" t="n">
        <v>45203</v>
      </c>
      <c r="D44" t="inlineStr">
        <is>
          <t>VÄSTRA GÖTALANDS LÄN</t>
        </is>
      </c>
      <c r="E44" t="inlineStr">
        <is>
          <t>TIBRO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27678-2020</t>
        </is>
      </c>
      <c r="B45" s="1" t="n">
        <v>43993</v>
      </c>
      <c r="C45" s="1" t="n">
        <v>45203</v>
      </c>
      <c r="D45" t="inlineStr">
        <is>
          <t>VÄSTRA GÖTALANDS LÄN</t>
        </is>
      </c>
      <c r="E45" t="inlineStr">
        <is>
          <t>TIBRO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28131-2020</t>
        </is>
      </c>
      <c r="B46" s="1" t="n">
        <v>43995</v>
      </c>
      <c r="C46" s="1" t="n">
        <v>45203</v>
      </c>
      <c r="D46" t="inlineStr">
        <is>
          <t>VÄSTRA GÖTALANDS LÄN</t>
        </is>
      </c>
      <c r="E46" t="inlineStr">
        <is>
          <t>TIBRO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29511-2020</t>
        </is>
      </c>
      <c r="B47" s="1" t="n">
        <v>44005</v>
      </c>
      <c r="C47" s="1" t="n">
        <v>45203</v>
      </c>
      <c r="D47" t="inlineStr">
        <is>
          <t>VÄSTRA GÖTALANDS LÄN</t>
        </is>
      </c>
      <c r="E47" t="inlineStr">
        <is>
          <t>TIBRO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33132-2020</t>
        </is>
      </c>
      <c r="B48" s="1" t="n">
        <v>44021</v>
      </c>
      <c r="C48" s="1" t="n">
        <v>45203</v>
      </c>
      <c r="D48" t="inlineStr">
        <is>
          <t>VÄSTRA GÖTALANDS LÄN</t>
        </is>
      </c>
      <c r="E48" t="inlineStr">
        <is>
          <t>TIBRO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34041-2020</t>
        </is>
      </c>
      <c r="B49" s="1" t="n">
        <v>44028</v>
      </c>
      <c r="C49" s="1" t="n">
        <v>45203</v>
      </c>
      <c r="D49" t="inlineStr">
        <is>
          <t>VÄSTRA GÖTALANDS LÄN</t>
        </is>
      </c>
      <c r="E49" t="inlineStr">
        <is>
          <t>TIBRO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34937-2020</t>
        </is>
      </c>
      <c r="B50" s="1" t="n">
        <v>44037</v>
      </c>
      <c r="C50" s="1" t="n">
        <v>45203</v>
      </c>
      <c r="D50" t="inlineStr">
        <is>
          <t>VÄSTRA GÖTALANDS LÄN</t>
        </is>
      </c>
      <c r="E50" t="inlineStr">
        <is>
          <t>TIBRO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34938-2020</t>
        </is>
      </c>
      <c r="B51" s="1" t="n">
        <v>44037</v>
      </c>
      <c r="C51" s="1" t="n">
        <v>45203</v>
      </c>
      <c r="D51" t="inlineStr">
        <is>
          <t>VÄSTRA GÖTALANDS LÄN</t>
        </is>
      </c>
      <c r="E51" t="inlineStr">
        <is>
          <t>TIBRO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35430-2020</t>
        </is>
      </c>
      <c r="B52" s="1" t="n">
        <v>44042</v>
      </c>
      <c r="C52" s="1" t="n">
        <v>45203</v>
      </c>
      <c r="D52" t="inlineStr">
        <is>
          <t>VÄSTRA GÖTALANDS LÄN</t>
        </is>
      </c>
      <c r="E52" t="inlineStr">
        <is>
          <t>TIBRO</t>
        </is>
      </c>
      <c r="G52" t="n">
        <v>9.5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35499-2020</t>
        </is>
      </c>
      <c r="B53" s="1" t="n">
        <v>44043</v>
      </c>
      <c r="C53" s="1" t="n">
        <v>45203</v>
      </c>
      <c r="D53" t="inlineStr">
        <is>
          <t>VÄSTRA GÖTALANDS LÄN</t>
        </is>
      </c>
      <c r="E53" t="inlineStr">
        <is>
          <t>TIBRO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35953-2020</t>
        </is>
      </c>
      <c r="B54" s="1" t="n">
        <v>44047</v>
      </c>
      <c r="C54" s="1" t="n">
        <v>45203</v>
      </c>
      <c r="D54" t="inlineStr">
        <is>
          <t>VÄSTRA GÖTALANDS LÄN</t>
        </is>
      </c>
      <c r="E54" t="inlineStr">
        <is>
          <t>TIBRO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37095-2020</t>
        </is>
      </c>
      <c r="B55" s="1" t="n">
        <v>44054</v>
      </c>
      <c r="C55" s="1" t="n">
        <v>45203</v>
      </c>
      <c r="D55" t="inlineStr">
        <is>
          <t>VÄSTRA GÖTALANDS LÄN</t>
        </is>
      </c>
      <c r="E55" t="inlineStr">
        <is>
          <t>TIBRO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39253-2020</t>
        </is>
      </c>
      <c r="B56" s="1" t="n">
        <v>44063</v>
      </c>
      <c r="C56" s="1" t="n">
        <v>45203</v>
      </c>
      <c r="D56" t="inlineStr">
        <is>
          <t>VÄSTRA GÖTALANDS LÄN</t>
        </is>
      </c>
      <c r="E56" t="inlineStr">
        <is>
          <t>TIBRO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40250-2020</t>
        </is>
      </c>
      <c r="B57" s="1" t="n">
        <v>44068</v>
      </c>
      <c r="C57" s="1" t="n">
        <v>45203</v>
      </c>
      <c r="D57" t="inlineStr">
        <is>
          <t>VÄSTRA GÖTALANDS LÄN</t>
        </is>
      </c>
      <c r="E57" t="inlineStr">
        <is>
          <t>TIBRO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43474-2020</t>
        </is>
      </c>
      <c r="B58" s="1" t="n">
        <v>44082</v>
      </c>
      <c r="C58" s="1" t="n">
        <v>45203</v>
      </c>
      <c r="D58" t="inlineStr">
        <is>
          <t>VÄSTRA GÖTALANDS LÄN</t>
        </is>
      </c>
      <c r="E58" t="inlineStr">
        <is>
          <t>TIBRO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44492-2020</t>
        </is>
      </c>
      <c r="B59" s="1" t="n">
        <v>44084</v>
      </c>
      <c r="C59" s="1" t="n">
        <v>45203</v>
      </c>
      <c r="D59" t="inlineStr">
        <is>
          <t>VÄSTRA GÖTALANDS LÄN</t>
        </is>
      </c>
      <c r="E59" t="inlineStr">
        <is>
          <t>TIBRO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48277-2020</t>
        </is>
      </c>
      <c r="B60" s="1" t="n">
        <v>44102</v>
      </c>
      <c r="C60" s="1" t="n">
        <v>45203</v>
      </c>
      <c r="D60" t="inlineStr">
        <is>
          <t>VÄSTRA GÖTALANDS LÄN</t>
        </is>
      </c>
      <c r="E60" t="inlineStr">
        <is>
          <t>TIBRO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48795-2020</t>
        </is>
      </c>
      <c r="B61" s="1" t="n">
        <v>44103</v>
      </c>
      <c r="C61" s="1" t="n">
        <v>45203</v>
      </c>
      <c r="D61" t="inlineStr">
        <is>
          <t>VÄSTRA GÖTALANDS LÄN</t>
        </is>
      </c>
      <c r="E61" t="inlineStr">
        <is>
          <t>TIBRO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54470-2020</t>
        </is>
      </c>
      <c r="B62" s="1" t="n">
        <v>44126</v>
      </c>
      <c r="C62" s="1" t="n">
        <v>45203</v>
      </c>
      <c r="D62" t="inlineStr">
        <is>
          <t>VÄSTRA GÖTALANDS LÄN</t>
        </is>
      </c>
      <c r="E62" t="inlineStr">
        <is>
          <t>TIBRO</t>
        </is>
      </c>
      <c r="G62" t="n">
        <v>7.7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60348-2020</t>
        </is>
      </c>
      <c r="B63" s="1" t="n">
        <v>44152</v>
      </c>
      <c r="C63" s="1" t="n">
        <v>45203</v>
      </c>
      <c r="D63" t="inlineStr">
        <is>
          <t>VÄSTRA GÖTALANDS LÄN</t>
        </is>
      </c>
      <c r="E63" t="inlineStr">
        <is>
          <t>TIBRO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61778-2020</t>
        </is>
      </c>
      <c r="B64" s="1" t="n">
        <v>44158</v>
      </c>
      <c r="C64" s="1" t="n">
        <v>45203</v>
      </c>
      <c r="D64" t="inlineStr">
        <is>
          <t>VÄSTRA GÖTALANDS LÄN</t>
        </is>
      </c>
      <c r="E64" t="inlineStr">
        <is>
          <t>TIBRO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5873-2021</t>
        </is>
      </c>
      <c r="B65" s="1" t="n">
        <v>44231</v>
      </c>
      <c r="C65" s="1" t="n">
        <v>45203</v>
      </c>
      <c r="D65" t="inlineStr">
        <is>
          <t>VÄSTRA GÖTALANDS LÄN</t>
        </is>
      </c>
      <c r="E65" t="inlineStr">
        <is>
          <t>TIBRO</t>
        </is>
      </c>
      <c r="G65" t="n">
        <v>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10296-2021</t>
        </is>
      </c>
      <c r="B66" s="1" t="n">
        <v>44257</v>
      </c>
      <c r="C66" s="1" t="n">
        <v>45203</v>
      </c>
      <c r="D66" t="inlineStr">
        <is>
          <t>VÄSTRA GÖTALANDS LÄN</t>
        </is>
      </c>
      <c r="E66" t="inlineStr">
        <is>
          <t>TIBRO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10293-2021</t>
        </is>
      </c>
      <c r="B67" s="1" t="n">
        <v>44257</v>
      </c>
      <c r="C67" s="1" t="n">
        <v>45203</v>
      </c>
      <c r="D67" t="inlineStr">
        <is>
          <t>VÄSTRA GÖTALANDS LÄN</t>
        </is>
      </c>
      <c r="E67" t="inlineStr">
        <is>
          <t>TIBRO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20371-2021</t>
        </is>
      </c>
      <c r="B68" s="1" t="n">
        <v>44315</v>
      </c>
      <c r="C68" s="1" t="n">
        <v>45203</v>
      </c>
      <c r="D68" t="inlineStr">
        <is>
          <t>VÄSTRA GÖTALANDS LÄN</t>
        </is>
      </c>
      <c r="E68" t="inlineStr">
        <is>
          <t>TIBRO</t>
        </is>
      </c>
      <c r="F68" t="inlineStr">
        <is>
          <t>Sveaskog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21436-2021</t>
        </is>
      </c>
      <c r="B69" s="1" t="n">
        <v>44318</v>
      </c>
      <c r="C69" s="1" t="n">
        <v>45203</v>
      </c>
      <c r="D69" t="inlineStr">
        <is>
          <t>VÄSTRA GÖTALANDS LÄN</t>
        </is>
      </c>
      <c r="E69" t="inlineStr">
        <is>
          <t>TIBRO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21426-2021</t>
        </is>
      </c>
      <c r="B70" s="1" t="n">
        <v>44318</v>
      </c>
      <c r="C70" s="1" t="n">
        <v>45203</v>
      </c>
      <c r="D70" t="inlineStr">
        <is>
          <t>VÄSTRA GÖTALANDS LÄN</t>
        </is>
      </c>
      <c r="E70" t="inlineStr">
        <is>
          <t>TIBRO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21321-2021</t>
        </is>
      </c>
      <c r="B71" s="1" t="n">
        <v>44320</v>
      </c>
      <c r="C71" s="1" t="n">
        <v>45203</v>
      </c>
      <c r="D71" t="inlineStr">
        <is>
          <t>VÄSTRA GÖTALANDS LÄN</t>
        </is>
      </c>
      <c r="E71" t="inlineStr">
        <is>
          <t>TIBRO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23790-2021</t>
        </is>
      </c>
      <c r="B72" s="1" t="n">
        <v>44334</v>
      </c>
      <c r="C72" s="1" t="n">
        <v>45203</v>
      </c>
      <c r="D72" t="inlineStr">
        <is>
          <t>VÄSTRA GÖTALANDS LÄN</t>
        </is>
      </c>
      <c r="E72" t="inlineStr">
        <is>
          <t>TIBRO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27286-2021</t>
        </is>
      </c>
      <c r="B73" s="1" t="n">
        <v>44351</v>
      </c>
      <c r="C73" s="1" t="n">
        <v>45203</v>
      </c>
      <c r="D73" t="inlineStr">
        <is>
          <t>VÄSTRA GÖTALANDS LÄN</t>
        </is>
      </c>
      <c r="E73" t="inlineStr">
        <is>
          <t>TIBRO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27644-2021</t>
        </is>
      </c>
      <c r="B74" s="1" t="n">
        <v>44354</v>
      </c>
      <c r="C74" s="1" t="n">
        <v>45203</v>
      </c>
      <c r="D74" t="inlineStr">
        <is>
          <t>VÄSTRA GÖTALANDS LÄN</t>
        </is>
      </c>
      <c r="E74" t="inlineStr">
        <is>
          <t>TIBRO</t>
        </is>
      </c>
      <c r="G74" t="n">
        <v>40.8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37243-2021</t>
        </is>
      </c>
      <c r="B75" s="1" t="n">
        <v>44396</v>
      </c>
      <c r="C75" s="1" t="n">
        <v>45203</v>
      </c>
      <c r="D75" t="inlineStr">
        <is>
          <t>VÄSTRA GÖTALANDS LÄN</t>
        </is>
      </c>
      <c r="E75" t="inlineStr">
        <is>
          <t>TIBRO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37242-2021</t>
        </is>
      </c>
      <c r="B76" s="1" t="n">
        <v>44396</v>
      </c>
      <c r="C76" s="1" t="n">
        <v>45203</v>
      </c>
      <c r="D76" t="inlineStr">
        <is>
          <t>VÄSTRA GÖTALANDS LÄN</t>
        </is>
      </c>
      <c r="E76" t="inlineStr">
        <is>
          <t>TIBRO</t>
        </is>
      </c>
      <c r="G76" t="n">
        <v>10.3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37241-2021</t>
        </is>
      </c>
      <c r="B77" s="1" t="n">
        <v>44396</v>
      </c>
      <c r="C77" s="1" t="n">
        <v>45203</v>
      </c>
      <c r="D77" t="inlineStr">
        <is>
          <t>VÄSTRA GÖTALANDS LÄN</t>
        </is>
      </c>
      <c r="E77" t="inlineStr">
        <is>
          <t>TIBRO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42048-2021</t>
        </is>
      </c>
      <c r="B78" s="1" t="n">
        <v>44426</v>
      </c>
      <c r="C78" s="1" t="n">
        <v>45203</v>
      </c>
      <c r="D78" t="inlineStr">
        <is>
          <t>VÄSTRA GÖTALANDS LÄN</t>
        </is>
      </c>
      <c r="E78" t="inlineStr">
        <is>
          <t>TIBRO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41886-2021</t>
        </is>
      </c>
      <c r="B79" s="1" t="n">
        <v>44426</v>
      </c>
      <c r="C79" s="1" t="n">
        <v>45203</v>
      </c>
      <c r="D79" t="inlineStr">
        <is>
          <t>VÄSTRA GÖTALANDS LÄN</t>
        </is>
      </c>
      <c r="E79" t="inlineStr">
        <is>
          <t>TIBRO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47049-2021</t>
        </is>
      </c>
      <c r="B80" s="1" t="n">
        <v>44446</v>
      </c>
      <c r="C80" s="1" t="n">
        <v>45203</v>
      </c>
      <c r="D80" t="inlineStr">
        <is>
          <t>VÄSTRA GÖTALANDS LÄN</t>
        </is>
      </c>
      <c r="E80" t="inlineStr">
        <is>
          <t>TIBRO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48904-2021</t>
        </is>
      </c>
      <c r="B81" s="1" t="n">
        <v>44453</v>
      </c>
      <c r="C81" s="1" t="n">
        <v>45203</v>
      </c>
      <c r="D81" t="inlineStr">
        <is>
          <t>VÄSTRA GÖTALANDS LÄN</t>
        </is>
      </c>
      <c r="E81" t="inlineStr">
        <is>
          <t>TIBRO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61975-2021</t>
        </is>
      </c>
      <c r="B82" s="1" t="n">
        <v>44502</v>
      </c>
      <c r="C82" s="1" t="n">
        <v>45203</v>
      </c>
      <c r="D82" t="inlineStr">
        <is>
          <t>VÄSTRA GÖTALANDS LÄN</t>
        </is>
      </c>
      <c r="E82" t="inlineStr">
        <is>
          <t>TIBRO</t>
        </is>
      </c>
      <c r="F82" t="inlineStr">
        <is>
          <t>Kommuner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61986-2021</t>
        </is>
      </c>
      <c r="B83" s="1" t="n">
        <v>44502</v>
      </c>
      <c r="C83" s="1" t="n">
        <v>45203</v>
      </c>
      <c r="D83" t="inlineStr">
        <is>
          <t>VÄSTRA GÖTALANDS LÄN</t>
        </is>
      </c>
      <c r="E83" t="inlineStr">
        <is>
          <t>TIBRO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64871-2021</t>
        </is>
      </c>
      <c r="B84" s="1" t="n">
        <v>44512</v>
      </c>
      <c r="C84" s="1" t="n">
        <v>45203</v>
      </c>
      <c r="D84" t="inlineStr">
        <is>
          <t>VÄSTRA GÖTALANDS LÄN</t>
        </is>
      </c>
      <c r="E84" t="inlineStr">
        <is>
          <t>TIBRO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1878-2022</t>
        </is>
      </c>
      <c r="B85" s="1" t="n">
        <v>44574</v>
      </c>
      <c r="C85" s="1" t="n">
        <v>45203</v>
      </c>
      <c r="D85" t="inlineStr">
        <is>
          <t>VÄSTRA GÖTALANDS LÄN</t>
        </is>
      </c>
      <c r="E85" t="inlineStr">
        <is>
          <t>TIBRO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1882-2022</t>
        </is>
      </c>
      <c r="B86" s="1" t="n">
        <v>44574</v>
      </c>
      <c r="C86" s="1" t="n">
        <v>45203</v>
      </c>
      <c r="D86" t="inlineStr">
        <is>
          <t>VÄSTRA GÖTALANDS LÄN</t>
        </is>
      </c>
      <c r="E86" t="inlineStr">
        <is>
          <t>TIBRO</t>
        </is>
      </c>
      <c r="G86" t="n">
        <v>23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3765-2022</t>
        </is>
      </c>
      <c r="B87" s="1" t="n">
        <v>44586</v>
      </c>
      <c r="C87" s="1" t="n">
        <v>45203</v>
      </c>
      <c r="D87" t="inlineStr">
        <is>
          <t>VÄSTRA GÖTALANDS LÄN</t>
        </is>
      </c>
      <c r="E87" t="inlineStr">
        <is>
          <t>TIBRO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6822-2022</t>
        </is>
      </c>
      <c r="B88" s="1" t="n">
        <v>44602</v>
      </c>
      <c r="C88" s="1" t="n">
        <v>45203</v>
      </c>
      <c r="D88" t="inlineStr">
        <is>
          <t>VÄSTRA GÖTALANDS LÄN</t>
        </is>
      </c>
      <c r="E88" t="inlineStr">
        <is>
          <t>TIBRO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6870-2022</t>
        </is>
      </c>
      <c r="B89" s="1" t="n">
        <v>44602</v>
      </c>
      <c r="C89" s="1" t="n">
        <v>45203</v>
      </c>
      <c r="D89" t="inlineStr">
        <is>
          <t>VÄSTRA GÖTALANDS LÄN</t>
        </is>
      </c>
      <c r="E89" t="inlineStr">
        <is>
          <t>TIBRO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10328-2022</t>
        </is>
      </c>
      <c r="B90" s="1" t="n">
        <v>44623</v>
      </c>
      <c r="C90" s="1" t="n">
        <v>45203</v>
      </c>
      <c r="D90" t="inlineStr">
        <is>
          <t>VÄSTRA GÖTALANDS LÄN</t>
        </is>
      </c>
      <c r="E90" t="inlineStr">
        <is>
          <t>TIBRO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14980-2022</t>
        </is>
      </c>
      <c r="B91" s="1" t="n">
        <v>44657</v>
      </c>
      <c r="C91" s="1" t="n">
        <v>45203</v>
      </c>
      <c r="D91" t="inlineStr">
        <is>
          <t>VÄSTRA GÖTALANDS LÄN</t>
        </is>
      </c>
      <c r="E91" t="inlineStr">
        <is>
          <t>TIBRO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22789-2022</t>
        </is>
      </c>
      <c r="B92" s="1" t="n">
        <v>44715</v>
      </c>
      <c r="C92" s="1" t="n">
        <v>45203</v>
      </c>
      <c r="D92" t="inlineStr">
        <is>
          <t>VÄSTRA GÖTALANDS LÄN</t>
        </is>
      </c>
      <c r="E92" t="inlineStr">
        <is>
          <t>TIBRO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23080-2022</t>
        </is>
      </c>
      <c r="B93" s="1" t="n">
        <v>44715</v>
      </c>
      <c r="C93" s="1" t="n">
        <v>45203</v>
      </c>
      <c r="D93" t="inlineStr">
        <is>
          <t>VÄSTRA GÖTALANDS LÄN</t>
        </is>
      </c>
      <c r="E93" t="inlineStr">
        <is>
          <t>TIBRO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25943-2022</t>
        </is>
      </c>
      <c r="B94" s="1" t="n">
        <v>44734</v>
      </c>
      <c r="C94" s="1" t="n">
        <v>45203</v>
      </c>
      <c r="D94" t="inlineStr">
        <is>
          <t>VÄSTRA GÖTALANDS LÄN</t>
        </is>
      </c>
      <c r="E94" t="inlineStr">
        <is>
          <t>TIBRO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33784-2022</t>
        </is>
      </c>
      <c r="B95" s="1" t="n">
        <v>44789</v>
      </c>
      <c r="C95" s="1" t="n">
        <v>45203</v>
      </c>
      <c r="D95" t="inlineStr">
        <is>
          <t>VÄSTRA GÖTALANDS LÄN</t>
        </is>
      </c>
      <c r="E95" t="inlineStr">
        <is>
          <t>TIBRO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36404-2022</t>
        </is>
      </c>
      <c r="B96" s="1" t="n">
        <v>44804</v>
      </c>
      <c r="C96" s="1" t="n">
        <v>45203</v>
      </c>
      <c r="D96" t="inlineStr">
        <is>
          <t>VÄSTRA GÖTALANDS LÄN</t>
        </is>
      </c>
      <c r="E96" t="inlineStr">
        <is>
          <t>TIBRO</t>
        </is>
      </c>
      <c r="F96" t="inlineStr">
        <is>
          <t>Sveaskog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36402-2022</t>
        </is>
      </c>
      <c r="B97" s="1" t="n">
        <v>44804</v>
      </c>
      <c r="C97" s="1" t="n">
        <v>45203</v>
      </c>
      <c r="D97" t="inlineStr">
        <is>
          <t>VÄSTRA GÖTALANDS LÄN</t>
        </is>
      </c>
      <c r="E97" t="inlineStr">
        <is>
          <t>TIBRO</t>
        </is>
      </c>
      <c r="F97" t="inlineStr">
        <is>
          <t>Sveaskog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41840-2022</t>
        </is>
      </c>
      <c r="B98" s="1" t="n">
        <v>44828</v>
      </c>
      <c r="C98" s="1" t="n">
        <v>45203</v>
      </c>
      <c r="D98" t="inlineStr">
        <is>
          <t>VÄSTRA GÖTALANDS LÄN</t>
        </is>
      </c>
      <c r="E98" t="inlineStr">
        <is>
          <t>TIBRO</t>
        </is>
      </c>
      <c r="G98" t="n">
        <v>5.9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62221-2022</t>
        </is>
      </c>
      <c r="B99" s="1" t="n">
        <v>44922</v>
      </c>
      <c r="C99" s="1" t="n">
        <v>45203</v>
      </c>
      <c r="D99" t="inlineStr">
        <is>
          <t>VÄSTRA GÖTALANDS LÄN</t>
        </is>
      </c>
      <c r="E99" t="inlineStr">
        <is>
          <t>TIBRO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417-2023</t>
        </is>
      </c>
      <c r="B100" s="1" t="n">
        <v>44929</v>
      </c>
      <c r="C100" s="1" t="n">
        <v>45203</v>
      </c>
      <c r="D100" t="inlineStr">
        <is>
          <t>VÄSTRA GÖTALANDS LÄN</t>
        </is>
      </c>
      <c r="E100" t="inlineStr">
        <is>
          <t>TIBRO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419-2023</t>
        </is>
      </c>
      <c r="B101" s="1" t="n">
        <v>44929</v>
      </c>
      <c r="C101" s="1" t="n">
        <v>45203</v>
      </c>
      <c r="D101" t="inlineStr">
        <is>
          <t>VÄSTRA GÖTALANDS LÄN</t>
        </is>
      </c>
      <c r="E101" t="inlineStr">
        <is>
          <t>TIBRO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420-2023</t>
        </is>
      </c>
      <c r="B102" s="1" t="n">
        <v>44929</v>
      </c>
      <c r="C102" s="1" t="n">
        <v>45203</v>
      </c>
      <c r="D102" t="inlineStr">
        <is>
          <t>VÄSTRA GÖTALANDS LÄN</t>
        </is>
      </c>
      <c r="E102" t="inlineStr">
        <is>
          <t>TIBRO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418-2023</t>
        </is>
      </c>
      <c r="B103" s="1" t="n">
        <v>44929</v>
      </c>
      <c r="C103" s="1" t="n">
        <v>45203</v>
      </c>
      <c r="D103" t="inlineStr">
        <is>
          <t>VÄSTRA GÖTALANDS LÄN</t>
        </is>
      </c>
      <c r="E103" t="inlineStr">
        <is>
          <t>TIBRO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506-2023</t>
        </is>
      </c>
      <c r="B104" s="1" t="n">
        <v>44930</v>
      </c>
      <c r="C104" s="1" t="n">
        <v>45203</v>
      </c>
      <c r="D104" t="inlineStr">
        <is>
          <t>VÄSTRA GÖTALANDS LÄN</t>
        </is>
      </c>
      <c r="E104" t="inlineStr">
        <is>
          <t>TIBRO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4241-2023</t>
        </is>
      </c>
      <c r="B105" s="1" t="n">
        <v>44953</v>
      </c>
      <c r="C105" s="1" t="n">
        <v>45203</v>
      </c>
      <c r="D105" t="inlineStr">
        <is>
          <t>VÄSTRA GÖTALANDS LÄN</t>
        </is>
      </c>
      <c r="E105" t="inlineStr">
        <is>
          <t>TIBRO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4242-2023</t>
        </is>
      </c>
      <c r="B106" s="1" t="n">
        <v>44953</v>
      </c>
      <c r="C106" s="1" t="n">
        <v>45203</v>
      </c>
      <c r="D106" t="inlineStr">
        <is>
          <t>VÄSTRA GÖTALANDS LÄN</t>
        </is>
      </c>
      <c r="E106" t="inlineStr">
        <is>
          <t>TIBRO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5078-2023</t>
        </is>
      </c>
      <c r="B107" s="1" t="n">
        <v>44958</v>
      </c>
      <c r="C107" s="1" t="n">
        <v>45203</v>
      </c>
      <c r="D107" t="inlineStr">
        <is>
          <t>VÄSTRA GÖTALANDS LÄN</t>
        </is>
      </c>
      <c r="E107" t="inlineStr">
        <is>
          <t>TIBRO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5564-2023</t>
        </is>
      </c>
      <c r="B108" s="1" t="n">
        <v>44960</v>
      </c>
      <c r="C108" s="1" t="n">
        <v>45203</v>
      </c>
      <c r="D108" t="inlineStr">
        <is>
          <t>VÄSTRA GÖTALANDS LÄN</t>
        </is>
      </c>
      <c r="E108" t="inlineStr">
        <is>
          <t>TIBRO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5588-2023</t>
        </is>
      </c>
      <c r="B109" s="1" t="n">
        <v>44960</v>
      </c>
      <c r="C109" s="1" t="n">
        <v>45203</v>
      </c>
      <c r="D109" t="inlineStr">
        <is>
          <t>VÄSTRA GÖTALANDS LÄN</t>
        </is>
      </c>
      <c r="E109" t="inlineStr">
        <is>
          <t>TIBRO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7179-2023</t>
        </is>
      </c>
      <c r="B110" s="1" t="n">
        <v>44965</v>
      </c>
      <c r="C110" s="1" t="n">
        <v>45203</v>
      </c>
      <c r="D110" t="inlineStr">
        <is>
          <t>VÄSTRA GÖTALANDS LÄN</t>
        </is>
      </c>
      <c r="E110" t="inlineStr">
        <is>
          <t>TIBRO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10737-2023</t>
        </is>
      </c>
      <c r="B111" s="1" t="n">
        <v>44984</v>
      </c>
      <c r="C111" s="1" t="n">
        <v>45203</v>
      </c>
      <c r="D111" t="inlineStr">
        <is>
          <t>VÄSTRA GÖTALANDS LÄN</t>
        </is>
      </c>
      <c r="E111" t="inlineStr">
        <is>
          <t>TIBRO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10836-2023</t>
        </is>
      </c>
      <c r="B112" s="1" t="n">
        <v>44991</v>
      </c>
      <c r="C112" s="1" t="n">
        <v>45203</v>
      </c>
      <c r="D112" t="inlineStr">
        <is>
          <t>VÄSTRA GÖTALANDS LÄN</t>
        </is>
      </c>
      <c r="E112" t="inlineStr">
        <is>
          <t>TIBRO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15684-2023</t>
        </is>
      </c>
      <c r="B113" s="1" t="n">
        <v>45021</v>
      </c>
      <c r="C113" s="1" t="n">
        <v>45203</v>
      </c>
      <c r="D113" t="inlineStr">
        <is>
          <t>VÄSTRA GÖTALANDS LÄN</t>
        </is>
      </c>
      <c r="E113" t="inlineStr">
        <is>
          <t>TIBRO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17150-2023</t>
        </is>
      </c>
      <c r="B114" s="1" t="n">
        <v>45034</v>
      </c>
      <c r="C114" s="1" t="n">
        <v>45203</v>
      </c>
      <c r="D114" t="inlineStr">
        <is>
          <t>VÄSTRA GÖTALANDS LÄN</t>
        </is>
      </c>
      <c r="E114" t="inlineStr">
        <is>
          <t>TIBRO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19384-2023</t>
        </is>
      </c>
      <c r="B115" s="1" t="n">
        <v>45049</v>
      </c>
      <c r="C115" s="1" t="n">
        <v>45203</v>
      </c>
      <c r="D115" t="inlineStr">
        <is>
          <t>VÄSTRA GÖTALANDS LÄN</t>
        </is>
      </c>
      <c r="E115" t="inlineStr">
        <is>
          <t>TIBRO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21738-2023</t>
        </is>
      </c>
      <c r="B116" s="1" t="n">
        <v>45063</v>
      </c>
      <c r="C116" s="1" t="n">
        <v>45203</v>
      </c>
      <c r="D116" t="inlineStr">
        <is>
          <t>VÄSTRA GÖTALANDS LÄN</t>
        </is>
      </c>
      <c r="E116" t="inlineStr">
        <is>
          <t>TIBRO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29781-2023</t>
        </is>
      </c>
      <c r="B117" s="1" t="n">
        <v>45107</v>
      </c>
      <c r="C117" s="1" t="n">
        <v>45203</v>
      </c>
      <c r="D117" t="inlineStr">
        <is>
          <t>VÄSTRA GÖTALANDS LÄN</t>
        </is>
      </c>
      <c r="E117" t="inlineStr">
        <is>
          <t>TIBRO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>
      <c r="A118" t="inlineStr">
        <is>
          <t>A 34064-2023</t>
        </is>
      </c>
      <c r="B118" s="1" t="n">
        <v>45124</v>
      </c>
      <c r="C118" s="1" t="n">
        <v>45203</v>
      </c>
      <c r="D118" t="inlineStr">
        <is>
          <t>VÄSTRA GÖTALANDS LÄN</t>
        </is>
      </c>
      <c r="E118" t="inlineStr">
        <is>
          <t>TIBRO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2023-10-04T06:55:38Z</dcterms:created>
  <dcterms:modified xmlns:dcterms="http://purl.org/dc/terms/" xmlns:xsi="http://www.w3.org/2001/XMLSchema-instance" xsi:type="dcterms:W3CDTF">2023-10-04T06:55:38Z</dcterms:modified>
</cp:coreProperties>
</file>