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26114-2019</t>
        </is>
      </c>
      <c r="B2" s="1" t="n">
        <v>43609</v>
      </c>
      <c r="C2" s="1" t="n">
        <v>45171</v>
      </c>
      <c r="D2" t="inlineStr">
        <is>
          <t>VÄSTRA GÖTALANDS LÄN</t>
        </is>
      </c>
      <c r="E2" t="inlineStr">
        <is>
          <t>TJÖRN</t>
        </is>
      </c>
      <c r="G2" t="n">
        <v>6.9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ekbock
Sexfläckig blombock</t>
        </is>
      </c>
      <c r="S2">
        <f>HYPERLINK("https://klasma.github.io/Logging_TJORN/artfynd/A 26114-2019.xlsx")</f>
        <v/>
      </c>
      <c r="T2">
        <f>HYPERLINK("https://klasma.github.io/Logging_TJORN/kartor/A 26114-2019.png")</f>
        <v/>
      </c>
      <c r="V2">
        <f>HYPERLINK("https://klasma.github.io/Logging_TJORN/klagomål/A 26114-2019.docx")</f>
        <v/>
      </c>
      <c r="W2">
        <f>HYPERLINK("https://klasma.github.io/Logging_TJORN/klagomålsmail/A 26114-2019.docx")</f>
        <v/>
      </c>
      <c r="X2">
        <f>HYPERLINK("https://klasma.github.io/Logging_TJORN/tillsyn/A 26114-2019.docx")</f>
        <v/>
      </c>
      <c r="Y2">
        <f>HYPERLINK("https://klasma.github.io/Logging_TJORN/tillsynsmail/A 26114-2019.docx")</f>
        <v/>
      </c>
    </row>
    <row r="3" ht="15" customHeight="1">
      <c r="A3" t="inlineStr">
        <is>
          <t>A 2233-2020</t>
        </is>
      </c>
      <c r="B3" s="1" t="n">
        <v>43846</v>
      </c>
      <c r="C3" s="1" t="n">
        <v>45171</v>
      </c>
      <c r="D3" t="inlineStr">
        <is>
          <t>VÄSTRA GÖTALANDS LÄN</t>
        </is>
      </c>
      <c r="E3" t="inlineStr">
        <is>
          <t>TJÖRN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Rostfläck</t>
        </is>
      </c>
      <c r="S3">
        <f>HYPERLINK("https://klasma.github.io/Logging_TJORN/artfynd/A 2233-2020.xlsx")</f>
        <v/>
      </c>
      <c r="T3">
        <f>HYPERLINK("https://klasma.github.io/Logging_TJORN/kartor/A 2233-2020.png")</f>
        <v/>
      </c>
      <c r="V3">
        <f>HYPERLINK("https://klasma.github.io/Logging_TJORN/klagomål/A 2233-2020.docx")</f>
        <v/>
      </c>
      <c r="W3">
        <f>HYPERLINK("https://klasma.github.io/Logging_TJORN/klagomålsmail/A 2233-2020.docx")</f>
        <v/>
      </c>
      <c r="X3">
        <f>HYPERLINK("https://klasma.github.io/Logging_TJORN/tillsyn/A 2233-2020.docx")</f>
        <v/>
      </c>
      <c r="Y3">
        <f>HYPERLINK("https://klasma.github.io/Logging_TJORN/tillsynsmail/A 2233-2020.docx")</f>
        <v/>
      </c>
    </row>
    <row r="4" ht="15" customHeight="1">
      <c r="A4" t="inlineStr">
        <is>
          <t>A 44608-2020</t>
        </is>
      </c>
      <c r="B4" s="1" t="n">
        <v>44085</v>
      </c>
      <c r="C4" s="1" t="n">
        <v>45171</v>
      </c>
      <c r="D4" t="inlineStr">
        <is>
          <t>VÄSTRA GÖTALANDS LÄN</t>
        </is>
      </c>
      <c r="E4" t="inlineStr">
        <is>
          <t>TJÖRN</t>
        </is>
      </c>
      <c r="G4" t="n">
        <v>4.6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Krypfloka
Lopplummer</t>
        </is>
      </c>
      <c r="S4">
        <f>HYPERLINK("https://klasma.github.io/Logging_TJORN/artfynd/A 44608-2020.xlsx")</f>
        <v/>
      </c>
      <c r="T4">
        <f>HYPERLINK("https://klasma.github.io/Logging_TJORN/kartor/A 44608-2020.png")</f>
        <v/>
      </c>
      <c r="V4">
        <f>HYPERLINK("https://klasma.github.io/Logging_TJORN/klagomål/A 44608-2020.docx")</f>
        <v/>
      </c>
      <c r="W4">
        <f>HYPERLINK("https://klasma.github.io/Logging_TJORN/klagomålsmail/A 44608-2020.docx")</f>
        <v/>
      </c>
      <c r="X4">
        <f>HYPERLINK("https://klasma.github.io/Logging_TJORN/tillsyn/A 44608-2020.docx")</f>
        <v/>
      </c>
      <c r="Y4">
        <f>HYPERLINK("https://klasma.github.io/Logging_TJORN/tillsynsmail/A 44608-2020.docx")</f>
        <v/>
      </c>
    </row>
    <row r="5" ht="15" customHeight="1">
      <c r="A5" t="inlineStr">
        <is>
          <t>A 8657-2019</t>
        </is>
      </c>
      <c r="B5" s="1" t="n">
        <v>43503</v>
      </c>
      <c r="C5" s="1" t="n">
        <v>45171</v>
      </c>
      <c r="D5" t="inlineStr">
        <is>
          <t>VÄSTRA GÖTALANDS LÄN</t>
        </is>
      </c>
      <c r="E5" t="inlineStr">
        <is>
          <t>TJÖRN</t>
        </is>
      </c>
      <c r="G5" t="n">
        <v>3.6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Backtimjan</t>
        </is>
      </c>
      <c r="S5">
        <f>HYPERLINK("https://klasma.github.io/Logging_TJORN/artfynd/A 8657-2019.xlsx")</f>
        <v/>
      </c>
      <c r="T5">
        <f>HYPERLINK("https://klasma.github.io/Logging_TJORN/kartor/A 8657-2019.png")</f>
        <v/>
      </c>
      <c r="V5">
        <f>HYPERLINK("https://klasma.github.io/Logging_TJORN/klagomål/A 8657-2019.docx")</f>
        <v/>
      </c>
      <c r="W5">
        <f>HYPERLINK("https://klasma.github.io/Logging_TJORN/klagomålsmail/A 8657-2019.docx")</f>
        <v/>
      </c>
      <c r="X5">
        <f>HYPERLINK("https://klasma.github.io/Logging_TJORN/tillsyn/A 8657-2019.docx")</f>
        <v/>
      </c>
      <c r="Y5">
        <f>HYPERLINK("https://klasma.github.io/Logging_TJORN/tillsynsmail/A 8657-2019.docx")</f>
        <v/>
      </c>
    </row>
    <row r="6" ht="15" customHeight="1">
      <c r="A6" t="inlineStr">
        <is>
          <t>A 3272-2023</t>
        </is>
      </c>
      <c r="B6" s="1" t="n">
        <v>44949</v>
      </c>
      <c r="C6" s="1" t="n">
        <v>45171</v>
      </c>
      <c r="D6" t="inlineStr">
        <is>
          <t>VÄSTRA GÖTALANDS LÄN</t>
        </is>
      </c>
      <c r="E6" t="inlineStr">
        <is>
          <t>TJÖRN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HYPERLINK("https://klasma.github.io/Logging_TJORN/artfynd/A 3272-2023.xlsx")</f>
        <v/>
      </c>
      <c r="T6">
        <f>HYPERLINK("https://klasma.github.io/Logging_TJORN/kartor/A 3272-2023.png")</f>
        <v/>
      </c>
      <c r="V6">
        <f>HYPERLINK("https://klasma.github.io/Logging_TJORN/klagomål/A 3272-2023.docx")</f>
        <v/>
      </c>
      <c r="W6">
        <f>HYPERLINK("https://klasma.github.io/Logging_TJORN/klagomålsmail/A 3272-2023.docx")</f>
        <v/>
      </c>
      <c r="X6">
        <f>HYPERLINK("https://klasma.github.io/Logging_TJORN/tillsyn/A 3272-2023.docx")</f>
        <v/>
      </c>
      <c r="Y6">
        <f>HYPERLINK("https://klasma.github.io/Logging_TJORN/tillsynsmail/A 3272-2023.docx")</f>
        <v/>
      </c>
    </row>
    <row r="7" ht="15" customHeight="1">
      <c r="A7" t="inlineStr">
        <is>
          <t>A 61679-2018</t>
        </is>
      </c>
      <c r="B7" s="1" t="n">
        <v>43425</v>
      </c>
      <c r="C7" s="1" t="n">
        <v>45171</v>
      </c>
      <c r="D7" t="inlineStr">
        <is>
          <t>VÄSTRA GÖTALANDS LÄN</t>
        </is>
      </c>
      <c r="E7" t="inlineStr">
        <is>
          <t>TJÖRN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669-2019</t>
        </is>
      </c>
      <c r="B8" s="1" t="n">
        <v>43469</v>
      </c>
      <c r="C8" s="1" t="n">
        <v>45171</v>
      </c>
      <c r="D8" t="inlineStr">
        <is>
          <t>VÄSTRA GÖTALANDS LÄN</t>
        </is>
      </c>
      <c r="E8" t="inlineStr">
        <is>
          <t>TJÖRN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1844-2019</t>
        </is>
      </c>
      <c r="B9" s="1" t="n">
        <v>43474</v>
      </c>
      <c r="C9" s="1" t="n">
        <v>45171</v>
      </c>
      <c r="D9" t="inlineStr">
        <is>
          <t>VÄSTRA GÖTALANDS LÄN</t>
        </is>
      </c>
      <c r="E9" t="inlineStr">
        <is>
          <t>TJÖRN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7122-2019</t>
        </is>
      </c>
      <c r="B10" s="1" t="n">
        <v>43496</v>
      </c>
      <c r="C10" s="1" t="n">
        <v>45171</v>
      </c>
      <c r="D10" t="inlineStr">
        <is>
          <t>VÄSTRA GÖTALANDS LÄN</t>
        </is>
      </c>
      <c r="E10" t="inlineStr">
        <is>
          <t>TJÖRN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8656-2019</t>
        </is>
      </c>
      <c r="B11" s="1" t="n">
        <v>43503</v>
      </c>
      <c r="C11" s="1" t="n">
        <v>45171</v>
      </c>
      <c r="D11" t="inlineStr">
        <is>
          <t>VÄSTRA GÖTALANDS LÄN</t>
        </is>
      </c>
      <c r="E11" t="inlineStr">
        <is>
          <t>TJÖRN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8740-2019</t>
        </is>
      </c>
      <c r="B12" s="1" t="n">
        <v>43503</v>
      </c>
      <c r="C12" s="1" t="n">
        <v>45171</v>
      </c>
      <c r="D12" t="inlineStr">
        <is>
          <t>VÄSTRA GÖTALANDS LÄN</t>
        </is>
      </c>
      <c r="E12" t="inlineStr">
        <is>
          <t>TJÖRN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8659-2019</t>
        </is>
      </c>
      <c r="B13" s="1" t="n">
        <v>43503</v>
      </c>
      <c r="C13" s="1" t="n">
        <v>45171</v>
      </c>
      <c r="D13" t="inlineStr">
        <is>
          <t>VÄSTRA GÖTALANDS LÄN</t>
        </is>
      </c>
      <c r="E13" t="inlineStr">
        <is>
          <t>TJÖRN</t>
        </is>
      </c>
      <c r="G13" t="n">
        <v>6.9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8597-2019</t>
        </is>
      </c>
      <c r="B14" s="1" t="n">
        <v>43503</v>
      </c>
      <c r="C14" s="1" t="n">
        <v>45171</v>
      </c>
      <c r="D14" t="inlineStr">
        <is>
          <t>VÄSTRA GÖTALANDS LÄN</t>
        </is>
      </c>
      <c r="E14" t="inlineStr">
        <is>
          <t>TJÖRN</t>
        </is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11683-2019</t>
        </is>
      </c>
      <c r="B15" s="1" t="n">
        <v>43518</v>
      </c>
      <c r="C15" s="1" t="n">
        <v>45171</v>
      </c>
      <c r="D15" t="inlineStr">
        <is>
          <t>VÄSTRA GÖTALANDS LÄN</t>
        </is>
      </c>
      <c r="E15" t="inlineStr">
        <is>
          <t>TJÖRN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11827-2019</t>
        </is>
      </c>
      <c r="B16" s="1" t="n">
        <v>43519</v>
      </c>
      <c r="C16" s="1" t="n">
        <v>45171</v>
      </c>
      <c r="D16" t="inlineStr">
        <is>
          <t>VÄSTRA GÖTALANDS LÄN</t>
        </is>
      </c>
      <c r="E16" t="inlineStr">
        <is>
          <t>TJÖRN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34044-2019</t>
        </is>
      </c>
      <c r="B17" s="1" t="n">
        <v>43654</v>
      </c>
      <c r="C17" s="1" t="n">
        <v>45171</v>
      </c>
      <c r="D17" t="inlineStr">
        <is>
          <t>VÄSTRA GÖTALANDS LÄN</t>
        </is>
      </c>
      <c r="E17" t="inlineStr">
        <is>
          <t>TJÖRN</t>
        </is>
      </c>
      <c r="G17" t="n">
        <v>8.199999999999999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34706-2019</t>
        </is>
      </c>
      <c r="B18" s="1" t="n">
        <v>43657</v>
      </c>
      <c r="C18" s="1" t="n">
        <v>45171</v>
      </c>
      <c r="D18" t="inlineStr">
        <is>
          <t>VÄSTRA GÖTALANDS LÄN</t>
        </is>
      </c>
      <c r="E18" t="inlineStr">
        <is>
          <t>TJÖRN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54299-2019</t>
        </is>
      </c>
      <c r="B19" s="1" t="n">
        <v>43753</v>
      </c>
      <c r="C19" s="1" t="n">
        <v>45171</v>
      </c>
      <c r="D19" t="inlineStr">
        <is>
          <t>VÄSTRA GÖTALANDS LÄN</t>
        </is>
      </c>
      <c r="E19" t="inlineStr">
        <is>
          <t>TJÖRN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68821-2019</t>
        </is>
      </c>
      <c r="B20" s="1" t="n">
        <v>43819</v>
      </c>
      <c r="C20" s="1" t="n">
        <v>45171</v>
      </c>
      <c r="D20" t="inlineStr">
        <is>
          <t>VÄSTRA GÖTALANDS LÄN</t>
        </is>
      </c>
      <c r="E20" t="inlineStr">
        <is>
          <t>TJÖRN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1369-2020</t>
        </is>
      </c>
      <c r="B21" s="1" t="n">
        <v>43843</v>
      </c>
      <c r="C21" s="1" t="n">
        <v>45171</v>
      </c>
      <c r="D21" t="inlineStr">
        <is>
          <t>VÄSTRA GÖTALANDS LÄN</t>
        </is>
      </c>
      <c r="E21" t="inlineStr">
        <is>
          <t>TJÖRN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2224-2020</t>
        </is>
      </c>
      <c r="B22" s="1" t="n">
        <v>43846</v>
      </c>
      <c r="C22" s="1" t="n">
        <v>45171</v>
      </c>
      <c r="D22" t="inlineStr">
        <is>
          <t>VÄSTRA GÖTALANDS LÄN</t>
        </is>
      </c>
      <c r="E22" t="inlineStr">
        <is>
          <t>TJÖRN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5452-2020</t>
        </is>
      </c>
      <c r="B23" s="1" t="n">
        <v>43859</v>
      </c>
      <c r="C23" s="1" t="n">
        <v>45171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5496-2020</t>
        </is>
      </c>
      <c r="B24" s="1" t="n">
        <v>43861</v>
      </c>
      <c r="C24" s="1" t="n">
        <v>45171</v>
      </c>
      <c r="D24" t="inlineStr">
        <is>
          <t>VÄSTRA GÖTALANDS LÄN</t>
        </is>
      </c>
      <c r="E24" t="inlineStr">
        <is>
          <t>TJÖRN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19883-2020</t>
        </is>
      </c>
      <c r="B25" s="1" t="n">
        <v>43941</v>
      </c>
      <c r="C25" s="1" t="n">
        <v>45171</v>
      </c>
      <c r="D25" t="inlineStr">
        <is>
          <t>VÄSTRA GÖTALANDS LÄN</t>
        </is>
      </c>
      <c r="E25" t="inlineStr">
        <is>
          <t>TJÖRN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31792-2020</t>
        </is>
      </c>
      <c r="B26" s="1" t="n">
        <v>44014</v>
      </c>
      <c r="C26" s="1" t="n">
        <v>45171</v>
      </c>
      <c r="D26" t="inlineStr">
        <is>
          <t>VÄSTRA GÖTALANDS LÄN</t>
        </is>
      </c>
      <c r="E26" t="inlineStr">
        <is>
          <t>TJÖRN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31795-2020</t>
        </is>
      </c>
      <c r="B27" s="1" t="n">
        <v>44014</v>
      </c>
      <c r="C27" s="1" t="n">
        <v>45171</v>
      </c>
      <c r="D27" t="inlineStr">
        <is>
          <t>VÄSTRA GÖTALANDS LÄN</t>
        </is>
      </c>
      <c r="E27" t="inlineStr">
        <is>
          <t>TJÖRN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43727-2020</t>
        </is>
      </c>
      <c r="B28" s="1" t="n">
        <v>44082</v>
      </c>
      <c r="C28" s="1" t="n">
        <v>45171</v>
      </c>
      <c r="D28" t="inlineStr">
        <is>
          <t>VÄSTRA GÖTALANDS LÄN</t>
        </is>
      </c>
      <c r="E28" t="inlineStr">
        <is>
          <t>TJÖRN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44357-2020</t>
        </is>
      </c>
      <c r="B29" s="1" t="n">
        <v>44084</v>
      </c>
      <c r="C29" s="1" t="n">
        <v>45171</v>
      </c>
      <c r="D29" t="inlineStr">
        <is>
          <t>VÄSTRA GÖTALANDS LÄN</t>
        </is>
      </c>
      <c r="E29" t="inlineStr">
        <is>
          <t>TJÖRN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44612-2020</t>
        </is>
      </c>
      <c r="B30" s="1" t="n">
        <v>44085</v>
      </c>
      <c r="C30" s="1" t="n">
        <v>45171</v>
      </c>
      <c r="D30" t="inlineStr">
        <is>
          <t>VÄSTRA GÖTALANDS LÄN</t>
        </is>
      </c>
      <c r="E30" t="inlineStr">
        <is>
          <t>TJÖRN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45195-2020</t>
        </is>
      </c>
      <c r="B31" s="1" t="n">
        <v>44088</v>
      </c>
      <c r="C31" s="1" t="n">
        <v>45171</v>
      </c>
      <c r="D31" t="inlineStr">
        <is>
          <t>VÄSTRA GÖTALANDS LÄN</t>
        </is>
      </c>
      <c r="E31" t="inlineStr">
        <is>
          <t>TJÖRN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45197-2020</t>
        </is>
      </c>
      <c r="B32" s="1" t="n">
        <v>44088</v>
      </c>
      <c r="C32" s="1" t="n">
        <v>45171</v>
      </c>
      <c r="D32" t="inlineStr">
        <is>
          <t>VÄSTRA GÖTALANDS LÄN</t>
        </is>
      </c>
      <c r="E32" t="inlineStr">
        <is>
          <t>TJÖRN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47900-2020</t>
        </is>
      </c>
      <c r="B33" s="1" t="n">
        <v>44099</v>
      </c>
      <c r="C33" s="1" t="n">
        <v>45171</v>
      </c>
      <c r="D33" t="inlineStr">
        <is>
          <t>VÄSTRA GÖTALANDS LÄN</t>
        </is>
      </c>
      <c r="E33" t="inlineStr">
        <is>
          <t>TJÖRN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49374-2020</t>
        </is>
      </c>
      <c r="B34" s="1" t="n">
        <v>44105</v>
      </c>
      <c r="C34" s="1" t="n">
        <v>45171</v>
      </c>
      <c r="D34" t="inlineStr">
        <is>
          <t>VÄSTRA GÖTALANDS LÄN</t>
        </is>
      </c>
      <c r="E34" t="inlineStr">
        <is>
          <t>TJÖRN</t>
        </is>
      </c>
      <c r="G34" t="n">
        <v>6.2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52415-2020</t>
        </is>
      </c>
      <c r="B35" s="1" t="n">
        <v>44118</v>
      </c>
      <c r="C35" s="1" t="n">
        <v>45171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1849-2021</t>
        </is>
      </c>
      <c r="B36" s="1" t="n">
        <v>44210</v>
      </c>
      <c r="C36" s="1" t="n">
        <v>45171</v>
      </c>
      <c r="D36" t="inlineStr">
        <is>
          <t>VÄSTRA GÖTALANDS LÄN</t>
        </is>
      </c>
      <c r="E36" t="inlineStr">
        <is>
          <t>TJÖRN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2919-2021</t>
        </is>
      </c>
      <c r="B37" s="1" t="n">
        <v>44216</v>
      </c>
      <c r="C37" s="1" t="n">
        <v>45171</v>
      </c>
      <c r="D37" t="inlineStr">
        <is>
          <t>VÄSTRA GÖTALANDS LÄN</t>
        </is>
      </c>
      <c r="E37" t="inlineStr">
        <is>
          <t>TJÖRN</t>
        </is>
      </c>
      <c r="F37" t="inlineStr">
        <is>
          <t>Kommuner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59192-2022</t>
        </is>
      </c>
      <c r="B38" s="1" t="n">
        <v>44896</v>
      </c>
      <c r="C38" s="1" t="n">
        <v>45171</v>
      </c>
      <c r="D38" t="inlineStr">
        <is>
          <t>VÄSTRA GÖTALANDS LÄN</t>
        </is>
      </c>
      <c r="E38" t="inlineStr">
        <is>
          <t>TJÖRN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57410-2022</t>
        </is>
      </c>
      <c r="B39" s="1" t="n">
        <v>44896</v>
      </c>
      <c r="C39" s="1" t="n">
        <v>45171</v>
      </c>
      <c r="D39" t="inlineStr">
        <is>
          <t>VÄSTRA GÖTALANDS LÄN</t>
        </is>
      </c>
      <c r="E39" t="inlineStr">
        <is>
          <t>TJÖRN</t>
        </is>
      </c>
      <c r="G39" t="n">
        <v>7.5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60392-2022</t>
        </is>
      </c>
      <c r="B40" s="1" t="n">
        <v>44910</v>
      </c>
      <c r="C40" s="1" t="n">
        <v>45171</v>
      </c>
      <c r="D40" t="inlineStr">
        <is>
          <t>VÄSTRA GÖTALANDS LÄN</t>
        </is>
      </c>
      <c r="E40" t="inlineStr">
        <is>
          <t>TJÖRN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769-2023</t>
        </is>
      </c>
      <c r="B41" s="1" t="n">
        <v>44931</v>
      </c>
      <c r="C41" s="1" t="n">
        <v>45171</v>
      </c>
      <c r="D41" t="inlineStr">
        <is>
          <t>VÄSTRA GÖTALANDS LÄN</t>
        </is>
      </c>
      <c r="E41" t="inlineStr">
        <is>
          <t>TJÖRN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1486-2023</t>
        </is>
      </c>
      <c r="B42" s="1" t="n">
        <v>44937</v>
      </c>
      <c r="C42" s="1" t="n">
        <v>45171</v>
      </c>
      <c r="D42" t="inlineStr">
        <is>
          <t>VÄSTRA GÖTALANDS LÄN</t>
        </is>
      </c>
      <c r="E42" t="inlineStr">
        <is>
          <t>TJÖRN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7791-2023</t>
        </is>
      </c>
      <c r="B43" s="1" t="n">
        <v>44973</v>
      </c>
      <c r="C43" s="1" t="n">
        <v>45171</v>
      </c>
      <c r="D43" t="inlineStr">
        <is>
          <t>VÄSTRA GÖTALANDS LÄN</t>
        </is>
      </c>
      <c r="E43" t="inlineStr">
        <is>
          <t>TJÖRN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7787-2023</t>
        </is>
      </c>
      <c r="B44" s="1" t="n">
        <v>44973</v>
      </c>
      <c r="C44" s="1" t="n">
        <v>45171</v>
      </c>
      <c r="D44" t="inlineStr">
        <is>
          <t>VÄSTRA GÖTALANDS LÄN</t>
        </is>
      </c>
      <c r="E44" t="inlineStr">
        <is>
          <t>TJÖRN</t>
        </is>
      </c>
      <c r="G44" t="n">
        <v>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21141-2023</t>
        </is>
      </c>
      <c r="B45" s="1" t="n">
        <v>45062</v>
      </c>
      <c r="C45" s="1" t="n">
        <v>45171</v>
      </c>
      <c r="D45" t="inlineStr">
        <is>
          <t>VÄSTRA GÖTALANDS LÄN</t>
        </is>
      </c>
      <c r="E45" t="inlineStr">
        <is>
          <t>TJÖRN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2023-09-02T03:29:58Z</dcterms:created>
  <dcterms:modified xmlns:dcterms="http://purl.org/dc/terms/" xmlns:xsi="http://www.w3.org/2001/XMLSchema-instance" xsi:type="dcterms:W3CDTF">2023-09-02T03:29:58Z</dcterms:modified>
</cp:coreProperties>
</file>