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45186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34890-2018.xlsx", "A 34890-2018")</f>
        <v/>
      </c>
      <c r="T2">
        <f>HYPERLINK("https://klasma.github.io/Logging_UPPLANDS-BRO/kartor/A 34890-2018.png", "A 34890-2018")</f>
        <v/>
      </c>
      <c r="V2">
        <f>HYPERLINK("https://klasma.github.io/Logging_UPPLANDS-BRO/klagomål/A 34890-2018.docx", "A 34890-2018")</f>
        <v/>
      </c>
      <c r="W2">
        <f>HYPERLINK("https://klasma.github.io/Logging_UPPLANDS-BRO/klagomålsmail/A 34890-2018.docx", "A 34890-2018")</f>
        <v/>
      </c>
      <c r="X2">
        <f>HYPERLINK("https://klasma.github.io/Logging_UPPLANDS-BRO/tillsyn/A 34890-2018.docx", "A 34890-2018")</f>
        <v/>
      </c>
      <c r="Y2">
        <f>HYPERLINK("https://klasma.github.io/Logging_UPPLANDS-BRO/tillsynsmail/A 34890-2018.docx", "A 34890-2018")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45186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20601-2022.xlsx", "A 20601-2022")</f>
        <v/>
      </c>
      <c r="T3">
        <f>HYPERLINK("https://klasma.github.io/Logging_UPPLANDS-BRO/kartor/A 20601-2022.png", "A 20601-2022")</f>
        <v/>
      </c>
      <c r="V3">
        <f>HYPERLINK("https://klasma.github.io/Logging_UPPLANDS-BRO/klagomål/A 20601-2022.docx", "A 20601-2022")</f>
        <v/>
      </c>
      <c r="W3">
        <f>HYPERLINK("https://klasma.github.io/Logging_UPPLANDS-BRO/klagomålsmail/A 20601-2022.docx", "A 20601-2022")</f>
        <v/>
      </c>
      <c r="X3">
        <f>HYPERLINK("https://klasma.github.io/Logging_UPPLANDS-BRO/tillsyn/A 20601-2022.docx", "A 20601-2022")</f>
        <v/>
      </c>
      <c r="Y3">
        <f>HYPERLINK("https://klasma.github.io/Logging_UPPLANDS-BRO/tillsynsmail/A 20601-2022.docx", "A 20601-2022")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45186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9</v>
      </c>
      <c r="R4" s="2" t="inlineStr">
        <is>
          <t>Klotsporig murkla
Motaggsvamp
Spillkråka
Blåmossa
Rödbrun jordstjärna
Stubbspretmossa
Svavelriska
Thomsons trägnagare
Blåsippa</t>
        </is>
      </c>
      <c r="S4">
        <f>HYPERLINK("https://klasma.github.io/Logging_UPPLANDS-BRO/artfynd/A 31366-2021.xlsx", "A 31366-2021")</f>
        <v/>
      </c>
      <c r="T4">
        <f>HYPERLINK("https://klasma.github.io/Logging_UPPLANDS-BRO/kartor/A 31366-2021.png", "A 31366-2021")</f>
        <v/>
      </c>
      <c r="V4">
        <f>HYPERLINK("https://klasma.github.io/Logging_UPPLANDS-BRO/klagomål/A 31366-2021.docx", "A 31366-2021")</f>
        <v/>
      </c>
      <c r="W4">
        <f>HYPERLINK("https://klasma.github.io/Logging_UPPLANDS-BRO/klagomålsmail/A 31366-2021.docx", "A 31366-2021")</f>
        <v/>
      </c>
      <c r="X4">
        <f>HYPERLINK("https://klasma.github.io/Logging_UPPLANDS-BRO/tillsyn/A 31366-2021.docx", "A 31366-2021")</f>
        <v/>
      </c>
      <c r="Y4">
        <f>HYPERLINK("https://klasma.github.io/Logging_UPPLANDS-BRO/tillsynsmail/A 31366-2021.docx", "A 31366-2021")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45186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73783-2021.xlsx", "A 73783-2021")</f>
        <v/>
      </c>
      <c r="T5">
        <f>HYPERLINK("https://klasma.github.io/Logging_UPPLANDS-BRO/kartor/A 73783-2021.png", "A 73783-2021")</f>
        <v/>
      </c>
      <c r="V5">
        <f>HYPERLINK("https://klasma.github.io/Logging_UPPLANDS-BRO/klagomål/A 73783-2021.docx", "A 73783-2021")</f>
        <v/>
      </c>
      <c r="W5">
        <f>HYPERLINK("https://klasma.github.io/Logging_UPPLANDS-BRO/klagomålsmail/A 73783-2021.docx", "A 73783-2021")</f>
        <v/>
      </c>
      <c r="X5">
        <f>HYPERLINK("https://klasma.github.io/Logging_UPPLANDS-BRO/tillsyn/A 73783-2021.docx", "A 73783-2021")</f>
        <v/>
      </c>
      <c r="Y5">
        <f>HYPERLINK("https://klasma.github.io/Logging_UPPLANDS-BRO/tillsynsmail/A 73783-2021.docx", "A 73783-2021")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45186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31335-2021.xlsx", "A 31335-2021")</f>
        <v/>
      </c>
      <c r="T6">
        <f>HYPERLINK("https://klasma.github.io/Logging_UPPLANDS-BRO/kartor/A 31335-2021.png", "A 31335-2021")</f>
        <v/>
      </c>
      <c r="V6">
        <f>HYPERLINK("https://klasma.github.io/Logging_UPPLANDS-BRO/klagomål/A 31335-2021.docx", "A 31335-2021")</f>
        <v/>
      </c>
      <c r="W6">
        <f>HYPERLINK("https://klasma.github.io/Logging_UPPLANDS-BRO/klagomålsmail/A 31335-2021.docx", "A 31335-2021")</f>
        <v/>
      </c>
      <c r="X6">
        <f>HYPERLINK("https://klasma.github.io/Logging_UPPLANDS-BRO/tillsyn/A 31335-2021.docx", "A 31335-2021")</f>
        <v/>
      </c>
      <c r="Y6">
        <f>HYPERLINK("https://klasma.github.io/Logging_UPPLANDS-BRO/tillsynsmail/A 31335-2021.docx", "A 31335-2021")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45186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9956-2021.xlsx", "A 9956-2021")</f>
        <v/>
      </c>
      <c r="T7">
        <f>HYPERLINK("https://klasma.github.io/Logging_UPPLANDS-BRO/kartor/A 9956-2021.png", "A 9956-2021")</f>
        <v/>
      </c>
      <c r="V7">
        <f>HYPERLINK("https://klasma.github.io/Logging_UPPLANDS-BRO/klagomål/A 9956-2021.docx", "A 9956-2021")</f>
        <v/>
      </c>
      <c r="W7">
        <f>HYPERLINK("https://klasma.github.io/Logging_UPPLANDS-BRO/klagomålsmail/A 9956-2021.docx", "A 9956-2021")</f>
        <v/>
      </c>
      <c r="X7">
        <f>HYPERLINK("https://klasma.github.io/Logging_UPPLANDS-BRO/tillsyn/A 9956-2021.docx", "A 9956-2021")</f>
        <v/>
      </c>
      <c r="Y7">
        <f>HYPERLINK("https://klasma.github.io/Logging_UPPLANDS-BRO/tillsynsmail/A 9956-2021.docx", "A 9956-2021")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45186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47329-2020.xlsx", "A 47329-2020")</f>
        <v/>
      </c>
      <c r="T8">
        <f>HYPERLINK("https://klasma.github.io/Logging_UPPLANDS-BRO/kartor/A 47329-2020.png", "A 47329-2020")</f>
        <v/>
      </c>
      <c r="V8">
        <f>HYPERLINK("https://klasma.github.io/Logging_UPPLANDS-BRO/klagomål/A 47329-2020.docx", "A 47329-2020")</f>
        <v/>
      </c>
      <c r="W8">
        <f>HYPERLINK("https://klasma.github.io/Logging_UPPLANDS-BRO/klagomålsmail/A 47329-2020.docx", "A 47329-2020")</f>
        <v/>
      </c>
      <c r="X8">
        <f>HYPERLINK("https://klasma.github.io/Logging_UPPLANDS-BRO/tillsyn/A 47329-2020.docx", "A 47329-2020")</f>
        <v/>
      </c>
      <c r="Y8">
        <f>HYPERLINK("https://klasma.github.io/Logging_UPPLANDS-BRO/tillsynsmail/A 47329-2020.docx", "A 47329-2020")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45186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73773-2021.xlsx", "A 73773-2021")</f>
        <v/>
      </c>
      <c r="T9">
        <f>HYPERLINK("https://klasma.github.io/Logging_UPPLANDS-BRO/kartor/A 73773-2021.png", "A 73773-2021")</f>
        <v/>
      </c>
      <c r="V9">
        <f>HYPERLINK("https://klasma.github.io/Logging_UPPLANDS-BRO/klagomål/A 73773-2021.docx", "A 73773-2021")</f>
        <v/>
      </c>
      <c r="W9">
        <f>HYPERLINK("https://klasma.github.io/Logging_UPPLANDS-BRO/klagomålsmail/A 73773-2021.docx", "A 73773-2021")</f>
        <v/>
      </c>
      <c r="X9">
        <f>HYPERLINK("https://klasma.github.io/Logging_UPPLANDS-BRO/tillsyn/A 73773-2021.docx", "A 73773-2021")</f>
        <v/>
      </c>
      <c r="Y9">
        <f>HYPERLINK("https://klasma.github.io/Logging_UPPLANDS-BRO/tillsynsmail/A 73773-2021.docx", "A 73773-2021")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45186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73787-2021.xlsx", "A 73787-2021")</f>
        <v/>
      </c>
      <c r="T10">
        <f>HYPERLINK("https://klasma.github.io/Logging_UPPLANDS-BRO/kartor/A 73787-2021.png", "A 73787-2021")</f>
        <v/>
      </c>
      <c r="V10">
        <f>HYPERLINK("https://klasma.github.io/Logging_UPPLANDS-BRO/klagomål/A 73787-2021.docx", "A 73787-2021")</f>
        <v/>
      </c>
      <c r="W10">
        <f>HYPERLINK("https://klasma.github.io/Logging_UPPLANDS-BRO/klagomålsmail/A 73787-2021.docx", "A 73787-2021")</f>
        <v/>
      </c>
      <c r="X10">
        <f>HYPERLINK("https://klasma.github.io/Logging_UPPLANDS-BRO/tillsyn/A 73787-2021.docx", "A 73787-2021")</f>
        <v/>
      </c>
      <c r="Y10">
        <f>HYPERLINK("https://klasma.github.io/Logging_UPPLANDS-BRO/tillsynsmail/A 73787-2021.docx", "A 73787-2021")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45186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7285-2022.xlsx", "A 7285-2022")</f>
        <v/>
      </c>
      <c r="T11">
        <f>HYPERLINK("https://klasma.github.io/Logging_UPPLANDS-BRO/kartor/A 7285-2022.png", "A 7285-2022")</f>
        <v/>
      </c>
      <c r="V11">
        <f>HYPERLINK("https://klasma.github.io/Logging_UPPLANDS-BRO/klagomål/A 7285-2022.docx", "A 7285-2022")</f>
        <v/>
      </c>
      <c r="W11">
        <f>HYPERLINK("https://klasma.github.io/Logging_UPPLANDS-BRO/klagomålsmail/A 7285-2022.docx", "A 7285-2022")</f>
        <v/>
      </c>
      <c r="X11">
        <f>HYPERLINK("https://klasma.github.io/Logging_UPPLANDS-BRO/tillsyn/A 7285-2022.docx", "A 7285-2022")</f>
        <v/>
      </c>
      <c r="Y11">
        <f>HYPERLINK("https://klasma.github.io/Logging_UPPLANDS-BRO/tillsynsmail/A 7285-2022.docx", "A 7285-2022")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45186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7955-2023.xlsx", "A 7955-2023")</f>
        <v/>
      </c>
      <c r="T12">
        <f>HYPERLINK("https://klasma.github.io/Logging_UPPLANDS-BRO/kartor/A 7955-2023.png", "A 7955-2023")</f>
        <v/>
      </c>
      <c r="V12">
        <f>HYPERLINK("https://klasma.github.io/Logging_UPPLANDS-BRO/klagomål/A 7955-2023.docx", "A 7955-2023")</f>
        <v/>
      </c>
      <c r="W12">
        <f>HYPERLINK("https://klasma.github.io/Logging_UPPLANDS-BRO/klagomålsmail/A 7955-2023.docx", "A 7955-2023")</f>
        <v/>
      </c>
      <c r="X12">
        <f>HYPERLINK("https://klasma.github.io/Logging_UPPLANDS-BRO/tillsyn/A 7955-2023.docx", "A 7955-2023")</f>
        <v/>
      </c>
      <c r="Y12">
        <f>HYPERLINK("https://klasma.github.io/Logging_UPPLANDS-BRO/tillsynsmail/A 7955-2023.docx", "A 7955-2023")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45186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45186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45186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45186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45186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45186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45186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45186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45186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45186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45186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45186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45186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45186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45186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45186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45186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45186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45186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45186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45186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45186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45186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45186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45186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45186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45186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45186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45186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45186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45186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45186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45186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45186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45186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45186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45186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45186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45186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45186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45186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45186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45186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45186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45186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45186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45186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45186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45186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45186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45186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45186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45186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45186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45186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45186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45186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45186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45186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45186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45186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45186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45186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45186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45186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45186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45186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45186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45186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45186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45186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45186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45186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45186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45186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45186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45186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2023-09-17T06:47:26Z</dcterms:created>
  <dcterms:modified xmlns:dcterms="http://purl.org/dc/terms/" xmlns:xsi="http://www.w3.org/2001/XMLSchema-instance" xsi:type="dcterms:W3CDTF">2023-09-17T06:47:26Z</dcterms:modified>
</cp:coreProperties>
</file>