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45186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12626-2021.xlsx", "A 12626-2021")</f>
        <v/>
      </c>
      <c r="T2">
        <f>HYPERLINK("https://klasma.github.io/Logging_VANERSBORG/kartor/A 12626-2021.png", "A 12626-2021")</f>
        <v/>
      </c>
      <c r="V2">
        <f>HYPERLINK("https://klasma.github.io/Logging_VANERSBORG/klagomål/A 12626-2021.docx", "A 12626-2021")</f>
        <v/>
      </c>
      <c r="W2">
        <f>HYPERLINK("https://klasma.github.io/Logging_VANERSBORG/klagomålsmail/A 12626-2021.docx", "A 12626-2021")</f>
        <v/>
      </c>
      <c r="X2">
        <f>HYPERLINK("https://klasma.github.io/Logging_VANERSBORG/tillsyn/A 12626-2021.docx", "A 12626-2021")</f>
        <v/>
      </c>
      <c r="Y2">
        <f>HYPERLINK("https://klasma.github.io/Logging_VANERSBORG/tillsynsmail/A 12626-2021.docx", "A 12626-2021")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45186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18152-2022.xlsx", "A 18152-2022")</f>
        <v/>
      </c>
      <c r="T3">
        <f>HYPERLINK("https://klasma.github.io/Logging_VANERSBORG/kartor/A 18152-2022.png", "A 18152-2022")</f>
        <v/>
      </c>
      <c r="V3">
        <f>HYPERLINK("https://klasma.github.io/Logging_VANERSBORG/klagomål/A 18152-2022.docx", "A 18152-2022")</f>
        <v/>
      </c>
      <c r="W3">
        <f>HYPERLINK("https://klasma.github.io/Logging_VANERSBORG/klagomålsmail/A 18152-2022.docx", "A 18152-2022")</f>
        <v/>
      </c>
      <c r="X3">
        <f>HYPERLINK("https://klasma.github.io/Logging_VANERSBORG/tillsyn/A 18152-2022.docx", "A 18152-2022")</f>
        <v/>
      </c>
      <c r="Y3">
        <f>HYPERLINK("https://klasma.github.io/Logging_VANERSBORG/tillsynsmail/A 18152-2022.docx", "A 18152-2022")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45186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64042-2020.xlsx", "A 64042-2020")</f>
        <v/>
      </c>
      <c r="T4">
        <f>HYPERLINK("https://klasma.github.io/Logging_VANERSBORG/kartor/A 64042-2020.png", "A 64042-2020")</f>
        <v/>
      </c>
      <c r="V4">
        <f>HYPERLINK("https://klasma.github.io/Logging_VANERSBORG/klagomål/A 64042-2020.docx", "A 64042-2020")</f>
        <v/>
      </c>
      <c r="W4">
        <f>HYPERLINK("https://klasma.github.io/Logging_VANERSBORG/klagomålsmail/A 64042-2020.docx", "A 64042-2020")</f>
        <v/>
      </c>
      <c r="X4">
        <f>HYPERLINK("https://klasma.github.io/Logging_VANERSBORG/tillsyn/A 64042-2020.docx", "A 64042-2020")</f>
        <v/>
      </c>
      <c r="Y4">
        <f>HYPERLINK("https://klasma.github.io/Logging_VANERSBORG/tillsynsmail/A 64042-2020.docx", "A 64042-2020")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45186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33755-2021.xlsx", "A 33755-2021")</f>
        <v/>
      </c>
      <c r="T5">
        <f>HYPERLINK("https://klasma.github.io/Logging_VANERSBORG/kartor/A 33755-2021.png", "A 33755-2021")</f>
        <v/>
      </c>
      <c r="V5">
        <f>HYPERLINK("https://klasma.github.io/Logging_VANERSBORG/klagomål/A 33755-2021.docx", "A 33755-2021")</f>
        <v/>
      </c>
      <c r="W5">
        <f>HYPERLINK("https://klasma.github.io/Logging_VANERSBORG/klagomålsmail/A 33755-2021.docx", "A 33755-2021")</f>
        <v/>
      </c>
      <c r="X5">
        <f>HYPERLINK("https://klasma.github.io/Logging_VANERSBORG/tillsyn/A 33755-2021.docx", "A 33755-2021")</f>
        <v/>
      </c>
      <c r="Y5">
        <f>HYPERLINK("https://klasma.github.io/Logging_VANERSBORG/tillsynsmail/A 33755-2021.docx", "A 33755-2021")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45186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48714-2018.xlsx", "A 48714-2018")</f>
        <v/>
      </c>
      <c r="T6">
        <f>HYPERLINK("https://klasma.github.io/Logging_VANERSBORG/kartor/A 48714-2018.png", "A 48714-2018")</f>
        <v/>
      </c>
      <c r="V6">
        <f>HYPERLINK("https://klasma.github.io/Logging_VANERSBORG/klagomål/A 48714-2018.docx", "A 48714-2018")</f>
        <v/>
      </c>
      <c r="W6">
        <f>HYPERLINK("https://klasma.github.io/Logging_VANERSBORG/klagomålsmail/A 48714-2018.docx", "A 48714-2018")</f>
        <v/>
      </c>
      <c r="X6">
        <f>HYPERLINK("https://klasma.github.io/Logging_VANERSBORG/tillsyn/A 48714-2018.docx", "A 48714-2018")</f>
        <v/>
      </c>
      <c r="Y6">
        <f>HYPERLINK("https://klasma.github.io/Logging_VANERSBORG/tillsynsmail/A 48714-2018.docx", "A 48714-2018")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45186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214-2019.xlsx", "A 214-2019")</f>
        <v/>
      </c>
      <c r="T7">
        <f>HYPERLINK("https://klasma.github.io/Logging_VANERSBORG/kartor/A 214-2019.png", "A 214-2019")</f>
        <v/>
      </c>
      <c r="V7">
        <f>HYPERLINK("https://klasma.github.io/Logging_VANERSBORG/klagomål/A 214-2019.docx", "A 214-2019")</f>
        <v/>
      </c>
      <c r="W7">
        <f>HYPERLINK("https://klasma.github.io/Logging_VANERSBORG/klagomålsmail/A 214-2019.docx", "A 214-2019")</f>
        <v/>
      </c>
      <c r="X7">
        <f>HYPERLINK("https://klasma.github.io/Logging_VANERSBORG/tillsyn/A 214-2019.docx", "A 214-2019")</f>
        <v/>
      </c>
      <c r="Y7">
        <f>HYPERLINK("https://klasma.github.io/Logging_VANERSBORG/tillsynsmail/A 214-2019.docx", "A 214-2019")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45186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20174-2019.xlsx", "A 20174-2019")</f>
        <v/>
      </c>
      <c r="T8">
        <f>HYPERLINK("https://klasma.github.io/Logging_VANERSBORG/kartor/A 20174-2019.png", "A 20174-2019")</f>
        <v/>
      </c>
      <c r="V8">
        <f>HYPERLINK("https://klasma.github.io/Logging_VANERSBORG/klagomål/A 20174-2019.docx", "A 20174-2019")</f>
        <v/>
      </c>
      <c r="W8">
        <f>HYPERLINK("https://klasma.github.io/Logging_VANERSBORG/klagomålsmail/A 20174-2019.docx", "A 20174-2019")</f>
        <v/>
      </c>
      <c r="X8">
        <f>HYPERLINK("https://klasma.github.io/Logging_VANERSBORG/tillsyn/A 20174-2019.docx", "A 20174-2019")</f>
        <v/>
      </c>
      <c r="Y8">
        <f>HYPERLINK("https://klasma.github.io/Logging_VANERSBORG/tillsynsmail/A 20174-2019.docx", "A 20174-2019")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45186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27034-2019.xlsx", "A 27034-2019")</f>
        <v/>
      </c>
      <c r="T9">
        <f>HYPERLINK("https://klasma.github.io/Logging_VANERSBORG/kartor/A 27034-2019.png", "A 27034-2019")</f>
        <v/>
      </c>
      <c r="V9">
        <f>HYPERLINK("https://klasma.github.io/Logging_VANERSBORG/klagomål/A 27034-2019.docx", "A 27034-2019")</f>
        <v/>
      </c>
      <c r="W9">
        <f>HYPERLINK("https://klasma.github.io/Logging_VANERSBORG/klagomålsmail/A 27034-2019.docx", "A 27034-2019")</f>
        <v/>
      </c>
      <c r="X9">
        <f>HYPERLINK("https://klasma.github.io/Logging_VANERSBORG/tillsyn/A 27034-2019.docx", "A 27034-2019")</f>
        <v/>
      </c>
      <c r="Y9">
        <f>HYPERLINK("https://klasma.github.io/Logging_VANERSBORG/tillsynsmail/A 27034-2019.docx", "A 27034-2019")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45186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25598-2020.xlsx", "A 25598-2020")</f>
        <v/>
      </c>
      <c r="T10">
        <f>HYPERLINK("https://klasma.github.io/Logging_VANERSBORG/kartor/A 25598-2020.png", "A 25598-2020")</f>
        <v/>
      </c>
      <c r="V10">
        <f>HYPERLINK("https://klasma.github.io/Logging_VANERSBORG/klagomål/A 25598-2020.docx", "A 25598-2020")</f>
        <v/>
      </c>
      <c r="W10">
        <f>HYPERLINK("https://klasma.github.io/Logging_VANERSBORG/klagomålsmail/A 25598-2020.docx", "A 25598-2020")</f>
        <v/>
      </c>
      <c r="X10">
        <f>HYPERLINK("https://klasma.github.io/Logging_VANERSBORG/tillsyn/A 25598-2020.docx", "A 25598-2020")</f>
        <v/>
      </c>
      <c r="Y10">
        <f>HYPERLINK("https://klasma.github.io/Logging_VANERSBORG/tillsynsmail/A 25598-2020.docx", "A 25598-2020")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45186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28666-2020.xlsx", "A 28666-2020")</f>
        <v/>
      </c>
      <c r="T11">
        <f>HYPERLINK("https://klasma.github.io/Logging_VANERSBORG/kartor/A 28666-2020.png", "A 28666-2020")</f>
        <v/>
      </c>
      <c r="V11">
        <f>HYPERLINK("https://klasma.github.io/Logging_VANERSBORG/klagomål/A 28666-2020.docx", "A 28666-2020")</f>
        <v/>
      </c>
      <c r="W11">
        <f>HYPERLINK("https://klasma.github.io/Logging_VANERSBORG/klagomålsmail/A 28666-2020.docx", "A 28666-2020")</f>
        <v/>
      </c>
      <c r="X11">
        <f>HYPERLINK("https://klasma.github.io/Logging_VANERSBORG/tillsyn/A 28666-2020.docx", "A 28666-2020")</f>
        <v/>
      </c>
      <c r="Y11">
        <f>HYPERLINK("https://klasma.github.io/Logging_VANERSBORG/tillsynsmail/A 28666-2020.docx", "A 28666-2020")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45186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3798-2021.xlsx", "A 3798-2021")</f>
        <v/>
      </c>
      <c r="T12">
        <f>HYPERLINK("https://klasma.github.io/Logging_VANERSBORG/kartor/A 3798-2021.png", "A 3798-2021")</f>
        <v/>
      </c>
      <c r="V12">
        <f>HYPERLINK("https://klasma.github.io/Logging_VANERSBORG/klagomål/A 3798-2021.docx", "A 3798-2021")</f>
        <v/>
      </c>
      <c r="W12">
        <f>HYPERLINK("https://klasma.github.io/Logging_VANERSBORG/klagomålsmail/A 3798-2021.docx", "A 3798-2021")</f>
        <v/>
      </c>
      <c r="X12">
        <f>HYPERLINK("https://klasma.github.io/Logging_VANERSBORG/tillsyn/A 3798-2021.docx", "A 3798-2021")</f>
        <v/>
      </c>
      <c r="Y12">
        <f>HYPERLINK("https://klasma.github.io/Logging_VANERSBORG/tillsynsmail/A 3798-2021.docx", "A 3798-2021")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45186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11615-2021.xlsx", "A 11615-2021")</f>
        <v/>
      </c>
      <c r="T13">
        <f>HYPERLINK("https://klasma.github.io/Logging_VANERSBORG/kartor/A 11615-2021.png", "A 11615-2021")</f>
        <v/>
      </c>
      <c r="V13">
        <f>HYPERLINK("https://klasma.github.io/Logging_VANERSBORG/klagomål/A 11615-2021.docx", "A 11615-2021")</f>
        <v/>
      </c>
      <c r="W13">
        <f>HYPERLINK("https://klasma.github.io/Logging_VANERSBORG/klagomålsmail/A 11615-2021.docx", "A 11615-2021")</f>
        <v/>
      </c>
      <c r="X13">
        <f>HYPERLINK("https://klasma.github.io/Logging_VANERSBORG/tillsyn/A 11615-2021.docx", "A 11615-2021")</f>
        <v/>
      </c>
      <c r="Y13">
        <f>HYPERLINK("https://klasma.github.io/Logging_VANERSBORG/tillsynsmail/A 11615-2021.docx", "A 11615-2021")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45186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34589-2021.xlsx", "A 34589-2021")</f>
        <v/>
      </c>
      <c r="T14">
        <f>HYPERLINK("https://klasma.github.io/Logging_VANERSBORG/kartor/A 34589-2021.png", "A 34589-2021")</f>
        <v/>
      </c>
      <c r="V14">
        <f>HYPERLINK("https://klasma.github.io/Logging_VANERSBORG/klagomål/A 34589-2021.docx", "A 34589-2021")</f>
        <v/>
      </c>
      <c r="W14">
        <f>HYPERLINK("https://klasma.github.io/Logging_VANERSBORG/klagomålsmail/A 34589-2021.docx", "A 34589-2021")</f>
        <v/>
      </c>
      <c r="X14">
        <f>HYPERLINK("https://klasma.github.io/Logging_VANERSBORG/tillsyn/A 34589-2021.docx", "A 34589-2021")</f>
        <v/>
      </c>
      <c r="Y14">
        <f>HYPERLINK("https://klasma.github.io/Logging_VANERSBORG/tillsynsmail/A 34589-2021.docx", "A 34589-2021")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45186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29376-2022.xlsx", "A 29376-2022")</f>
        <v/>
      </c>
      <c r="T15">
        <f>HYPERLINK("https://klasma.github.io/Logging_VANERSBORG/kartor/A 29376-2022.png", "A 29376-2022")</f>
        <v/>
      </c>
      <c r="V15">
        <f>HYPERLINK("https://klasma.github.io/Logging_VANERSBORG/klagomål/A 29376-2022.docx", "A 29376-2022")</f>
        <v/>
      </c>
      <c r="W15">
        <f>HYPERLINK("https://klasma.github.io/Logging_VANERSBORG/klagomålsmail/A 29376-2022.docx", "A 29376-2022")</f>
        <v/>
      </c>
      <c r="X15">
        <f>HYPERLINK("https://klasma.github.io/Logging_VANERSBORG/tillsyn/A 29376-2022.docx", "A 29376-2022")</f>
        <v/>
      </c>
      <c r="Y15">
        <f>HYPERLINK("https://klasma.github.io/Logging_VANERSBORG/tillsynsmail/A 29376-2022.docx", "A 29376-2022")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45186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29369-2022.xlsx", "A 29369-2022")</f>
        <v/>
      </c>
      <c r="T16">
        <f>HYPERLINK("https://klasma.github.io/Logging_VANERSBORG/kartor/A 29369-2022.png", "A 29369-2022")</f>
        <v/>
      </c>
      <c r="V16">
        <f>HYPERLINK("https://klasma.github.io/Logging_VANERSBORG/klagomål/A 29369-2022.docx", "A 29369-2022")</f>
        <v/>
      </c>
      <c r="W16">
        <f>HYPERLINK("https://klasma.github.io/Logging_VANERSBORG/klagomålsmail/A 29369-2022.docx", "A 29369-2022")</f>
        <v/>
      </c>
      <c r="X16">
        <f>HYPERLINK("https://klasma.github.io/Logging_VANERSBORG/tillsyn/A 29369-2022.docx", "A 29369-2022")</f>
        <v/>
      </c>
      <c r="Y16">
        <f>HYPERLINK("https://klasma.github.io/Logging_VANERSBORG/tillsynsmail/A 29369-2022.docx", "A 29369-2022")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45186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29375-2022.xlsx", "A 29375-2022")</f>
        <v/>
      </c>
      <c r="T17">
        <f>HYPERLINK("https://klasma.github.io/Logging_VANERSBORG/kartor/A 29375-2022.png", "A 29375-2022")</f>
        <v/>
      </c>
      <c r="V17">
        <f>HYPERLINK("https://klasma.github.io/Logging_VANERSBORG/klagomål/A 29375-2022.docx", "A 29375-2022")</f>
        <v/>
      </c>
      <c r="W17">
        <f>HYPERLINK("https://klasma.github.io/Logging_VANERSBORG/klagomålsmail/A 29375-2022.docx", "A 29375-2022")</f>
        <v/>
      </c>
      <c r="X17">
        <f>HYPERLINK("https://klasma.github.io/Logging_VANERSBORG/tillsyn/A 29375-2022.docx", "A 29375-2022")</f>
        <v/>
      </c>
      <c r="Y17">
        <f>HYPERLINK("https://klasma.github.io/Logging_VANERSBORG/tillsynsmail/A 29375-2022.docx", "A 29375-2022")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45186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34381-2022.xlsx", "A 34381-2022")</f>
        <v/>
      </c>
      <c r="T18">
        <f>HYPERLINK("https://klasma.github.io/Logging_VANERSBORG/kartor/A 34381-2022.png", "A 34381-2022")</f>
        <v/>
      </c>
      <c r="V18">
        <f>HYPERLINK("https://klasma.github.io/Logging_VANERSBORG/klagomål/A 34381-2022.docx", "A 34381-2022")</f>
        <v/>
      </c>
      <c r="W18">
        <f>HYPERLINK("https://klasma.github.io/Logging_VANERSBORG/klagomålsmail/A 34381-2022.docx", "A 34381-2022")</f>
        <v/>
      </c>
      <c r="X18">
        <f>HYPERLINK("https://klasma.github.io/Logging_VANERSBORG/tillsyn/A 34381-2022.docx", "A 34381-2022")</f>
        <v/>
      </c>
      <c r="Y18">
        <f>HYPERLINK("https://klasma.github.io/Logging_VANERSBORG/tillsynsmail/A 34381-2022.docx", "A 34381-2022")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45186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17920-2023.xlsx", "A 17920-2023")</f>
        <v/>
      </c>
      <c r="T19">
        <f>HYPERLINK("https://klasma.github.io/Logging_VANERSBORG/kartor/A 17920-2023.png", "A 17920-2023")</f>
        <v/>
      </c>
      <c r="V19">
        <f>HYPERLINK("https://klasma.github.io/Logging_VANERSBORG/klagomål/A 17920-2023.docx", "A 17920-2023")</f>
        <v/>
      </c>
      <c r="W19">
        <f>HYPERLINK("https://klasma.github.io/Logging_VANERSBORG/klagomålsmail/A 17920-2023.docx", "A 17920-2023")</f>
        <v/>
      </c>
      <c r="X19">
        <f>HYPERLINK("https://klasma.github.io/Logging_VANERSBORG/tillsyn/A 17920-2023.docx", "A 17920-2023")</f>
        <v/>
      </c>
      <c r="Y19">
        <f>HYPERLINK("https://klasma.github.io/Logging_VANERSBORG/tillsynsmail/A 17920-2023.docx", "A 17920-2023")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45186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29265-2023.xlsx", "A 29265-2023")</f>
        <v/>
      </c>
      <c r="T20">
        <f>HYPERLINK("https://klasma.github.io/Logging_VANERSBORG/kartor/A 29265-2023.png", "A 29265-2023")</f>
        <v/>
      </c>
      <c r="V20">
        <f>HYPERLINK("https://klasma.github.io/Logging_VANERSBORG/klagomål/A 29265-2023.docx", "A 29265-2023")</f>
        <v/>
      </c>
      <c r="W20">
        <f>HYPERLINK("https://klasma.github.io/Logging_VANERSBORG/klagomålsmail/A 29265-2023.docx", "A 29265-2023")</f>
        <v/>
      </c>
      <c r="X20">
        <f>HYPERLINK("https://klasma.github.io/Logging_VANERSBORG/tillsyn/A 29265-2023.docx", "A 29265-2023")</f>
        <v/>
      </c>
      <c r="Y20">
        <f>HYPERLINK("https://klasma.github.io/Logging_VANERSBORG/tillsynsmail/A 29265-2023.docx", "A 29265-2023")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45186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45186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45186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45186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45186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45186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45186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45186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45186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45186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45186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45186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45186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45186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45186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45186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45186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45186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45186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45186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45186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45186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45186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45186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45186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45186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45186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45186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45186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45186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45186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45186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45186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45186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45186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45186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45186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45186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45186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45186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45186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45186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45186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45186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45186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45186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45186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45186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45186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45186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45186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45186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45186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45186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45186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45186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45186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45186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45186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45186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45186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45186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45186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45186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45186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45186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45186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45186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45186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45186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45186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45186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45186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45186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45186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45186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45186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45186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45186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45186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45186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45186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45186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45186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45186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45186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45186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45186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45186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45186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45186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45186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45186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45186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45186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45186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45186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45186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45186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45186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45186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45186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45186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45186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45186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45186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45186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45186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45186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45186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45186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45186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45186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45186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45186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45186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45186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45186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45186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45186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45186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45186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45186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45186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45186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45186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45186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45186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45186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45186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45186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45186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45186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45186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45186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45186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45186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45186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45186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45186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45186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45186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45186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45186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45186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45186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45186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45186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45186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45186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45186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45186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45186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45186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45186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45186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45186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45186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45186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45186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45186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45186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45186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45186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45186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45186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45186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45186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45186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45186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45186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45186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45186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45186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45186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45186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45186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45186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45186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45186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45186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45186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45186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45186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45186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45186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45186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45186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45186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45186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45186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45186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45186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45186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45186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45186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45186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45186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45186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45186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45186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45186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45186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45186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45186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45186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45186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45186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45186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45186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2023-09-17T06:45:09Z</dcterms:created>
  <dcterms:modified xmlns:dcterms="http://purl.org/dc/terms/" xmlns:xsi="http://www.w3.org/2001/XMLSchema-instance" xsi:type="dcterms:W3CDTF">2023-09-17T06:45:09Z</dcterms:modified>
</cp:coreProperties>
</file>