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45189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40224-2022.xlsx", "A 40224-2022")</f>
        <v/>
      </c>
      <c r="T2">
        <f>HYPERLINK("https://klasma.github.io/Logging_VANSBRO/kartor/A 40224-2022.png", "A 40224-2022")</f>
        <v/>
      </c>
      <c r="U2">
        <f>HYPERLINK("https://klasma.github.io/Logging_VANSBRO/knärot/A 40224-2022.png", "A 40224-2022")</f>
        <v/>
      </c>
      <c r="V2">
        <f>HYPERLINK("https://klasma.github.io/Logging_VANSBRO/klagomål/A 40224-2022.docx", "A 40224-2022")</f>
        <v/>
      </c>
      <c r="W2">
        <f>HYPERLINK("https://klasma.github.io/Logging_VANSBRO/klagomålsmail/A 40224-2022.docx", "A 40224-2022")</f>
        <v/>
      </c>
      <c r="X2">
        <f>HYPERLINK("https://klasma.github.io/Logging_VANSBRO/tillsyn/A 40224-2022.docx", "A 40224-2022")</f>
        <v/>
      </c>
      <c r="Y2">
        <f>HYPERLINK("https://klasma.github.io/Logging_VANSBRO/tillsynsmail/A 40224-2022.docx", "A 40224-2022")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45189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53047-2022.xlsx", "A 53047-2022")</f>
        <v/>
      </c>
      <c r="T3">
        <f>HYPERLINK("https://klasma.github.io/Logging_VANSBRO/kartor/A 53047-2022.png", "A 53047-2022")</f>
        <v/>
      </c>
      <c r="U3">
        <f>HYPERLINK("https://klasma.github.io/Logging_VANSBRO/knärot/A 53047-2022.png", "A 53047-2022")</f>
        <v/>
      </c>
      <c r="V3">
        <f>HYPERLINK("https://klasma.github.io/Logging_VANSBRO/klagomål/A 53047-2022.docx", "A 53047-2022")</f>
        <v/>
      </c>
      <c r="W3">
        <f>HYPERLINK("https://klasma.github.io/Logging_VANSBRO/klagomålsmail/A 53047-2022.docx", "A 53047-2022")</f>
        <v/>
      </c>
      <c r="X3">
        <f>HYPERLINK("https://klasma.github.io/Logging_VANSBRO/tillsyn/A 53047-2022.docx", "A 53047-2022")</f>
        <v/>
      </c>
      <c r="Y3">
        <f>HYPERLINK("https://klasma.github.io/Logging_VANSBRO/tillsynsmail/A 53047-2022.docx", "A 53047-2022")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45189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31917-2021.xlsx", "A 31917-2021")</f>
        <v/>
      </c>
      <c r="T4">
        <f>HYPERLINK("https://klasma.github.io/Logging_VANSBRO/kartor/A 31917-2021.png", "A 31917-2021")</f>
        <v/>
      </c>
      <c r="V4">
        <f>HYPERLINK("https://klasma.github.io/Logging_VANSBRO/klagomål/A 31917-2021.docx", "A 31917-2021")</f>
        <v/>
      </c>
      <c r="W4">
        <f>HYPERLINK("https://klasma.github.io/Logging_VANSBRO/klagomålsmail/A 31917-2021.docx", "A 31917-2021")</f>
        <v/>
      </c>
      <c r="X4">
        <f>HYPERLINK("https://klasma.github.io/Logging_VANSBRO/tillsyn/A 31917-2021.docx", "A 31917-2021")</f>
        <v/>
      </c>
      <c r="Y4">
        <f>HYPERLINK("https://klasma.github.io/Logging_VANSBRO/tillsynsmail/A 31917-2021.docx", "A 31917-2021")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45189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46316-2021.xlsx", "A 46316-2021")</f>
        <v/>
      </c>
      <c r="T5">
        <f>HYPERLINK("https://klasma.github.io/Logging_VANSBRO/kartor/A 46316-2021.png", "A 46316-2021")</f>
        <v/>
      </c>
      <c r="V5">
        <f>HYPERLINK("https://klasma.github.io/Logging_VANSBRO/klagomål/A 46316-2021.docx", "A 46316-2021")</f>
        <v/>
      </c>
      <c r="W5">
        <f>HYPERLINK("https://klasma.github.io/Logging_VANSBRO/klagomålsmail/A 46316-2021.docx", "A 46316-2021")</f>
        <v/>
      </c>
      <c r="X5">
        <f>HYPERLINK("https://klasma.github.io/Logging_VANSBRO/tillsyn/A 46316-2021.docx", "A 46316-2021")</f>
        <v/>
      </c>
      <c r="Y5">
        <f>HYPERLINK("https://klasma.github.io/Logging_VANSBRO/tillsynsmail/A 46316-2021.docx", "A 46316-2021")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45189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16524-2019.xlsx", "A 16524-2019")</f>
        <v/>
      </c>
      <c r="T6">
        <f>HYPERLINK("https://klasma.github.io/Logging_VANSBRO/kartor/A 16524-2019.png", "A 16524-2019")</f>
        <v/>
      </c>
      <c r="V6">
        <f>HYPERLINK("https://klasma.github.io/Logging_VANSBRO/klagomål/A 16524-2019.docx", "A 16524-2019")</f>
        <v/>
      </c>
      <c r="W6">
        <f>HYPERLINK("https://klasma.github.io/Logging_VANSBRO/klagomålsmail/A 16524-2019.docx", "A 16524-2019")</f>
        <v/>
      </c>
      <c r="X6">
        <f>HYPERLINK("https://klasma.github.io/Logging_VANSBRO/tillsyn/A 16524-2019.docx", "A 16524-2019")</f>
        <v/>
      </c>
      <c r="Y6">
        <f>HYPERLINK("https://klasma.github.io/Logging_VANSBRO/tillsynsmail/A 16524-2019.docx", "A 16524-2019")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45189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23406-2020.xlsx", "A 23406-2020")</f>
        <v/>
      </c>
      <c r="T7">
        <f>HYPERLINK("https://klasma.github.io/Logging_VANSBRO/kartor/A 23406-2020.png", "A 23406-2020")</f>
        <v/>
      </c>
      <c r="U7">
        <f>HYPERLINK("https://klasma.github.io/Logging_VANSBRO/knärot/A 23406-2020.png", "A 23406-2020")</f>
        <v/>
      </c>
      <c r="V7">
        <f>HYPERLINK("https://klasma.github.io/Logging_VANSBRO/klagomål/A 23406-2020.docx", "A 23406-2020")</f>
        <v/>
      </c>
      <c r="W7">
        <f>HYPERLINK("https://klasma.github.io/Logging_VANSBRO/klagomålsmail/A 23406-2020.docx", "A 23406-2020")</f>
        <v/>
      </c>
      <c r="X7">
        <f>HYPERLINK("https://klasma.github.io/Logging_VANSBRO/tillsyn/A 23406-2020.docx", "A 23406-2020")</f>
        <v/>
      </c>
      <c r="Y7">
        <f>HYPERLINK("https://klasma.github.io/Logging_VANSBRO/tillsynsmail/A 23406-2020.docx", "A 23406-2020")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45189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1389-2021.xlsx", "A 1389-2021")</f>
        <v/>
      </c>
      <c r="T8">
        <f>HYPERLINK("https://klasma.github.io/Logging_VANSBRO/kartor/A 1389-2021.png", "A 1389-2021")</f>
        <v/>
      </c>
      <c r="U8">
        <f>HYPERLINK("https://klasma.github.io/Logging_VANSBRO/knärot/A 1389-2021.png", "A 1389-2021")</f>
        <v/>
      </c>
      <c r="V8">
        <f>HYPERLINK("https://klasma.github.io/Logging_VANSBRO/klagomål/A 1389-2021.docx", "A 1389-2021")</f>
        <v/>
      </c>
      <c r="W8">
        <f>HYPERLINK("https://klasma.github.io/Logging_VANSBRO/klagomålsmail/A 1389-2021.docx", "A 1389-2021")</f>
        <v/>
      </c>
      <c r="X8">
        <f>HYPERLINK("https://klasma.github.io/Logging_VANSBRO/tillsyn/A 1389-2021.docx", "A 1389-2021")</f>
        <v/>
      </c>
      <c r="Y8">
        <f>HYPERLINK("https://klasma.github.io/Logging_VANSBRO/tillsynsmail/A 1389-2021.docx", "A 1389-2021")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45189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21877-2019.xlsx", "A 21877-2019")</f>
        <v/>
      </c>
      <c r="T9">
        <f>HYPERLINK("https://klasma.github.io/Logging_VANSBRO/kartor/A 21877-2019.png", "A 21877-2019")</f>
        <v/>
      </c>
      <c r="V9">
        <f>HYPERLINK("https://klasma.github.io/Logging_VANSBRO/klagomål/A 21877-2019.docx", "A 21877-2019")</f>
        <v/>
      </c>
      <c r="W9">
        <f>HYPERLINK("https://klasma.github.io/Logging_VANSBRO/klagomålsmail/A 21877-2019.docx", "A 21877-2019")</f>
        <v/>
      </c>
      <c r="X9">
        <f>HYPERLINK("https://klasma.github.io/Logging_VANSBRO/tillsyn/A 21877-2019.docx", "A 21877-2019")</f>
        <v/>
      </c>
      <c r="Y9">
        <f>HYPERLINK("https://klasma.github.io/Logging_VANSBRO/tillsynsmail/A 21877-2019.docx", "A 21877-2019")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45189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18834-2021.xlsx", "A 18834-2021")</f>
        <v/>
      </c>
      <c r="T10">
        <f>HYPERLINK("https://klasma.github.io/Logging_VANSBRO/kartor/A 18834-2021.png", "A 18834-2021")</f>
        <v/>
      </c>
      <c r="V10">
        <f>HYPERLINK("https://klasma.github.io/Logging_VANSBRO/klagomål/A 18834-2021.docx", "A 18834-2021")</f>
        <v/>
      </c>
      <c r="W10">
        <f>HYPERLINK("https://klasma.github.io/Logging_VANSBRO/klagomålsmail/A 18834-2021.docx", "A 18834-2021")</f>
        <v/>
      </c>
      <c r="X10">
        <f>HYPERLINK("https://klasma.github.io/Logging_VANSBRO/tillsyn/A 18834-2021.docx", "A 18834-2021")</f>
        <v/>
      </c>
      <c r="Y10">
        <f>HYPERLINK("https://klasma.github.io/Logging_VANSBRO/tillsynsmail/A 18834-2021.docx", "A 18834-2021")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45189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45205-2021.xlsx", "A 45205-2021")</f>
        <v/>
      </c>
      <c r="T11">
        <f>HYPERLINK("https://klasma.github.io/Logging_VANSBRO/kartor/A 45205-2021.png", "A 45205-2021")</f>
        <v/>
      </c>
      <c r="V11">
        <f>HYPERLINK("https://klasma.github.io/Logging_VANSBRO/klagomål/A 45205-2021.docx", "A 45205-2021")</f>
        <v/>
      </c>
      <c r="W11">
        <f>HYPERLINK("https://klasma.github.io/Logging_VANSBRO/klagomålsmail/A 45205-2021.docx", "A 45205-2021")</f>
        <v/>
      </c>
      <c r="X11">
        <f>HYPERLINK("https://klasma.github.io/Logging_VANSBRO/tillsyn/A 45205-2021.docx", "A 45205-2021")</f>
        <v/>
      </c>
      <c r="Y11">
        <f>HYPERLINK("https://klasma.github.io/Logging_VANSBRO/tillsynsmail/A 45205-2021.docx", "A 45205-2021")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45189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50688-2021.xlsx", "A 50688-2021")</f>
        <v/>
      </c>
      <c r="T12">
        <f>HYPERLINK("https://klasma.github.io/Logging_VANSBRO/kartor/A 50688-2021.png", "A 50688-2021")</f>
        <v/>
      </c>
      <c r="V12">
        <f>HYPERLINK("https://klasma.github.io/Logging_VANSBRO/klagomål/A 50688-2021.docx", "A 50688-2021")</f>
        <v/>
      </c>
      <c r="W12">
        <f>HYPERLINK("https://klasma.github.io/Logging_VANSBRO/klagomålsmail/A 50688-2021.docx", "A 50688-2021")</f>
        <v/>
      </c>
      <c r="X12">
        <f>HYPERLINK("https://klasma.github.io/Logging_VANSBRO/tillsyn/A 50688-2021.docx", "A 50688-2021")</f>
        <v/>
      </c>
      <c r="Y12">
        <f>HYPERLINK("https://klasma.github.io/Logging_VANSBRO/tillsynsmail/A 50688-2021.docx", "A 50688-2021")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45189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51579-2021.xlsx", "A 51579-2021")</f>
        <v/>
      </c>
      <c r="T13">
        <f>HYPERLINK("https://klasma.github.io/Logging_VANSBRO/kartor/A 51579-2021.png", "A 51579-2021")</f>
        <v/>
      </c>
      <c r="V13">
        <f>HYPERLINK("https://klasma.github.io/Logging_VANSBRO/klagomål/A 51579-2021.docx", "A 51579-2021")</f>
        <v/>
      </c>
      <c r="W13">
        <f>HYPERLINK("https://klasma.github.io/Logging_VANSBRO/klagomålsmail/A 51579-2021.docx", "A 51579-2021")</f>
        <v/>
      </c>
      <c r="X13">
        <f>HYPERLINK("https://klasma.github.io/Logging_VANSBRO/tillsyn/A 51579-2021.docx", "A 51579-2021")</f>
        <v/>
      </c>
      <c r="Y13">
        <f>HYPERLINK("https://klasma.github.io/Logging_VANSBRO/tillsynsmail/A 51579-2021.docx", "A 51579-2021")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45189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5070-2023.xlsx", "A 5070-2023")</f>
        <v/>
      </c>
      <c r="T14">
        <f>HYPERLINK("https://klasma.github.io/Logging_VANSBRO/kartor/A 5070-2023.png", "A 5070-2023")</f>
        <v/>
      </c>
      <c r="U14">
        <f>HYPERLINK("https://klasma.github.io/Logging_VANSBRO/knärot/A 5070-2023.png", "A 5070-2023")</f>
        <v/>
      </c>
      <c r="V14">
        <f>HYPERLINK("https://klasma.github.io/Logging_VANSBRO/klagomål/A 5070-2023.docx", "A 5070-2023")</f>
        <v/>
      </c>
      <c r="W14">
        <f>HYPERLINK("https://klasma.github.io/Logging_VANSBRO/klagomålsmail/A 5070-2023.docx", "A 5070-2023")</f>
        <v/>
      </c>
      <c r="X14">
        <f>HYPERLINK("https://klasma.github.io/Logging_VANSBRO/tillsyn/A 5070-2023.docx", "A 5070-2023")</f>
        <v/>
      </c>
      <c r="Y14">
        <f>HYPERLINK("https://klasma.github.io/Logging_VANSBRO/tillsynsmail/A 5070-2023.docx", "A 5070-2023")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45189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45189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45189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45189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45189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45189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45189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45189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45189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45189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45189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45189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45189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45189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45189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45189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45189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45189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45189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45189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45189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45189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45189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45189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45189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45189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45189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45189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45189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45189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45189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45189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45189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45189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45189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45189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45189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45189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45189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45189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45189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45189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45189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45189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45189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45189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45189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45189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45189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45189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45189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45189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45189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45189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45189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45189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45189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45189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45189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45189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45189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45189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45189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45189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45189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45189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45189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45189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45189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45189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45189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45189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45189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45189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45189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45189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45189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45189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45189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45189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45189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45189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45189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45189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45189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45189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45189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45189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45189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45189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45189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45189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45189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45189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45189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45189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45189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45189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45189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45189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45189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45189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45189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45189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45189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45189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45189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45189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45189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45189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45189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45189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45189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45189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45189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45189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45189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45189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45189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45189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45189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45189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45189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45189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45189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45189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45189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45189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45189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45189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45189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45189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45189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45189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45189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45189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45189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45189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45189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45189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45189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45189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45189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45189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45189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45189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45189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45189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45189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45189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45189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45189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45189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45189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45189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45189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45189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45189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45189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45189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45189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45189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45189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45189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45189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45189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45189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45189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45189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45189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45189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45189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45189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45189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45189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45189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45189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45189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45189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45189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45189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45189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45189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45189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45189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45189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45189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45189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45189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45189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45189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45189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45189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45189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45189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45189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45189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45189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45189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45189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45189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45189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45189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45189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45189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45189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45189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45189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45189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45189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45189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45189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45189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45189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45189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45189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45189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45189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45189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45189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45189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45189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45189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45189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45189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45189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45189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45189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45189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45189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45189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45189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45189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45189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45189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45189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45189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45189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45189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45189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45189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45189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45189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45189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45189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45189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45189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45189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45189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45189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45189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45189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45189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45189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45189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45189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45189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45189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45189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45189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45189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45189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45189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45189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45189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45189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45189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45189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45189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45189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45189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45189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45189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45189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45189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45189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45189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45189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45189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45189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45189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42308-2023</t>
        </is>
      </c>
      <c r="B296" s="1" t="n">
        <v>45180</v>
      </c>
      <c r="C296" s="1" t="n">
        <v>45189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>
      <c r="A297" t="inlineStr">
        <is>
          <t>A 42527-2023</t>
        </is>
      </c>
      <c r="B297" s="1" t="n">
        <v>45181</v>
      </c>
      <c r="C297" s="1" t="n">
        <v>45189</v>
      </c>
      <c r="D297" t="inlineStr">
        <is>
          <t>DALARNAS LÄN</t>
        </is>
      </c>
      <c r="E297" t="inlineStr">
        <is>
          <t>VANSBRO</t>
        </is>
      </c>
      <c r="G297" t="n">
        <v>14.3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2023-09-20T07:11:31Z</dcterms:created>
  <dcterms:modified xmlns:dcterms="http://purl.org/dc/terms/" xmlns:xsi="http://www.w3.org/2001/XMLSchema-instance" xsi:type="dcterms:W3CDTF">2023-09-20T07:11:31Z</dcterms:modified>
</cp:coreProperties>
</file>