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45202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31390-2020.xlsx", "A 31390-2020")</f>
        <v/>
      </c>
      <c r="T2">
        <f>HYPERLINK("https://klasma.github.io/Logging_VINGAKER/kartor/A 31390-2020.png", "A 31390-2020")</f>
        <v/>
      </c>
      <c r="V2">
        <f>HYPERLINK("https://klasma.github.io/Logging_VINGAKER/klagomål/A 31390-2020.docx", "A 31390-2020")</f>
        <v/>
      </c>
      <c r="W2">
        <f>HYPERLINK("https://klasma.github.io/Logging_VINGAKER/klagomålsmail/A 31390-2020.docx", "A 31390-2020")</f>
        <v/>
      </c>
      <c r="X2">
        <f>HYPERLINK("https://klasma.github.io/Logging_VINGAKER/tillsyn/A 31390-2020.docx", "A 31390-2020")</f>
        <v/>
      </c>
      <c r="Y2">
        <f>HYPERLINK("https://klasma.github.io/Logging_VINGAKER/tillsynsmail/A 31390-2020.docx", "A 31390-2020")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45202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43704-2021.xlsx", "A 43704-2021")</f>
        <v/>
      </c>
      <c r="T3">
        <f>HYPERLINK("https://klasma.github.io/Logging_VINGAKER/kartor/A 43704-2021.png", "A 43704-2021")</f>
        <v/>
      </c>
      <c r="V3">
        <f>HYPERLINK("https://klasma.github.io/Logging_VINGAKER/klagomål/A 43704-2021.docx", "A 43704-2021")</f>
        <v/>
      </c>
      <c r="W3">
        <f>HYPERLINK("https://klasma.github.io/Logging_VINGAKER/klagomålsmail/A 43704-2021.docx", "A 43704-2021")</f>
        <v/>
      </c>
      <c r="X3">
        <f>HYPERLINK("https://klasma.github.io/Logging_VINGAKER/tillsyn/A 43704-2021.docx", "A 43704-2021")</f>
        <v/>
      </c>
      <c r="Y3">
        <f>HYPERLINK("https://klasma.github.io/Logging_VINGAKER/tillsynsmail/A 43704-2021.docx", "A 43704-2021")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45202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14098-2022.xlsx", "A 14098-2022")</f>
        <v/>
      </c>
      <c r="T4">
        <f>HYPERLINK("https://klasma.github.io/Logging_VINGAKER/kartor/A 14098-2022.png", "A 14098-2022")</f>
        <v/>
      </c>
      <c r="V4">
        <f>HYPERLINK("https://klasma.github.io/Logging_VINGAKER/klagomål/A 14098-2022.docx", "A 14098-2022")</f>
        <v/>
      </c>
      <c r="W4">
        <f>HYPERLINK("https://klasma.github.io/Logging_VINGAKER/klagomålsmail/A 14098-2022.docx", "A 14098-2022")</f>
        <v/>
      </c>
      <c r="X4">
        <f>HYPERLINK("https://klasma.github.io/Logging_VINGAKER/tillsyn/A 14098-2022.docx", "A 14098-2022")</f>
        <v/>
      </c>
      <c r="Y4">
        <f>HYPERLINK("https://klasma.github.io/Logging_VINGAKER/tillsynsmail/A 14098-2022.docx", "A 14098-2022")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45202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60599-2022.xlsx", "A 60599-2022")</f>
        <v/>
      </c>
      <c r="T5">
        <f>HYPERLINK("https://klasma.github.io/Logging_VINGAKER/kartor/A 60599-2022.png", "A 60599-2022")</f>
        <v/>
      </c>
      <c r="V5">
        <f>HYPERLINK("https://klasma.github.io/Logging_VINGAKER/klagomål/A 60599-2022.docx", "A 60599-2022")</f>
        <v/>
      </c>
      <c r="W5">
        <f>HYPERLINK("https://klasma.github.io/Logging_VINGAKER/klagomålsmail/A 60599-2022.docx", "A 60599-2022")</f>
        <v/>
      </c>
      <c r="X5">
        <f>HYPERLINK("https://klasma.github.io/Logging_VINGAKER/tillsyn/A 60599-2022.docx", "A 60599-2022")</f>
        <v/>
      </c>
      <c r="Y5">
        <f>HYPERLINK("https://klasma.github.io/Logging_VINGAKER/tillsynsmail/A 60599-2022.docx", "A 60599-2022")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45202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2055-2019.xlsx", "A 2055-2019")</f>
        <v/>
      </c>
      <c r="T6">
        <f>HYPERLINK("https://klasma.github.io/Logging_VINGAKER/kartor/A 2055-2019.png", "A 2055-2019")</f>
        <v/>
      </c>
      <c r="V6">
        <f>HYPERLINK("https://klasma.github.io/Logging_VINGAKER/klagomål/A 2055-2019.docx", "A 2055-2019")</f>
        <v/>
      </c>
      <c r="W6">
        <f>HYPERLINK("https://klasma.github.io/Logging_VINGAKER/klagomålsmail/A 2055-2019.docx", "A 2055-2019")</f>
        <v/>
      </c>
      <c r="X6">
        <f>HYPERLINK("https://klasma.github.io/Logging_VINGAKER/tillsyn/A 2055-2019.docx", "A 2055-2019")</f>
        <v/>
      </c>
      <c r="Y6">
        <f>HYPERLINK("https://klasma.github.io/Logging_VINGAKER/tillsynsmail/A 2055-2019.docx", "A 2055-2019")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45202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35997-2019.xlsx", "A 35997-2019")</f>
        <v/>
      </c>
      <c r="T7">
        <f>HYPERLINK("https://klasma.github.io/Logging_VINGAKER/kartor/A 35997-2019.png", "A 35997-2019")</f>
        <v/>
      </c>
      <c r="V7">
        <f>HYPERLINK("https://klasma.github.io/Logging_VINGAKER/klagomål/A 35997-2019.docx", "A 35997-2019")</f>
        <v/>
      </c>
      <c r="W7">
        <f>HYPERLINK("https://klasma.github.io/Logging_VINGAKER/klagomålsmail/A 35997-2019.docx", "A 35997-2019")</f>
        <v/>
      </c>
      <c r="X7">
        <f>HYPERLINK("https://klasma.github.io/Logging_VINGAKER/tillsyn/A 35997-2019.docx", "A 35997-2019")</f>
        <v/>
      </c>
      <c r="Y7">
        <f>HYPERLINK("https://klasma.github.io/Logging_VINGAKER/tillsynsmail/A 35997-2019.docx", "A 35997-2019")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45202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39788-2019.xlsx", "A 39788-2019")</f>
        <v/>
      </c>
      <c r="T8">
        <f>HYPERLINK("https://klasma.github.io/Logging_VINGAKER/kartor/A 39788-2019.png", "A 39788-2019")</f>
        <v/>
      </c>
      <c r="V8">
        <f>HYPERLINK("https://klasma.github.io/Logging_VINGAKER/klagomål/A 39788-2019.docx", "A 39788-2019")</f>
        <v/>
      </c>
      <c r="W8">
        <f>HYPERLINK("https://klasma.github.io/Logging_VINGAKER/klagomålsmail/A 39788-2019.docx", "A 39788-2019")</f>
        <v/>
      </c>
      <c r="X8">
        <f>HYPERLINK("https://klasma.github.io/Logging_VINGAKER/tillsyn/A 39788-2019.docx", "A 39788-2019")</f>
        <v/>
      </c>
      <c r="Y8">
        <f>HYPERLINK("https://klasma.github.io/Logging_VINGAKER/tillsynsmail/A 39788-2019.docx", "A 39788-2019")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45202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24223-2021.xlsx", "A 24223-2021")</f>
        <v/>
      </c>
      <c r="T9">
        <f>HYPERLINK("https://klasma.github.io/Logging_VINGAKER/kartor/A 24223-2021.png", "A 24223-2021")</f>
        <v/>
      </c>
      <c r="V9">
        <f>HYPERLINK("https://klasma.github.io/Logging_VINGAKER/klagomål/A 24223-2021.docx", "A 24223-2021")</f>
        <v/>
      </c>
      <c r="W9">
        <f>HYPERLINK("https://klasma.github.io/Logging_VINGAKER/klagomålsmail/A 24223-2021.docx", "A 24223-2021")</f>
        <v/>
      </c>
      <c r="X9">
        <f>HYPERLINK("https://klasma.github.io/Logging_VINGAKER/tillsyn/A 24223-2021.docx", "A 24223-2021")</f>
        <v/>
      </c>
      <c r="Y9">
        <f>HYPERLINK("https://klasma.github.io/Logging_VINGAKER/tillsynsmail/A 24223-2021.docx", "A 24223-2021")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45202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24301-2021.xlsx", "A 24301-2021")</f>
        <v/>
      </c>
      <c r="T10">
        <f>HYPERLINK("https://klasma.github.io/Logging_VINGAKER/kartor/A 24301-2021.png", "A 24301-2021")</f>
        <v/>
      </c>
      <c r="V10">
        <f>HYPERLINK("https://klasma.github.io/Logging_VINGAKER/klagomål/A 24301-2021.docx", "A 24301-2021")</f>
        <v/>
      </c>
      <c r="W10">
        <f>HYPERLINK("https://klasma.github.io/Logging_VINGAKER/klagomålsmail/A 24301-2021.docx", "A 24301-2021")</f>
        <v/>
      </c>
      <c r="X10">
        <f>HYPERLINK("https://klasma.github.io/Logging_VINGAKER/tillsyn/A 24301-2021.docx", "A 24301-2021")</f>
        <v/>
      </c>
      <c r="Y10">
        <f>HYPERLINK("https://klasma.github.io/Logging_VINGAKER/tillsynsmail/A 24301-2021.docx", "A 24301-2021")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45202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66246-2021.xlsx", "A 66246-2021")</f>
        <v/>
      </c>
      <c r="T11">
        <f>HYPERLINK("https://klasma.github.io/Logging_VINGAKER/kartor/A 66246-2021.png", "A 66246-2021")</f>
        <v/>
      </c>
      <c r="V11">
        <f>HYPERLINK("https://klasma.github.io/Logging_VINGAKER/klagomål/A 66246-2021.docx", "A 66246-2021")</f>
        <v/>
      </c>
      <c r="W11">
        <f>HYPERLINK("https://klasma.github.io/Logging_VINGAKER/klagomålsmail/A 66246-2021.docx", "A 66246-2021")</f>
        <v/>
      </c>
      <c r="X11">
        <f>HYPERLINK("https://klasma.github.io/Logging_VINGAKER/tillsyn/A 66246-2021.docx", "A 66246-2021")</f>
        <v/>
      </c>
      <c r="Y11">
        <f>HYPERLINK("https://klasma.github.io/Logging_VINGAKER/tillsynsmail/A 66246-2021.docx", "A 66246-2021")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45202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66243-2021.xlsx", "A 66243-2021")</f>
        <v/>
      </c>
      <c r="T12">
        <f>HYPERLINK("https://klasma.github.io/Logging_VINGAKER/kartor/A 66243-2021.png", "A 66243-2021")</f>
        <v/>
      </c>
      <c r="V12">
        <f>HYPERLINK("https://klasma.github.io/Logging_VINGAKER/klagomål/A 66243-2021.docx", "A 66243-2021")</f>
        <v/>
      </c>
      <c r="W12">
        <f>HYPERLINK("https://klasma.github.io/Logging_VINGAKER/klagomålsmail/A 66243-2021.docx", "A 66243-2021")</f>
        <v/>
      </c>
      <c r="X12">
        <f>HYPERLINK("https://klasma.github.io/Logging_VINGAKER/tillsyn/A 66243-2021.docx", "A 66243-2021")</f>
        <v/>
      </c>
      <c r="Y12">
        <f>HYPERLINK("https://klasma.github.io/Logging_VINGAKER/tillsynsmail/A 66243-2021.docx", "A 66243-2021")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45202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7767-2022.xlsx", "A 7767-2022")</f>
        <v/>
      </c>
      <c r="T13">
        <f>HYPERLINK("https://klasma.github.io/Logging_VINGAKER/kartor/A 7767-2022.png", "A 7767-2022")</f>
        <v/>
      </c>
      <c r="V13">
        <f>HYPERLINK("https://klasma.github.io/Logging_VINGAKER/klagomål/A 7767-2022.docx", "A 7767-2022")</f>
        <v/>
      </c>
      <c r="W13">
        <f>HYPERLINK("https://klasma.github.io/Logging_VINGAKER/klagomålsmail/A 7767-2022.docx", "A 7767-2022")</f>
        <v/>
      </c>
      <c r="X13">
        <f>HYPERLINK("https://klasma.github.io/Logging_VINGAKER/tillsyn/A 7767-2022.docx", "A 7767-2022")</f>
        <v/>
      </c>
      <c r="Y13">
        <f>HYPERLINK("https://klasma.github.io/Logging_VINGAKER/tillsynsmail/A 7767-2022.docx", "A 7767-2022")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45202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32279-2023.xlsx", "A 32279-2023")</f>
        <v/>
      </c>
      <c r="T14">
        <f>HYPERLINK("https://klasma.github.io/Logging_VINGAKER/kartor/A 32279-2023.png", "A 32279-2023")</f>
        <v/>
      </c>
      <c r="V14">
        <f>HYPERLINK("https://klasma.github.io/Logging_VINGAKER/klagomål/A 32279-2023.docx", "A 32279-2023")</f>
        <v/>
      </c>
      <c r="W14">
        <f>HYPERLINK("https://klasma.github.io/Logging_VINGAKER/klagomålsmail/A 32279-2023.docx", "A 32279-2023")</f>
        <v/>
      </c>
      <c r="X14">
        <f>HYPERLINK("https://klasma.github.io/Logging_VINGAKER/tillsyn/A 32279-2023.docx", "A 32279-2023")</f>
        <v/>
      </c>
      <c r="Y14">
        <f>HYPERLINK("https://klasma.github.io/Logging_VINGAKER/tillsynsmail/A 32279-2023.docx", "A 32279-2023")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45202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45202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45202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45202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45202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45202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45202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45202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45202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45202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45202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45202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45202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45202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45202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45202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45202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45202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45202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45202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45202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45202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45202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45202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45202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45202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45202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45202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45202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45202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45202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45202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45202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45202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45202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45202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45202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45202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45202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45202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45202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45202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45202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45202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45202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45202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45202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45202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45202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45202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45202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45202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45202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45202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45202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45202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45202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45202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45202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45202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45202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45202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45202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45202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45202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45202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45202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45202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45202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45202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45202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45202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45202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45202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45202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45202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45202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45202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45202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45202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45202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45202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45202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45202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45202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45202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45202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45202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45202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45202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45202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45202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45202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45202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45202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45202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45202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45202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45202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45202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45202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45202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45202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45202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45202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45202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45202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45202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45202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45202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45202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45202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45202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45202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45202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45202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45202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45202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45202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45202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45202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45202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45202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45202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45202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45202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45202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45202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45202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45202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45202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45202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45202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45202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45202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45202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45202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45202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45202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45202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45202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45202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45202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45202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45202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45202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45202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45202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45202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45202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45202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45202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45202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45202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45202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45202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45202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45202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45202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45202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45202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45202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45202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45202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45202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45202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45202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45202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45202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45202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45202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45202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45202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45202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45202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45202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45202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45202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45202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45202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45202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45202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45202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45202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45202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45202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45202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45202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45202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45202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45202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45202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45202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45202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45202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45202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45202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45202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45202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45202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45202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45202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45202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45202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45202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45202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45202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45202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45202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45202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45202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45202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45202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45202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45202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45202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45202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45202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45202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45202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45202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45202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45202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45202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45202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45202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45202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45202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45202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45202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45202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45202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45202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45202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45202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45202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45202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45202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45202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45202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45202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45202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45202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45202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45202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45202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45202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45202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45202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45202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45202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45202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45202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45202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45202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45202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45202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45202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45202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45202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45202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45202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45202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45202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45202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45202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45202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45202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45202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45202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45202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45202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45202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45202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45202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45202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45202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45202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45202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45202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45202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45202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45202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45202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45202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45202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45202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45202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45202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45202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45202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45202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45202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45202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45202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45202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45202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45202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45202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45202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45202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45202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45202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45202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45202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45202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45202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45202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45202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45202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45202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45202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45202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45202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45202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45202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45202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45202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45202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45202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45202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45202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45202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45202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45202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45202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45202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45202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45202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45202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45202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45202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45202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45202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45202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45202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45202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45202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45202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45202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45202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45202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45202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45202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45202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45202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45202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45202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45202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45202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45202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45202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45202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45202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45202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45202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45202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45202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45202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45202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45202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45202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45202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45202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45202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45202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45202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45202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45202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45202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45202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45202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45202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45202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45202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45202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45202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45202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45202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45202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45202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45202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45202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45202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45202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45202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45202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45202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45202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45202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45202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45202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41441-2023</t>
        </is>
      </c>
      <c r="B407" s="1" t="n">
        <v>45175</v>
      </c>
      <c r="C407" s="1" t="n">
        <v>45202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45881-2023</t>
        </is>
      </c>
      <c r="B408" s="1" t="n">
        <v>45195</v>
      </c>
      <c r="C408" s="1" t="n">
        <v>45202</v>
      </c>
      <c r="D408" t="inlineStr">
        <is>
          <t>SÖDERMANLANDS LÄN</t>
        </is>
      </c>
      <c r="E408" t="inlineStr">
        <is>
          <t>VINGÅKER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46159-2023</t>
        </is>
      </c>
      <c r="B409" s="1" t="n">
        <v>45196</v>
      </c>
      <c r="C409" s="1" t="n">
        <v>45202</v>
      </c>
      <c r="D409" t="inlineStr">
        <is>
          <t>SÖDERMANLANDS LÄN</t>
        </is>
      </c>
      <c r="E409" t="inlineStr">
        <is>
          <t>VINGÅKER</t>
        </is>
      </c>
      <c r="G409" t="n">
        <v>9.300000000000001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46052-2023</t>
        </is>
      </c>
      <c r="B410" s="1" t="n">
        <v>45196</v>
      </c>
      <c r="C410" s="1" t="n">
        <v>45202</v>
      </c>
      <c r="D410" t="inlineStr">
        <is>
          <t>SÖDERMANLANDS LÄN</t>
        </is>
      </c>
      <c r="E410" t="inlineStr">
        <is>
          <t>VINGÅKER</t>
        </is>
      </c>
      <c r="G410" t="n">
        <v>3.3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2023-10-03T06:00:19Z</dcterms:created>
  <dcterms:modified xmlns:dcterms="http://purl.org/dc/terms/" xmlns:xsi="http://www.w3.org/2001/XMLSchema-instance" xsi:type="dcterms:W3CDTF">2023-10-03T06:00:19Z</dcterms:modified>
</cp:coreProperties>
</file>