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SuperAdminTwo\Desktop\"/>
    </mc:Choice>
  </mc:AlternateContent>
  <xr:revisionPtr revIDLastSave="0" documentId="8_{CE4D0105-CB7D-40F3-A2FC-2ACACDB0E7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RIMIR" sheetId="1" r:id="rId1"/>
    <sheet name="CAD_CLIENTE" sheetId="3" r:id="rId2"/>
    <sheet name="PRODUTOS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E9" i="1"/>
  <c r="F9" i="1" s="1"/>
  <c r="E4" i="1"/>
  <c r="F4" i="1" s="1"/>
  <c r="E5" i="1"/>
  <c r="F5" i="1" s="1"/>
  <c r="E6" i="1"/>
  <c r="F6" i="1" s="1"/>
  <c r="E7" i="1"/>
  <c r="F7" i="1" s="1"/>
  <c r="E8" i="1"/>
  <c r="F8" i="1" s="1"/>
  <c r="E2" i="1"/>
  <c r="F2" i="1" s="1"/>
  <c r="E3" i="1"/>
  <c r="F3" i="1" s="1"/>
  <c r="E11" i="1"/>
  <c r="B11" i="1" l="1"/>
  <c r="D11" i="1" s="1"/>
</calcChain>
</file>

<file path=xl/sharedStrings.xml><?xml version="1.0" encoding="utf-8"?>
<sst xmlns="http://schemas.openxmlformats.org/spreadsheetml/2006/main" count="30" uniqueCount="27">
  <si>
    <t>Quantidade</t>
  </si>
  <si>
    <t>Produto</t>
  </si>
  <si>
    <t>Valor</t>
  </si>
  <si>
    <t>Cliente</t>
  </si>
  <si>
    <t>Total</t>
  </si>
  <si>
    <t>Poliana</t>
  </si>
  <si>
    <t xml:space="preserve">Água Sanitária </t>
  </si>
  <si>
    <t xml:space="preserve">Desinfetante </t>
  </si>
  <si>
    <t>Valor Total</t>
  </si>
  <si>
    <t>Valor Anterior</t>
  </si>
  <si>
    <t xml:space="preserve">Valor Total Devido </t>
  </si>
  <si>
    <t>Data do recibo</t>
  </si>
  <si>
    <t>VALOR</t>
  </si>
  <si>
    <t>NOME DO PRODUTO</t>
  </si>
  <si>
    <t>Contato</t>
  </si>
  <si>
    <t>Status</t>
  </si>
  <si>
    <t>Status lista</t>
  </si>
  <si>
    <t>OK</t>
  </si>
  <si>
    <t>NOK</t>
  </si>
  <si>
    <t>8699999-9999</t>
  </si>
  <si>
    <t xml:space="preserve">Sabão Líquido </t>
  </si>
  <si>
    <t>Amaciante</t>
  </si>
  <si>
    <t>Detergente</t>
  </si>
  <si>
    <t>Sabonete Mãos</t>
  </si>
  <si>
    <t xml:space="preserve">Limpa Alumínio </t>
  </si>
  <si>
    <t>Desengordurante.</t>
  </si>
  <si>
    <t>Klayer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</si>
</sst>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R$-416]#,##0.00"/>
    <numFmt numFmtId="166" formatCode="_-[$R$-416]\ * #,##0.00_-;\-[$R$-416]\ * #,##0.00_-;_-[$R$-416]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DLaM Display"/>
    </font>
    <font>
      <u/>
      <sz val="11"/>
      <color theme="1"/>
      <name val="Aptos Narrow"/>
      <family val="2"/>
      <scheme val="minor"/>
    </font>
    <font>
      <sz val="11"/>
      <color theme="0"/>
      <name val="ADLaM Display"/>
    </font>
    <font>
      <u val="singleAccounting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6" fontId="2" fillId="2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1" applyNumberFormat="1" applyFont="1"/>
    <xf numFmtId="166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6" fontId="4" fillId="3" borderId="0" xfId="1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66" fontId="5" fillId="0" borderId="0" xfId="1" applyNumberFormat="1" applyFont="1" applyAlignment="1">
      <alignment horizontal="center" vertical="center"/>
    </xf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E2EF-6D1F-3141-B080-95358CBC50B2}">
  <sheetPr>
    <pageSetUpPr fitToPage="1"/>
  </sheetPr>
  <dimension ref="A1:J20"/>
  <sheetViews>
    <sheetView tabSelected="1" zoomScaleNormal="60" zoomScaleSheetLayoutView="100" workbookViewId="0">
      <selection activeCell="D14" sqref="D14"/>
    </sheetView>
  </sheetViews>
  <sheetFormatPr defaultRowHeight="15" x14ac:dyDescent="0.25"/>
  <cols>
    <col min="1" max="1" width="9.140625" style="19"/>
    <col min="2" max="2" width="12.28515625" style="1" bestFit="1" customWidth="1"/>
    <col min="3" max="3" width="17.28515625" style="1" bestFit="1" customWidth="1"/>
    <col min="4" max="4" width="22.5703125" style="1" bestFit="1" customWidth="1"/>
    <col min="5" max="5" width="16" style="4" bestFit="1" customWidth="1"/>
    <col min="6" max="6" width="13.42578125" style="4" bestFit="1" customWidth="1"/>
    <col min="7" max="7" width="9.140625" style="18"/>
    <col min="8" max="8" width="10.5703125" style="2" bestFit="1" customWidth="1"/>
    <col min="9" max="9" width="14.7109375" style="4" bestFit="1" customWidth="1"/>
    <col min="10" max="10" width="19.140625" style="4" bestFit="1" customWidth="1"/>
    <col min="11" max="11" width="14" style="1" bestFit="1" customWidth="1"/>
    <col min="12" max="16384" width="9.140625" style="1"/>
  </cols>
  <sheetData>
    <row r="1" spans="2:9" ht="17.25" thickBot="1" x14ac:dyDescent="0.3">
      <c r="B1" s="13" t="s">
        <v>3</v>
      </c>
      <c r="C1" s="13" t="s">
        <v>0</v>
      </c>
      <c r="D1" s="13" t="s">
        <v>1</v>
      </c>
      <c r="E1" s="12" t="s">
        <v>2</v>
      </c>
      <c r="F1" s="12" t="s">
        <v>4</v>
      </c>
    </row>
    <row r="2" spans="2:9" ht="16.5" x14ac:dyDescent="0.25">
      <c r="B2" s="8"/>
      <c r="C2" s="8"/>
      <c r="D2" s="8"/>
      <c r="E2" s="9">
        <f>IFERROR(VLOOKUP(D2,PRODUTOS!B:C,2,0),0)</f>
        <v>0</v>
      </c>
      <c r="F2" s="9">
        <f>SUM(C2*E2)</f>
        <v>0</v>
      </c>
    </row>
    <row r="3" spans="2:9" ht="16.5" x14ac:dyDescent="0.25">
      <c r="B3" s="8"/>
      <c r="C3" s="8"/>
      <c r="D3" s="8"/>
      <c r="E3" s="9">
        <f>IFERROR(VLOOKUP(D3,PRODUTOS!B:C,2,0),0)</f>
        <v>0</v>
      </c>
      <c r="F3" s="9">
        <f>SUM(C3*E3)</f>
        <v>0</v>
      </c>
    </row>
    <row r="4" spans="2:9" ht="16.5" x14ac:dyDescent="0.25">
      <c r="B4" s="8"/>
      <c r="C4" s="8"/>
      <c r="D4" s="8"/>
      <c r="E4" s="9">
        <f>IFERROR(VLOOKUP(D4,PRODUTOS!B:C,2,0),0)</f>
        <v>0</v>
      </c>
      <c r="F4" s="9">
        <f>SUM(C4*E4)</f>
        <v>0</v>
      </c>
    </row>
    <row r="5" spans="2:9" ht="16.5" x14ac:dyDescent="0.25">
      <c r="B5" s="8"/>
      <c r="C5" s="8"/>
      <c r="D5" s="8"/>
      <c r="E5" s="9">
        <f>IFERROR(VLOOKUP(D5,PRODUTOS!B:C,2,0),0)</f>
        <v>0</v>
      </c>
      <c r="F5" s="9">
        <f t="shared" ref="F5:F9" si="0">SUM(C5*E5)</f>
        <v>0</v>
      </c>
    </row>
    <row r="6" spans="2:9" ht="16.5" x14ac:dyDescent="0.25">
      <c r="B6" s="8"/>
      <c r="C6" s="8"/>
      <c r="D6" s="8"/>
      <c r="E6" s="9">
        <f>IFERROR(VLOOKUP(D6,PRODUTOS!B:C,2,0),0)</f>
        <v>0</v>
      </c>
      <c r="F6" s="9">
        <f t="shared" si="0"/>
        <v>0</v>
      </c>
    </row>
    <row r="7" spans="2:9" ht="17.25" x14ac:dyDescent="0.25">
      <c r="B7" s="8"/>
      <c r="C7" s="8"/>
      <c r="D7" s="8"/>
      <c r="E7" s="9">
        <f>IFERROR(VLOOKUP(D7,PRODUTOS!B:C,2,0),0)</f>
        <v>0</v>
      </c>
      <c r="F7" s="9">
        <f t="shared" si="0"/>
        <v>0</v>
      </c>
      <c r="I7" s="20"/>
    </row>
    <row r="8" spans="2:9" ht="16.5" x14ac:dyDescent="0.25">
      <c r="B8" s="8"/>
      <c r="C8" s="8"/>
      <c r="D8" s="8"/>
      <c r="E8" s="9">
        <f>IFERROR(VLOOKUP(D8,PRODUTOS!B:C,2,0),0)</f>
        <v>0</v>
      </c>
      <c r="F8" s="9">
        <f t="shared" si="0"/>
        <v>0</v>
      </c>
    </row>
    <row r="9" spans="2:9" ht="17.25" thickBot="1" x14ac:dyDescent="0.3">
      <c r="B9" s="8"/>
      <c r="C9" s="8"/>
      <c r="D9" s="8"/>
      <c r="E9" s="9">
        <f>IFERROR(VLOOKUP(D9,PRODUTOS!B:C,2,0),0)</f>
        <v>0</v>
      </c>
      <c r="F9" s="9">
        <f t="shared" si="0"/>
        <v>0</v>
      </c>
    </row>
    <row r="10" spans="2:9" ht="17.25" thickBot="1" x14ac:dyDescent="0.3">
      <c r="B10" s="14" t="s">
        <v>8</v>
      </c>
      <c r="C10" s="12" t="s">
        <v>9</v>
      </c>
      <c r="D10" s="12" t="s">
        <v>10</v>
      </c>
      <c r="E10" s="13" t="s">
        <v>11</v>
      </c>
      <c r="F10" s="9"/>
    </row>
    <row r="11" spans="2:9" ht="16.5" x14ac:dyDescent="0.25">
      <c r="B11" s="16">
        <f>SUM(F2:F49)</f>
        <v>0</v>
      </c>
      <c r="C11" s="15">
        <f>IFERROR(VLOOKUP(B2,CAD_CLIENTE!B:C,2,0),0)</f>
        <v>0</v>
      </c>
      <c r="D11" s="15">
        <f>IFERROR(SUM(B11+C11),0)</f>
        <v>0</v>
      </c>
      <c r="E11" s="17">
        <f ca="1">TODAY()</f>
        <v>45307</v>
      </c>
      <c r="F11" s="9"/>
    </row>
    <row r="12" spans="2:9" ht="16.5" x14ac:dyDescent="0.25">
      <c r="B12" s="8"/>
      <c r="C12" s="8"/>
      <c r="D12" s="8"/>
      <c r="E12" s="9"/>
      <c r="F12" s="9"/>
    </row>
    <row r="13" spans="2:9" ht="16.5" x14ac:dyDescent="0.25">
      <c r="B13" s="8"/>
      <c r="C13" s="8"/>
      <c r="D13" s="8"/>
      <c r="E13" s="9"/>
      <c r="F13" s="9"/>
    </row>
    <row r="14" spans="2:9" ht="16.5" x14ac:dyDescent="0.25">
      <c r="B14" s="8"/>
      <c r="C14" s="8"/>
      <c r="D14" s="8"/>
      <c r="E14" s="9"/>
      <c r="F14" s="9"/>
    </row>
    <row r="15" spans="2:9" ht="16.5" x14ac:dyDescent="0.25">
      <c r="B15" s="8"/>
      <c r="C15" s="8"/>
      <c r="D15" s="8"/>
      <c r="E15" s="9"/>
      <c r="F15" s="9"/>
    </row>
    <row r="16" spans="2:9" ht="16.5" x14ac:dyDescent="0.25">
      <c r="B16" s="8"/>
      <c r="C16" s="8"/>
      <c r="D16" s="8"/>
      <c r="E16" s="9"/>
      <c r="F16" s="9"/>
    </row>
    <row r="17" spans="2:6" ht="16.5" x14ac:dyDescent="0.25">
      <c r="B17" s="8"/>
      <c r="C17" s="8"/>
      <c r="D17" s="8"/>
      <c r="E17" s="9"/>
      <c r="F17" s="9"/>
    </row>
    <row r="18" spans="2:6" ht="16.5" x14ac:dyDescent="0.25">
      <c r="B18" s="8"/>
      <c r="C18" s="8"/>
      <c r="D18" s="8"/>
      <c r="E18" s="9"/>
      <c r="F18" s="9"/>
    </row>
    <row r="19" spans="2:6" ht="16.5" x14ac:dyDescent="0.25">
      <c r="B19" s="8"/>
      <c r="C19" s="8"/>
      <c r="D19" s="8"/>
      <c r="E19" s="9"/>
      <c r="F19" s="9"/>
    </row>
    <row r="20" spans="2:6" ht="16.5" x14ac:dyDescent="0.25">
      <c r="B20" s="8"/>
      <c r="C20" s="8"/>
      <c r="D20" s="8"/>
      <c r="E20" s="9"/>
      <c r="F20" s="9"/>
    </row>
  </sheetData>
  <pageMargins left="0.25" right="0.25" top="0.75" bottom="0.75" header="0.3" footer="0.3"/>
  <pageSetup paperSize="9" firstPageNumber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A3D4A8-8D3E-493C-B6C8-9CB2BE13FAA7}">
          <x14:formula1>
            <xm:f>PRODUTOS!$B$2:$B$30</xm:f>
          </x14:formula1>
          <xm:sqref>D2:D9</xm:sqref>
        </x14:dataValidation>
        <x14:dataValidation type="list" allowBlank="1" showInputMessage="1" showErrorMessage="1" xr:uid="{2B5057F5-055D-4565-9C9E-CEB39D82C96C}">
          <x14:formula1>
            <xm:f>CAD_CLIENTE!$B$2:$B$1048576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70F9-7959-48D1-BE2A-B6C261773F48}">
  <dimension ref="A1:H3"/>
  <sheetViews>
    <sheetView workbookViewId="0">
      <selection activeCell="E5" sqref="E5"/>
    </sheetView>
  </sheetViews>
  <sheetFormatPr defaultRowHeight="15" x14ac:dyDescent="0.25"/>
  <cols>
    <col min="1" max="1" width="9.140625" style="5"/>
    <col min="2" max="2" width="10" style="1" bestFit="1" customWidth="1"/>
    <col min="3" max="3" width="17.28515625" style="3" bestFit="1" customWidth="1"/>
    <col min="4" max="4" width="12.7109375" style="1" bestFit="1" customWidth="1"/>
    <col min="5" max="5" width="9.42578125" style="1" bestFit="1" customWidth="1"/>
    <col min="6" max="6" width="9.140625" style="5"/>
    <col min="7" max="7" width="9.140625" style="1"/>
    <col min="8" max="8" width="14.28515625" style="1" bestFit="1" customWidth="1"/>
    <col min="9" max="16384" width="9.140625" style="1"/>
  </cols>
  <sheetData>
    <row r="1" spans="2:8" ht="17.25" thickBot="1" x14ac:dyDescent="0.3">
      <c r="B1" s="12" t="s">
        <v>3</v>
      </c>
      <c r="C1" s="12" t="s">
        <v>9</v>
      </c>
      <c r="D1" s="12" t="s">
        <v>14</v>
      </c>
      <c r="E1" s="12" t="s">
        <v>15</v>
      </c>
      <c r="H1" s="12" t="s">
        <v>16</v>
      </c>
    </row>
    <row r="2" spans="2:8" x14ac:dyDescent="0.25">
      <c r="B2" s="1" t="s">
        <v>5</v>
      </c>
      <c r="C2" s="3">
        <v>100</v>
      </c>
      <c r="D2" s="1" t="s">
        <v>19</v>
      </c>
      <c r="E2" s="1" t="s">
        <v>18</v>
      </c>
      <c r="H2" s="1" t="s">
        <v>17</v>
      </c>
    </row>
    <row r="3" spans="2:8" x14ac:dyDescent="0.25">
      <c r="B3" s="1" t="s">
        <v>26</v>
      </c>
      <c r="C3" s="3">
        <v>10</v>
      </c>
      <c r="H3" s="1" t="s">
        <v>18</v>
      </c>
    </row>
  </sheetData>
  <mergeCells count="2">
    <mergeCell ref="A1:A1048576"/>
    <mergeCell ref="F1:F1048576"/>
  </mergeCells>
  <dataValidations count="1">
    <dataValidation type="list" allowBlank="1" showInputMessage="1" showErrorMessage="1" sqref="E2:E1048576" xr:uid="{5E865F04-2D0F-4D73-AF68-CF28B555B542}">
      <formula1>$H$2:$H$3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E8A-79F1-4A1C-A499-4239E8384034}">
  <dimension ref="A1:I9"/>
  <sheetViews>
    <sheetView workbookViewId="0">
      <selection activeCell="G6" sqref="G6"/>
    </sheetView>
  </sheetViews>
  <sheetFormatPr defaultRowHeight="15" x14ac:dyDescent="0.25"/>
  <cols>
    <col min="1" max="1" width="9.140625" style="10"/>
    <col min="2" max="2" width="22.7109375" bestFit="1" customWidth="1"/>
    <col min="3" max="3" width="12" style="11" bestFit="1" customWidth="1"/>
    <col min="4" max="4" width="9.140625" style="10"/>
  </cols>
  <sheetData>
    <row r="1" spans="2:9" ht="16.5" x14ac:dyDescent="0.25">
      <c r="B1" s="6" t="s">
        <v>13</v>
      </c>
      <c r="C1" s="7" t="s">
        <v>12</v>
      </c>
    </row>
    <row r="2" spans="2:9" ht="16.5" x14ac:dyDescent="0.25">
      <c r="B2" s="8" t="s">
        <v>20</v>
      </c>
      <c r="C2" s="9">
        <v>20</v>
      </c>
    </row>
    <row r="3" spans="2:9" ht="16.5" x14ac:dyDescent="0.25">
      <c r="B3" s="8" t="s">
        <v>6</v>
      </c>
      <c r="C3" s="9">
        <v>10</v>
      </c>
    </row>
    <row r="4" spans="2:9" ht="16.5" x14ac:dyDescent="0.25">
      <c r="B4" s="8" t="s">
        <v>7</v>
      </c>
      <c r="C4" s="9">
        <v>12</v>
      </c>
    </row>
    <row r="5" spans="2:9" ht="16.5" x14ac:dyDescent="0.25">
      <c r="B5" s="8" t="s">
        <v>21</v>
      </c>
      <c r="C5" s="9">
        <v>15</v>
      </c>
    </row>
    <row r="6" spans="2:9" ht="16.5" x14ac:dyDescent="0.25">
      <c r="B6" s="8" t="s">
        <v>22</v>
      </c>
      <c r="C6" s="9">
        <v>16</v>
      </c>
      <c r="I6" s="21"/>
    </row>
    <row r="7" spans="2:9" ht="16.5" x14ac:dyDescent="0.25">
      <c r="B7" s="8" t="s">
        <v>23</v>
      </c>
      <c r="C7" s="9">
        <v>10</v>
      </c>
    </row>
    <row r="8" spans="2:9" ht="16.5" x14ac:dyDescent="0.25">
      <c r="B8" s="8" t="s">
        <v>24</v>
      </c>
      <c r="C8" s="9">
        <v>5</v>
      </c>
    </row>
    <row r="9" spans="2:9" ht="16.5" x14ac:dyDescent="0.25">
      <c r="B9" s="8" t="s">
        <v>25</v>
      </c>
      <c r="C9" s="9">
        <v>15</v>
      </c>
    </row>
  </sheetData>
  <mergeCells count="2">
    <mergeCell ref="A1:A1048576"/>
    <mergeCell ref="D1:D104857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IMPRIMIR</vt:lpstr>
      <vt:lpstr>CAD_CLIENTE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Klayver</dc:creator>
  <cp:lastModifiedBy>FRANCISCO KLAYVER DA SILVA ALENCAR</cp:lastModifiedBy>
  <cp:lastPrinted>2024-01-16T14:22:51Z</cp:lastPrinted>
  <dcterms:created xsi:type="dcterms:W3CDTF">2024-01-15T19:21:31Z</dcterms:created>
  <dcterms:modified xsi:type="dcterms:W3CDTF">2024-01-16T14:44:10Z</dcterms:modified>
</cp:coreProperties>
</file>