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benkenobi/Desktop/"/>
    </mc:Choice>
  </mc:AlternateContent>
  <xr:revisionPtr revIDLastSave="0" documentId="13_ncr:1_{B3FB39E6-A1FA-814D-8FB1-59E57B0C22F5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Ведомость 1 семест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I29" i="1" s="1"/>
  <c r="AF28" i="1"/>
  <c r="AI28" i="1" s="1"/>
  <c r="AJ28" i="1" s="1"/>
  <c r="AF27" i="1"/>
  <c r="AG27" i="1" s="1"/>
  <c r="AF26" i="1"/>
  <c r="AI26" i="1" s="1"/>
  <c r="AJ26" i="1" s="1"/>
  <c r="AF25" i="1"/>
  <c r="AI25" i="1" s="1"/>
  <c r="AJ25" i="1" s="1"/>
  <c r="AF24" i="1"/>
  <c r="AI24" i="1" s="1"/>
  <c r="AJ24" i="1" s="1"/>
  <c r="AF23" i="1"/>
  <c r="AI23" i="1" s="1"/>
  <c r="AF22" i="1"/>
  <c r="AI22" i="1" s="1"/>
  <c r="AF21" i="1"/>
  <c r="AI21" i="1" s="1"/>
  <c r="AJ21" i="1" s="1"/>
  <c r="AF20" i="1"/>
  <c r="AI20" i="1" s="1"/>
  <c r="AJ20" i="1" s="1"/>
  <c r="AF19" i="1"/>
  <c r="AI19" i="1" s="1"/>
  <c r="AJ19" i="1" s="1"/>
  <c r="AF18" i="1"/>
  <c r="AI18" i="1" s="1"/>
  <c r="AJ18" i="1" s="1"/>
  <c r="AF17" i="1"/>
  <c r="AG17" i="1" s="1"/>
  <c r="AF16" i="1"/>
  <c r="AI16" i="1" s="1"/>
  <c r="AJ16" i="1" s="1"/>
  <c r="AF15" i="1"/>
  <c r="AI15" i="1" s="1"/>
  <c r="AF14" i="1"/>
  <c r="AI14" i="1" s="1"/>
  <c r="AF13" i="1"/>
  <c r="AG13" i="1" s="1"/>
  <c r="AF12" i="1"/>
  <c r="AI12" i="1" s="1"/>
  <c r="AJ12" i="1" s="1"/>
  <c r="AF11" i="1"/>
  <c r="AI11" i="1" s="1"/>
  <c r="AJ11" i="1" s="1"/>
  <c r="AF10" i="1"/>
  <c r="AI10" i="1" s="1"/>
  <c r="AJ10" i="1" s="1"/>
  <c r="AF9" i="1"/>
  <c r="AG9" i="1" s="1"/>
  <c r="AF8" i="1"/>
  <c r="AI8" i="1" s="1"/>
  <c r="AJ8" i="1" s="1"/>
  <c r="AF7" i="1"/>
  <c r="AG7" i="1" s="1"/>
  <c r="AF6" i="1"/>
  <c r="AI6" i="1" s="1"/>
  <c r="AF5" i="1"/>
  <c r="AI5" i="1" s="1"/>
  <c r="AJ5" i="1" s="1"/>
  <c r="AF4" i="1"/>
  <c r="AI4" i="1" s="1"/>
  <c r="AJ4" i="1" s="1"/>
  <c r="AF3" i="1"/>
  <c r="AG3" i="1" s="1"/>
  <c r="AF2" i="1"/>
  <c r="AI2" i="1" s="1"/>
  <c r="AJ2" i="1" s="1"/>
  <c r="AJ6" i="1" l="1"/>
  <c r="AJ14" i="1"/>
  <c r="AJ22" i="1"/>
  <c r="AJ15" i="1"/>
  <c r="AJ23" i="1"/>
  <c r="AG5" i="1"/>
  <c r="AG11" i="1"/>
  <c r="AG15" i="1"/>
  <c r="AG19" i="1"/>
  <c r="AG21" i="1"/>
  <c r="AG23" i="1"/>
  <c r="AG25" i="1"/>
  <c r="AI3" i="1"/>
  <c r="AJ3" i="1" s="1"/>
  <c r="AI7" i="1"/>
  <c r="AJ7" i="1" s="1"/>
  <c r="AI9" i="1"/>
  <c r="AJ9" i="1" s="1"/>
  <c r="AI13" i="1"/>
  <c r="AJ13" i="1" s="1"/>
  <c r="AI17" i="1"/>
  <c r="AJ17" i="1" s="1"/>
  <c r="AI27" i="1"/>
  <c r="AJ27" i="1" s="1"/>
  <c r="AG2" i="1"/>
  <c r="AG4" i="1"/>
  <c r="AG6" i="1"/>
  <c r="AG8" i="1"/>
  <c r="AG10" i="1"/>
  <c r="AG12" i="1"/>
  <c r="AG14" i="1"/>
  <c r="AG16" i="1"/>
  <c r="AG18" i="1"/>
  <c r="AG20" i="1"/>
  <c r="AG22" i="1"/>
  <c r="AG24" i="1"/>
  <c r="AG26" i="1"/>
  <c r="AG28" i="1"/>
</calcChain>
</file>

<file path=xl/sharedStrings.xml><?xml version="1.0" encoding="utf-8"?>
<sst xmlns="http://schemas.openxmlformats.org/spreadsheetml/2006/main" count="93" uniqueCount="67">
  <si>
    <t>ФИО</t>
  </si>
  <si>
    <t>№</t>
  </si>
  <si>
    <t>П №1</t>
  </si>
  <si>
    <t>К №1</t>
  </si>
  <si>
    <t>П №2</t>
  </si>
  <si>
    <t>К №2</t>
  </si>
  <si>
    <t>П №3</t>
  </si>
  <si>
    <t>К №3</t>
  </si>
  <si>
    <t>П №4</t>
  </si>
  <si>
    <t>К №4</t>
  </si>
  <si>
    <t>П №5</t>
  </si>
  <si>
    <t>К №5</t>
  </si>
  <si>
    <t>П №6</t>
  </si>
  <si>
    <t>К №6</t>
  </si>
  <si>
    <t>П №7</t>
  </si>
  <si>
    <t>А1</t>
  </si>
  <si>
    <t>C1</t>
  </si>
  <si>
    <t>% С1</t>
  </si>
  <si>
    <t>О1</t>
  </si>
  <si>
    <t>П №8</t>
  </si>
  <si>
    <t>К №8</t>
  </si>
  <si>
    <t>П №9</t>
  </si>
  <si>
    <t>К №9</t>
  </si>
  <si>
    <t>П №10</t>
  </si>
  <si>
    <t>К №10</t>
  </si>
  <si>
    <t>П №11</t>
  </si>
  <si>
    <t>К №11</t>
  </si>
  <si>
    <t>П №12</t>
  </si>
  <si>
    <t>К №12</t>
  </si>
  <si>
    <t>П №13</t>
  </si>
  <si>
    <t>А2</t>
  </si>
  <si>
    <t>С2</t>
  </si>
  <si>
    <t>% С2</t>
  </si>
  <si>
    <t>О2</t>
  </si>
  <si>
    <t>СИ</t>
  </si>
  <si>
    <t>% СИ</t>
  </si>
  <si>
    <t>ОИ</t>
  </si>
  <si>
    <t>Зачет</t>
  </si>
  <si>
    <t>Андреев Иван Александрович</t>
  </si>
  <si>
    <t>зачет</t>
  </si>
  <si>
    <t>Бадертдинов Дильназ Дарсинович</t>
  </si>
  <si>
    <t>Баранов Владимир Георгиевич</t>
  </si>
  <si>
    <t>Богачев Ярослав Андреевич</t>
  </si>
  <si>
    <t>Вохмин Артур Евгеньевич</t>
  </si>
  <si>
    <t>Горбачев Богдан Альбертович</t>
  </si>
  <si>
    <t>Дойков Андрей Кириллович</t>
  </si>
  <si>
    <t>Железняк Николай Игоревич</t>
  </si>
  <si>
    <t>Кафтаранов Тимур Дамирович</t>
  </si>
  <si>
    <t>Малышев Андрей Максимович</t>
  </si>
  <si>
    <t>Мелещук Арсений Иванович</t>
  </si>
  <si>
    <t>Милин Владислав Сергеевич</t>
  </si>
  <si>
    <t>Митрошина Екатерина Ильинична</t>
  </si>
  <si>
    <t>Морозов Максим Александрович</t>
  </si>
  <si>
    <t>Немыкин Антон Дмитриевич</t>
  </si>
  <si>
    <t>Платонов Арсений Александрович</t>
  </si>
  <si>
    <t>Сунцов Максим Игоревич</t>
  </si>
  <si>
    <t>Сурдова Елизавета Юрьевна</t>
  </si>
  <si>
    <t>Ткачев Илья Витальевич</t>
  </si>
  <si>
    <t>Токмашов Александр Евгеньевич</t>
  </si>
  <si>
    <t>Ушаков Игнат Михайлович</t>
  </si>
  <si>
    <t>Фитц Артемий Валерьевич</t>
  </si>
  <si>
    <t>Хомякова Ксения Сергеевна</t>
  </si>
  <si>
    <t>Цыпленков Константин Алексеевич</t>
  </si>
  <si>
    <t>Шапошник Даниил Сергеевич</t>
  </si>
  <si>
    <t>Швидерская Анна Алексеевна</t>
  </si>
  <si>
    <t>Шомахов Альберт Арсенович</t>
  </si>
  <si>
    <t>Сумма за каждую работу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</si>
</sst>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46" sqref="AC46"/>
    </sheetView>
  </sheetViews>
  <sheetFormatPr baseColWidth="10" defaultColWidth="12.6640625" defaultRowHeight="15.75" customHeight="1" x14ac:dyDescent="0.15"/>
  <cols>
    <col min="1" max="1" width="29.33203125" bestFit="1" customWidth="1"/>
    <col min="2" max="2" width="3.1640625" bestFit="1" customWidth="1"/>
    <col min="3" max="3" width="5.5" bestFit="1" customWidth="1"/>
    <col min="4" max="4" width="5.33203125" bestFit="1" customWidth="1"/>
    <col min="5" max="5" width="5.5" bestFit="1" customWidth="1"/>
    <col min="6" max="6" width="5.33203125" bestFit="1" customWidth="1"/>
    <col min="7" max="7" width="5.5" bestFit="1" customWidth="1"/>
    <col min="8" max="8" width="5.33203125" bestFit="1" customWidth="1"/>
    <col min="9" max="9" width="5.5" bestFit="1" customWidth="1"/>
    <col min="10" max="10" width="5.33203125" bestFit="1" customWidth="1"/>
    <col min="11" max="11" width="5.5" bestFit="1" customWidth="1"/>
    <col min="12" max="12" width="5.33203125" bestFit="1" customWidth="1"/>
    <col min="13" max="13" width="5.5" bestFit="1" customWidth="1"/>
    <col min="14" max="14" width="5.33203125" bestFit="1" customWidth="1"/>
    <col min="15" max="15" width="5.5" bestFit="1" customWidth="1"/>
    <col min="16" max="16" width="3.1640625" bestFit="1" customWidth="1"/>
    <col min="17" max="17" width="4.1640625" bestFit="1" customWidth="1"/>
    <col min="18" max="18" width="5.1640625" bestFit="1" customWidth="1"/>
    <col min="19" max="19" width="3.33203125" bestFit="1" customWidth="1"/>
    <col min="20" max="20" width="5.5" bestFit="1" customWidth="1"/>
    <col min="21" max="21" width="5.33203125" bestFit="1" customWidth="1"/>
    <col min="22" max="22" width="5.5" bestFit="1" customWidth="1"/>
    <col min="23" max="23" width="5.33203125" bestFit="1" customWidth="1"/>
    <col min="24" max="24" width="6.5" bestFit="1" customWidth="1"/>
    <col min="25" max="25" width="6.1640625" bestFit="1" customWidth="1"/>
    <col min="26" max="26" width="6.5" bestFit="1" customWidth="1"/>
    <col min="27" max="27" width="6.1640625" bestFit="1" customWidth="1"/>
    <col min="28" max="28" width="6.5" bestFit="1" customWidth="1"/>
    <col min="29" max="29" width="6.1640625" bestFit="1" customWidth="1"/>
    <col min="30" max="30" width="6.5" bestFit="1" customWidth="1"/>
    <col min="31" max="31" width="3.1640625" bestFit="1" customWidth="1"/>
    <col min="32" max="32" width="4.1640625" bestFit="1" customWidth="1"/>
    <col min="33" max="33" width="5.1640625" bestFit="1" customWidth="1"/>
    <col min="34" max="34" width="3.33203125" bestFit="1" customWidth="1"/>
    <col min="35" max="35" width="5.1640625" bestFit="1" customWidth="1"/>
    <col min="36" max="36" width="5.5" bestFit="1" customWidth="1"/>
    <col min="37" max="37" width="3.6640625" bestFit="1" customWidth="1"/>
    <col min="38" max="38" width="5.6640625" bestFit="1" customWidth="1"/>
  </cols>
  <sheetData>
    <row r="1" spans="1:38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t="15.75" customHeight="1" x14ac:dyDescent="0.15">
      <c r="A2" t="s">
        <v>38</v>
      </c>
      <c r="B2">
        <v>1</v>
      </c>
      <c r="C2">
        <v>40</v>
      </c>
      <c r="D2">
        <v>25</v>
      </c>
      <c r="E2">
        <v>40</v>
      </c>
      <c r="F2">
        <v>15</v>
      </c>
      <c r="G2">
        <v>55</v>
      </c>
      <c r="H2">
        <v>36</v>
      </c>
      <c r="I2">
        <v>60</v>
      </c>
      <c r="J2">
        <v>40</v>
      </c>
      <c r="K2">
        <v>57</v>
      </c>
      <c r="L2">
        <v>34</v>
      </c>
      <c r="M2">
        <v>0</v>
      </c>
      <c r="N2">
        <v>24</v>
      </c>
      <c r="O2">
        <v>0</v>
      </c>
      <c r="P2">
        <v>60</v>
      </c>
      <c r="Q2">
        <v>486</v>
      </c>
      <c r="R2">
        <v>81</v>
      </c>
      <c r="S2">
        <v>5</v>
      </c>
      <c r="T2">
        <v>45</v>
      </c>
      <c r="U2">
        <v>26</v>
      </c>
      <c r="V2">
        <v>0</v>
      </c>
      <c r="W2">
        <v>0</v>
      </c>
      <c r="X2">
        <v>30</v>
      </c>
      <c r="Y2">
        <v>0</v>
      </c>
      <c r="Z2">
        <v>20</v>
      </c>
      <c r="AA2">
        <v>25</v>
      </c>
      <c r="AB2">
        <v>0</v>
      </c>
      <c r="AC2">
        <v>10</v>
      </c>
      <c r="AD2">
        <v>0</v>
      </c>
      <c r="AE2">
        <v>37</v>
      </c>
      <c r="AF2">
        <f t="shared" ref="AF2:AF15" si="0">SUM(T2:AE2)</f>
        <v>193</v>
      </c>
      <c r="AG2">
        <f t="shared" ref="AG2:AG15" si="1">ROUND(AF2/$AF$29*100,0)</f>
        <v>48</v>
      </c>
      <c r="AH2">
        <v>3</v>
      </c>
      <c r="AI2">
        <f t="shared" ref="AI2:AI15" si="2">Q2+AF2</f>
        <v>679</v>
      </c>
      <c r="AJ2">
        <f t="shared" ref="AJ2:AJ15" si="3">AI2/$AI$29*100</f>
        <v>67.900000000000006</v>
      </c>
      <c r="AK2">
        <v>4</v>
      </c>
      <c r="AL2" t="s">
        <v>39</v>
      </c>
    </row>
    <row r="3" spans="1:38" ht="15.75" customHeight="1" x14ac:dyDescent="0.15">
      <c r="A3" t="s">
        <v>40</v>
      </c>
      <c r="B3">
        <v>2</v>
      </c>
      <c r="C3">
        <v>23</v>
      </c>
      <c r="D3">
        <v>19</v>
      </c>
      <c r="E3">
        <v>37</v>
      </c>
      <c r="F3">
        <v>12</v>
      </c>
      <c r="G3">
        <v>30</v>
      </c>
      <c r="H3">
        <v>27</v>
      </c>
      <c r="I3">
        <v>47</v>
      </c>
      <c r="J3">
        <v>40</v>
      </c>
      <c r="K3">
        <v>20</v>
      </c>
      <c r="L3">
        <v>20</v>
      </c>
      <c r="M3">
        <v>30</v>
      </c>
      <c r="N3">
        <v>19</v>
      </c>
      <c r="O3">
        <v>0</v>
      </c>
      <c r="P3">
        <v>49</v>
      </c>
      <c r="Q3">
        <v>373</v>
      </c>
      <c r="R3">
        <v>62</v>
      </c>
      <c r="S3">
        <v>4</v>
      </c>
      <c r="T3">
        <v>0</v>
      </c>
      <c r="U3">
        <v>30</v>
      </c>
      <c r="V3">
        <v>30</v>
      </c>
      <c r="W3">
        <v>0</v>
      </c>
      <c r="X3">
        <v>0</v>
      </c>
      <c r="Y3">
        <v>0</v>
      </c>
      <c r="Z3">
        <v>15</v>
      </c>
      <c r="AA3">
        <v>12</v>
      </c>
      <c r="AB3">
        <v>0</v>
      </c>
      <c r="AC3">
        <v>12</v>
      </c>
      <c r="AD3">
        <v>17</v>
      </c>
      <c r="AE3">
        <v>25</v>
      </c>
      <c r="AF3">
        <f t="shared" si="0"/>
        <v>141</v>
      </c>
      <c r="AG3">
        <f t="shared" si="1"/>
        <v>35</v>
      </c>
      <c r="AH3">
        <v>2</v>
      </c>
      <c r="AI3">
        <f t="shared" si="2"/>
        <v>514</v>
      </c>
      <c r="AJ3">
        <f t="shared" si="3"/>
        <v>51.4</v>
      </c>
      <c r="AK3">
        <v>3</v>
      </c>
      <c r="AL3" t="s">
        <v>39</v>
      </c>
    </row>
    <row r="4" spans="1:38" ht="15.75" customHeight="1" x14ac:dyDescent="0.15">
      <c r="A4" t="s">
        <v>41</v>
      </c>
      <c r="B4">
        <v>3</v>
      </c>
      <c r="C4">
        <v>37</v>
      </c>
      <c r="D4">
        <v>25</v>
      </c>
      <c r="E4">
        <v>40</v>
      </c>
      <c r="F4">
        <v>15</v>
      </c>
      <c r="G4">
        <v>53</v>
      </c>
      <c r="H4">
        <v>33</v>
      </c>
      <c r="I4">
        <v>50</v>
      </c>
      <c r="J4">
        <v>37</v>
      </c>
      <c r="K4">
        <v>43</v>
      </c>
      <c r="L4">
        <v>32</v>
      </c>
      <c r="M4">
        <v>39</v>
      </c>
      <c r="N4">
        <v>30</v>
      </c>
      <c r="O4">
        <v>35</v>
      </c>
      <c r="P4">
        <v>60</v>
      </c>
      <c r="Q4">
        <v>529</v>
      </c>
      <c r="R4">
        <v>88</v>
      </c>
      <c r="S4">
        <v>5</v>
      </c>
      <c r="T4">
        <v>55</v>
      </c>
      <c r="U4">
        <v>30</v>
      </c>
      <c r="V4">
        <v>0</v>
      </c>
      <c r="W4">
        <v>28</v>
      </c>
      <c r="X4">
        <v>25</v>
      </c>
      <c r="Y4">
        <v>30</v>
      </c>
      <c r="Z4">
        <v>0</v>
      </c>
      <c r="AA4">
        <v>25</v>
      </c>
      <c r="AB4">
        <v>3</v>
      </c>
      <c r="AC4">
        <v>15</v>
      </c>
      <c r="AD4">
        <v>14</v>
      </c>
      <c r="AE4">
        <v>35</v>
      </c>
      <c r="AF4">
        <f t="shared" si="0"/>
        <v>260</v>
      </c>
      <c r="AG4">
        <f t="shared" si="1"/>
        <v>65</v>
      </c>
      <c r="AH4">
        <v>4</v>
      </c>
      <c r="AI4">
        <f t="shared" si="2"/>
        <v>789</v>
      </c>
      <c r="AJ4">
        <f t="shared" si="3"/>
        <v>78.900000000000006</v>
      </c>
      <c r="AK4">
        <v>5</v>
      </c>
      <c r="AL4" t="s">
        <v>39</v>
      </c>
    </row>
    <row r="5" spans="1:38" ht="15.75" customHeight="1" x14ac:dyDescent="0.15">
      <c r="A5" t="s">
        <v>42</v>
      </c>
      <c r="B5">
        <v>4</v>
      </c>
      <c r="C5">
        <v>33</v>
      </c>
      <c r="D5">
        <v>23</v>
      </c>
      <c r="E5">
        <v>37</v>
      </c>
      <c r="F5">
        <v>12</v>
      </c>
      <c r="G5">
        <v>29</v>
      </c>
      <c r="H5">
        <v>27</v>
      </c>
      <c r="I5">
        <v>0</v>
      </c>
      <c r="J5">
        <v>15</v>
      </c>
      <c r="K5">
        <v>20</v>
      </c>
      <c r="L5">
        <v>0</v>
      </c>
      <c r="M5">
        <v>0</v>
      </c>
      <c r="N5">
        <v>0</v>
      </c>
      <c r="O5">
        <v>0</v>
      </c>
      <c r="P5">
        <v>27</v>
      </c>
      <c r="Q5">
        <v>223</v>
      </c>
      <c r="R5">
        <v>37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12</v>
      </c>
      <c r="AF5">
        <f t="shared" si="0"/>
        <v>12</v>
      </c>
      <c r="AG5">
        <f t="shared" si="1"/>
        <v>3</v>
      </c>
      <c r="AH5">
        <v>0</v>
      </c>
      <c r="AI5">
        <f t="shared" si="2"/>
        <v>235</v>
      </c>
      <c r="AJ5">
        <f t="shared" si="3"/>
        <v>23.5</v>
      </c>
      <c r="AK5">
        <v>0</v>
      </c>
      <c r="AL5" t="s">
        <v>39</v>
      </c>
    </row>
    <row r="6" spans="1:38" ht="15.75" customHeight="1" x14ac:dyDescent="0.15">
      <c r="A6" t="s">
        <v>43</v>
      </c>
      <c r="B6">
        <v>5</v>
      </c>
      <c r="C6">
        <v>33</v>
      </c>
      <c r="D6">
        <v>25</v>
      </c>
      <c r="E6">
        <v>37</v>
      </c>
      <c r="F6">
        <v>14</v>
      </c>
      <c r="G6">
        <v>32</v>
      </c>
      <c r="H6">
        <v>38</v>
      </c>
      <c r="I6">
        <v>45</v>
      </c>
      <c r="J6">
        <v>20</v>
      </c>
      <c r="K6">
        <v>28</v>
      </c>
      <c r="L6">
        <v>14</v>
      </c>
      <c r="M6">
        <v>36</v>
      </c>
      <c r="N6">
        <v>30</v>
      </c>
      <c r="O6">
        <v>32</v>
      </c>
      <c r="P6">
        <v>65</v>
      </c>
      <c r="Q6">
        <v>449</v>
      </c>
      <c r="R6">
        <v>74</v>
      </c>
      <c r="S6">
        <v>5</v>
      </c>
      <c r="T6">
        <v>30</v>
      </c>
      <c r="U6">
        <v>30</v>
      </c>
      <c r="V6">
        <v>35</v>
      </c>
      <c r="W6">
        <v>35</v>
      </c>
      <c r="X6">
        <v>30</v>
      </c>
      <c r="Y6">
        <v>30</v>
      </c>
      <c r="Z6">
        <v>24</v>
      </c>
      <c r="AA6">
        <v>25</v>
      </c>
      <c r="AB6">
        <v>32</v>
      </c>
      <c r="AC6">
        <v>0</v>
      </c>
      <c r="AD6">
        <v>25</v>
      </c>
      <c r="AE6">
        <v>45</v>
      </c>
      <c r="AF6">
        <f t="shared" si="0"/>
        <v>341</v>
      </c>
      <c r="AG6">
        <f t="shared" si="1"/>
        <v>85</v>
      </c>
      <c r="AH6">
        <v>5</v>
      </c>
      <c r="AI6">
        <f t="shared" si="2"/>
        <v>790</v>
      </c>
      <c r="AJ6">
        <f t="shared" si="3"/>
        <v>79</v>
      </c>
      <c r="AK6">
        <v>5</v>
      </c>
      <c r="AL6" t="s">
        <v>39</v>
      </c>
    </row>
    <row r="7" spans="1:38" ht="15.75" customHeight="1" x14ac:dyDescent="0.15">
      <c r="A7" t="s">
        <v>44</v>
      </c>
      <c r="B7">
        <v>6</v>
      </c>
      <c r="C7">
        <v>40</v>
      </c>
      <c r="D7">
        <v>22</v>
      </c>
      <c r="E7">
        <v>37</v>
      </c>
      <c r="F7">
        <v>13</v>
      </c>
      <c r="G7">
        <v>55</v>
      </c>
      <c r="H7">
        <v>37</v>
      </c>
      <c r="I7">
        <v>58</v>
      </c>
      <c r="J7">
        <v>40</v>
      </c>
      <c r="K7">
        <v>60</v>
      </c>
      <c r="L7">
        <v>39</v>
      </c>
      <c r="M7">
        <v>45</v>
      </c>
      <c r="N7">
        <v>30</v>
      </c>
      <c r="O7">
        <v>40</v>
      </c>
      <c r="P7">
        <v>70</v>
      </c>
      <c r="Q7">
        <v>586</v>
      </c>
      <c r="R7">
        <v>97</v>
      </c>
      <c r="S7">
        <v>5</v>
      </c>
      <c r="T7">
        <v>52</v>
      </c>
      <c r="U7">
        <v>30</v>
      </c>
      <c r="V7">
        <v>35</v>
      </c>
      <c r="W7">
        <v>35</v>
      </c>
      <c r="X7">
        <v>30</v>
      </c>
      <c r="Y7">
        <v>30</v>
      </c>
      <c r="Z7">
        <v>21</v>
      </c>
      <c r="AA7">
        <v>25</v>
      </c>
      <c r="AB7">
        <v>37</v>
      </c>
      <c r="AC7">
        <v>13</v>
      </c>
      <c r="AD7">
        <v>14</v>
      </c>
      <c r="AE7">
        <v>39</v>
      </c>
      <c r="AF7">
        <f t="shared" si="0"/>
        <v>361</v>
      </c>
      <c r="AG7">
        <f t="shared" si="1"/>
        <v>90</v>
      </c>
      <c r="AH7">
        <v>5</v>
      </c>
      <c r="AI7">
        <f t="shared" si="2"/>
        <v>947</v>
      </c>
      <c r="AJ7">
        <f t="shared" si="3"/>
        <v>94.699999999999989</v>
      </c>
      <c r="AK7">
        <v>5</v>
      </c>
      <c r="AL7" t="s">
        <v>39</v>
      </c>
    </row>
    <row r="8" spans="1:38" ht="15.75" customHeight="1" x14ac:dyDescent="0.15">
      <c r="A8" t="s">
        <v>45</v>
      </c>
      <c r="B8">
        <v>7</v>
      </c>
      <c r="C8">
        <v>26</v>
      </c>
      <c r="D8">
        <v>25</v>
      </c>
      <c r="E8">
        <v>34</v>
      </c>
      <c r="F8">
        <v>0</v>
      </c>
      <c r="G8">
        <v>0</v>
      </c>
      <c r="H8">
        <v>39</v>
      </c>
      <c r="I8">
        <v>46</v>
      </c>
      <c r="J8">
        <v>20</v>
      </c>
      <c r="K8">
        <v>0</v>
      </c>
      <c r="L8">
        <v>0</v>
      </c>
      <c r="M8">
        <v>0</v>
      </c>
      <c r="N8">
        <v>0</v>
      </c>
      <c r="O8">
        <v>23</v>
      </c>
      <c r="P8">
        <v>50</v>
      </c>
      <c r="Q8">
        <v>263</v>
      </c>
      <c r="R8">
        <v>43</v>
      </c>
      <c r="S8">
        <v>3</v>
      </c>
      <c r="T8">
        <v>40</v>
      </c>
      <c r="U8">
        <v>22</v>
      </c>
      <c r="V8">
        <v>30</v>
      </c>
      <c r="W8">
        <v>27</v>
      </c>
      <c r="X8">
        <v>25</v>
      </c>
      <c r="Y8">
        <v>27</v>
      </c>
      <c r="Z8">
        <v>22</v>
      </c>
      <c r="AA8">
        <v>25</v>
      </c>
      <c r="AB8">
        <v>30</v>
      </c>
      <c r="AC8">
        <v>13</v>
      </c>
      <c r="AD8">
        <v>17</v>
      </c>
      <c r="AE8">
        <v>30</v>
      </c>
      <c r="AF8">
        <f t="shared" si="0"/>
        <v>308</v>
      </c>
      <c r="AG8">
        <f t="shared" si="1"/>
        <v>77</v>
      </c>
      <c r="AH8">
        <v>4</v>
      </c>
      <c r="AI8">
        <f t="shared" si="2"/>
        <v>571</v>
      </c>
      <c r="AJ8">
        <f t="shared" si="3"/>
        <v>57.099999999999994</v>
      </c>
      <c r="AK8">
        <v>3</v>
      </c>
      <c r="AL8" t="s">
        <v>39</v>
      </c>
    </row>
    <row r="9" spans="1:38" ht="15.75" customHeight="1" x14ac:dyDescent="0.15">
      <c r="A9" t="s">
        <v>46</v>
      </c>
      <c r="B9">
        <v>8</v>
      </c>
      <c r="C9">
        <v>26</v>
      </c>
      <c r="D9">
        <v>19</v>
      </c>
      <c r="E9">
        <v>38</v>
      </c>
      <c r="F9">
        <v>15</v>
      </c>
      <c r="G9">
        <v>48</v>
      </c>
      <c r="H9">
        <v>33</v>
      </c>
      <c r="I9">
        <v>50</v>
      </c>
      <c r="J9">
        <v>26</v>
      </c>
      <c r="K9">
        <v>34</v>
      </c>
      <c r="L9">
        <v>28</v>
      </c>
      <c r="M9">
        <v>34</v>
      </c>
      <c r="N9">
        <v>0</v>
      </c>
      <c r="O9">
        <v>0</v>
      </c>
      <c r="P9">
        <v>55</v>
      </c>
      <c r="Q9">
        <v>406</v>
      </c>
      <c r="R9">
        <v>67</v>
      </c>
      <c r="S9">
        <v>4</v>
      </c>
      <c r="T9">
        <v>0</v>
      </c>
      <c r="U9">
        <v>0</v>
      </c>
      <c r="V9">
        <v>0</v>
      </c>
      <c r="W9">
        <v>23</v>
      </c>
      <c r="X9">
        <v>0</v>
      </c>
      <c r="Y9">
        <v>18</v>
      </c>
      <c r="Z9">
        <v>18</v>
      </c>
      <c r="AA9">
        <v>23</v>
      </c>
      <c r="AB9">
        <v>35</v>
      </c>
      <c r="AC9">
        <v>13</v>
      </c>
      <c r="AD9">
        <v>14</v>
      </c>
      <c r="AE9">
        <v>40</v>
      </c>
      <c r="AF9">
        <f t="shared" si="0"/>
        <v>184</v>
      </c>
      <c r="AG9">
        <f t="shared" si="1"/>
        <v>46</v>
      </c>
      <c r="AH9">
        <v>3</v>
      </c>
      <c r="AI9">
        <f t="shared" si="2"/>
        <v>590</v>
      </c>
      <c r="AJ9">
        <f t="shared" si="3"/>
        <v>59</v>
      </c>
      <c r="AK9">
        <v>3</v>
      </c>
      <c r="AL9" t="s">
        <v>39</v>
      </c>
    </row>
    <row r="10" spans="1:38" ht="15.75" customHeight="1" x14ac:dyDescent="0.15">
      <c r="A10" t="s">
        <v>47</v>
      </c>
      <c r="B10">
        <v>9</v>
      </c>
      <c r="C10">
        <v>35</v>
      </c>
      <c r="D10">
        <v>0</v>
      </c>
      <c r="E10">
        <v>0</v>
      </c>
      <c r="F10">
        <v>12</v>
      </c>
      <c r="G10">
        <v>30</v>
      </c>
      <c r="H10">
        <v>35</v>
      </c>
      <c r="I10">
        <v>46</v>
      </c>
      <c r="J10">
        <v>30</v>
      </c>
      <c r="K10">
        <v>43</v>
      </c>
      <c r="L10">
        <v>28</v>
      </c>
      <c r="M10">
        <v>40</v>
      </c>
      <c r="N10">
        <v>26</v>
      </c>
      <c r="O10">
        <v>40</v>
      </c>
      <c r="P10">
        <v>63</v>
      </c>
      <c r="Q10">
        <v>428</v>
      </c>
      <c r="R10">
        <v>71</v>
      </c>
      <c r="S10">
        <v>5</v>
      </c>
      <c r="T10">
        <v>55</v>
      </c>
      <c r="U10">
        <v>26</v>
      </c>
      <c r="V10">
        <v>40</v>
      </c>
      <c r="W10">
        <v>25</v>
      </c>
      <c r="X10">
        <v>29</v>
      </c>
      <c r="Y10">
        <v>27</v>
      </c>
      <c r="Z10">
        <v>20</v>
      </c>
      <c r="AA10">
        <v>25</v>
      </c>
      <c r="AB10">
        <v>0</v>
      </c>
      <c r="AC10">
        <v>0</v>
      </c>
      <c r="AD10">
        <v>0</v>
      </c>
      <c r="AE10">
        <v>43</v>
      </c>
      <c r="AF10">
        <f t="shared" si="0"/>
        <v>290</v>
      </c>
      <c r="AG10">
        <f t="shared" si="1"/>
        <v>73</v>
      </c>
      <c r="AH10">
        <v>4</v>
      </c>
      <c r="AI10">
        <f t="shared" si="2"/>
        <v>718</v>
      </c>
      <c r="AJ10">
        <f t="shared" si="3"/>
        <v>71.8</v>
      </c>
      <c r="AK10">
        <v>4</v>
      </c>
      <c r="AL10" t="s">
        <v>39</v>
      </c>
    </row>
    <row r="11" spans="1:38" ht="15.75" customHeight="1" x14ac:dyDescent="0.15">
      <c r="A11" t="s">
        <v>48</v>
      </c>
      <c r="B11">
        <v>10</v>
      </c>
      <c r="C11">
        <v>40</v>
      </c>
      <c r="D11">
        <v>25</v>
      </c>
      <c r="E11">
        <v>40</v>
      </c>
      <c r="F11">
        <v>12</v>
      </c>
      <c r="G11">
        <v>0</v>
      </c>
      <c r="H11">
        <v>39</v>
      </c>
      <c r="I11">
        <v>57</v>
      </c>
      <c r="J11">
        <v>32</v>
      </c>
      <c r="K11">
        <v>41</v>
      </c>
      <c r="L11">
        <v>32</v>
      </c>
      <c r="M11">
        <v>41</v>
      </c>
      <c r="N11">
        <v>20</v>
      </c>
      <c r="O11">
        <v>40</v>
      </c>
      <c r="P11">
        <v>60</v>
      </c>
      <c r="Q11">
        <v>479</v>
      </c>
      <c r="R11">
        <v>79</v>
      </c>
      <c r="S11">
        <v>5</v>
      </c>
      <c r="T11">
        <v>55</v>
      </c>
      <c r="U11">
        <v>0</v>
      </c>
      <c r="V11">
        <v>40</v>
      </c>
      <c r="W11">
        <v>28</v>
      </c>
      <c r="X11">
        <v>28</v>
      </c>
      <c r="Y11">
        <v>30</v>
      </c>
      <c r="Z11">
        <v>18</v>
      </c>
      <c r="AA11">
        <v>25</v>
      </c>
      <c r="AB11">
        <v>0</v>
      </c>
      <c r="AC11">
        <v>12</v>
      </c>
      <c r="AD11">
        <v>14</v>
      </c>
      <c r="AE11">
        <v>40</v>
      </c>
      <c r="AF11">
        <f t="shared" si="0"/>
        <v>290</v>
      </c>
      <c r="AG11">
        <f t="shared" si="1"/>
        <v>73</v>
      </c>
      <c r="AH11">
        <v>4</v>
      </c>
      <c r="AI11">
        <f t="shared" si="2"/>
        <v>769</v>
      </c>
      <c r="AJ11">
        <f t="shared" si="3"/>
        <v>76.900000000000006</v>
      </c>
      <c r="AK11">
        <v>5</v>
      </c>
      <c r="AL11" t="s">
        <v>39</v>
      </c>
    </row>
    <row r="12" spans="1:38" ht="15.75" customHeight="1" x14ac:dyDescent="0.15">
      <c r="A12" t="s">
        <v>49</v>
      </c>
      <c r="B12">
        <v>11</v>
      </c>
      <c r="C12">
        <v>20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34</v>
      </c>
      <c r="R12">
        <v>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0</v>
      </c>
      <c r="AG12">
        <f t="shared" si="1"/>
        <v>0</v>
      </c>
      <c r="AH12">
        <v>0</v>
      </c>
      <c r="AI12">
        <f t="shared" si="2"/>
        <v>34</v>
      </c>
      <c r="AJ12">
        <f t="shared" si="3"/>
        <v>3.4000000000000004</v>
      </c>
      <c r="AK12">
        <v>0</v>
      </c>
      <c r="AL12" t="s">
        <v>39</v>
      </c>
    </row>
    <row r="13" spans="1:38" ht="15.75" customHeight="1" x14ac:dyDescent="0.15">
      <c r="A13" t="s">
        <v>50</v>
      </c>
      <c r="B13">
        <v>12</v>
      </c>
      <c r="C13">
        <v>40</v>
      </c>
      <c r="D13">
        <v>23</v>
      </c>
      <c r="E13">
        <v>40</v>
      </c>
      <c r="F13">
        <v>15</v>
      </c>
      <c r="G13">
        <v>40</v>
      </c>
      <c r="H13">
        <v>29</v>
      </c>
      <c r="I13">
        <v>22</v>
      </c>
      <c r="J13">
        <v>0</v>
      </c>
      <c r="K13">
        <v>25</v>
      </c>
      <c r="L13">
        <v>0</v>
      </c>
      <c r="M13">
        <v>25</v>
      </c>
      <c r="N13">
        <v>15</v>
      </c>
      <c r="O13">
        <v>0</v>
      </c>
      <c r="P13">
        <v>40</v>
      </c>
      <c r="Q13">
        <v>314</v>
      </c>
      <c r="R13">
        <v>52</v>
      </c>
      <c r="S13">
        <v>3</v>
      </c>
      <c r="T13">
        <v>0</v>
      </c>
      <c r="U13">
        <v>0</v>
      </c>
      <c r="V13">
        <v>0</v>
      </c>
      <c r="W13">
        <v>0</v>
      </c>
      <c r="X13">
        <v>12</v>
      </c>
      <c r="Y13">
        <v>19</v>
      </c>
      <c r="Z13">
        <v>18</v>
      </c>
      <c r="AA13">
        <v>0</v>
      </c>
      <c r="AB13">
        <v>27</v>
      </c>
      <c r="AC13">
        <v>0</v>
      </c>
      <c r="AD13">
        <v>17</v>
      </c>
      <c r="AE13">
        <v>40</v>
      </c>
      <c r="AF13">
        <f t="shared" si="0"/>
        <v>133</v>
      </c>
      <c r="AG13">
        <f t="shared" si="1"/>
        <v>33</v>
      </c>
      <c r="AH13">
        <v>2</v>
      </c>
      <c r="AI13">
        <f t="shared" si="2"/>
        <v>447</v>
      </c>
      <c r="AJ13">
        <f t="shared" si="3"/>
        <v>44.7</v>
      </c>
      <c r="AK13">
        <v>3</v>
      </c>
      <c r="AL13" t="s">
        <v>39</v>
      </c>
    </row>
    <row r="14" spans="1:38" ht="15.75" customHeight="1" x14ac:dyDescent="0.15">
      <c r="A14" t="s">
        <v>51</v>
      </c>
      <c r="B14">
        <v>13</v>
      </c>
      <c r="C14">
        <v>34</v>
      </c>
      <c r="D14">
        <v>23</v>
      </c>
      <c r="E14">
        <v>38</v>
      </c>
      <c r="F14">
        <v>12</v>
      </c>
      <c r="G14">
        <v>44</v>
      </c>
      <c r="H14">
        <v>33</v>
      </c>
      <c r="I14">
        <v>41</v>
      </c>
      <c r="J14">
        <v>39</v>
      </c>
      <c r="K14">
        <v>40</v>
      </c>
      <c r="L14">
        <v>32</v>
      </c>
      <c r="M14">
        <v>23</v>
      </c>
      <c r="N14">
        <v>24</v>
      </c>
      <c r="O14">
        <v>30</v>
      </c>
      <c r="P14">
        <v>47</v>
      </c>
      <c r="Q14">
        <v>460</v>
      </c>
      <c r="R14">
        <v>76</v>
      </c>
      <c r="S14">
        <v>5</v>
      </c>
      <c r="T14">
        <v>0</v>
      </c>
      <c r="U14">
        <v>20</v>
      </c>
      <c r="V14">
        <v>35</v>
      </c>
      <c r="W14">
        <v>20</v>
      </c>
      <c r="X14">
        <v>24</v>
      </c>
      <c r="Y14">
        <v>23</v>
      </c>
      <c r="Z14">
        <v>0</v>
      </c>
      <c r="AA14">
        <v>25</v>
      </c>
      <c r="AB14">
        <v>18</v>
      </c>
      <c r="AC14">
        <v>15</v>
      </c>
      <c r="AD14">
        <v>23</v>
      </c>
      <c r="AE14">
        <v>48</v>
      </c>
      <c r="AF14">
        <f t="shared" si="0"/>
        <v>251</v>
      </c>
      <c r="AG14">
        <f t="shared" si="1"/>
        <v>63</v>
      </c>
      <c r="AH14">
        <v>4</v>
      </c>
      <c r="AI14">
        <f t="shared" si="2"/>
        <v>711</v>
      </c>
      <c r="AJ14">
        <f t="shared" si="3"/>
        <v>71.099999999999994</v>
      </c>
      <c r="AK14">
        <v>4</v>
      </c>
      <c r="AL14" t="s">
        <v>39</v>
      </c>
    </row>
    <row r="15" spans="1:38" ht="15.75" customHeight="1" x14ac:dyDescent="0.15">
      <c r="A15" t="s">
        <v>52</v>
      </c>
      <c r="B15">
        <v>14</v>
      </c>
      <c r="C15">
        <v>38</v>
      </c>
      <c r="D15">
        <v>25</v>
      </c>
      <c r="E15">
        <v>0</v>
      </c>
      <c r="F15">
        <v>12</v>
      </c>
      <c r="G15">
        <v>49</v>
      </c>
      <c r="H15">
        <v>37</v>
      </c>
      <c r="I15">
        <v>60</v>
      </c>
      <c r="J15">
        <v>36</v>
      </c>
      <c r="K15">
        <v>0</v>
      </c>
      <c r="L15">
        <v>36</v>
      </c>
      <c r="M15">
        <v>0</v>
      </c>
      <c r="N15">
        <v>0</v>
      </c>
      <c r="O15">
        <v>0</v>
      </c>
      <c r="P15">
        <v>60</v>
      </c>
      <c r="Q15">
        <v>353</v>
      </c>
      <c r="R15">
        <v>58</v>
      </c>
      <c r="S15">
        <v>4</v>
      </c>
      <c r="T15">
        <v>0</v>
      </c>
      <c r="U15">
        <v>27</v>
      </c>
      <c r="V15">
        <v>0</v>
      </c>
      <c r="W15">
        <v>15</v>
      </c>
      <c r="X15">
        <v>0</v>
      </c>
      <c r="Y15">
        <v>29</v>
      </c>
      <c r="Z15">
        <v>23</v>
      </c>
      <c r="AA15">
        <v>25</v>
      </c>
      <c r="AB15">
        <v>0</v>
      </c>
      <c r="AC15">
        <v>0</v>
      </c>
      <c r="AD15">
        <v>0</v>
      </c>
      <c r="AE15">
        <v>40</v>
      </c>
      <c r="AF15">
        <f t="shared" si="0"/>
        <v>159</v>
      </c>
      <c r="AG15">
        <f t="shared" si="1"/>
        <v>40</v>
      </c>
      <c r="AH15">
        <v>2</v>
      </c>
      <c r="AI15">
        <f t="shared" si="2"/>
        <v>512</v>
      </c>
      <c r="AJ15">
        <f t="shared" si="3"/>
        <v>51.2</v>
      </c>
      <c r="AK15">
        <v>3</v>
      </c>
      <c r="AL15" t="s">
        <v>39</v>
      </c>
    </row>
    <row r="16" spans="1:38" ht="15.75" customHeight="1" x14ac:dyDescent="0.15">
      <c r="A16" t="s">
        <v>53</v>
      </c>
      <c r="B16">
        <v>1</v>
      </c>
      <c r="C16">
        <v>40</v>
      </c>
      <c r="D16">
        <v>20</v>
      </c>
      <c r="E16">
        <v>40</v>
      </c>
      <c r="F16">
        <v>15</v>
      </c>
      <c r="G16">
        <v>55</v>
      </c>
      <c r="H16">
        <v>33</v>
      </c>
      <c r="I16">
        <v>58</v>
      </c>
      <c r="J16">
        <v>33</v>
      </c>
      <c r="K16">
        <v>47</v>
      </c>
      <c r="L16">
        <v>24</v>
      </c>
      <c r="M16">
        <v>40</v>
      </c>
      <c r="N16">
        <v>24</v>
      </c>
      <c r="O16">
        <v>40</v>
      </c>
      <c r="P16">
        <v>60</v>
      </c>
      <c r="Q16">
        <v>529</v>
      </c>
      <c r="R16">
        <v>88</v>
      </c>
      <c r="S16">
        <v>5</v>
      </c>
      <c r="T16">
        <v>0</v>
      </c>
      <c r="U16">
        <v>28</v>
      </c>
      <c r="V16">
        <v>40</v>
      </c>
      <c r="W16">
        <v>0</v>
      </c>
      <c r="X16">
        <v>0</v>
      </c>
      <c r="Y16">
        <v>25</v>
      </c>
      <c r="Z16">
        <v>20</v>
      </c>
      <c r="AA16">
        <v>25</v>
      </c>
      <c r="AB16">
        <v>28</v>
      </c>
      <c r="AC16">
        <v>10</v>
      </c>
      <c r="AD16">
        <v>21</v>
      </c>
      <c r="AE16">
        <v>36</v>
      </c>
      <c r="AF16">
        <f t="shared" ref="AF16:AF28" si="4">SUM(T16:AE16)</f>
        <v>233</v>
      </c>
      <c r="AG16">
        <f t="shared" ref="AG16:AG28" si="5">ROUND(AF16/$AF$29*100,0)</f>
        <v>58</v>
      </c>
      <c r="AH16">
        <v>3</v>
      </c>
      <c r="AI16">
        <f t="shared" ref="AI16:AI28" si="6">Q16+AF16</f>
        <v>762</v>
      </c>
      <c r="AJ16">
        <f t="shared" ref="AJ16:AJ28" si="7">AI16/$AI$29*100</f>
        <v>76.2</v>
      </c>
      <c r="AK16">
        <v>4</v>
      </c>
      <c r="AL16" t="s">
        <v>39</v>
      </c>
    </row>
    <row r="17" spans="1:38" ht="15.75" customHeight="1" x14ac:dyDescent="0.15">
      <c r="A17" t="s">
        <v>54</v>
      </c>
      <c r="B17">
        <v>2</v>
      </c>
      <c r="C17">
        <v>37</v>
      </c>
      <c r="D17">
        <v>19</v>
      </c>
      <c r="E17">
        <v>40</v>
      </c>
      <c r="F17">
        <v>12</v>
      </c>
      <c r="G17">
        <v>42</v>
      </c>
      <c r="H17">
        <v>36</v>
      </c>
      <c r="I17">
        <v>57</v>
      </c>
      <c r="J17">
        <v>31</v>
      </c>
      <c r="K17">
        <v>30</v>
      </c>
      <c r="L17">
        <v>24</v>
      </c>
      <c r="M17">
        <v>36</v>
      </c>
      <c r="N17">
        <v>19</v>
      </c>
      <c r="O17">
        <v>28</v>
      </c>
      <c r="P17">
        <v>55</v>
      </c>
      <c r="Q17">
        <v>466</v>
      </c>
      <c r="R17">
        <v>77</v>
      </c>
      <c r="S17">
        <v>5</v>
      </c>
      <c r="T17">
        <v>45</v>
      </c>
      <c r="U17">
        <v>23</v>
      </c>
      <c r="V17">
        <v>25</v>
      </c>
      <c r="W17">
        <v>31</v>
      </c>
      <c r="X17">
        <v>30</v>
      </c>
      <c r="Y17">
        <v>30</v>
      </c>
      <c r="Z17">
        <v>20</v>
      </c>
      <c r="AA17">
        <v>25</v>
      </c>
      <c r="AB17">
        <v>36</v>
      </c>
      <c r="AC17">
        <v>11</v>
      </c>
      <c r="AD17">
        <v>8</v>
      </c>
      <c r="AE17">
        <v>18</v>
      </c>
      <c r="AF17">
        <f t="shared" si="4"/>
        <v>302</v>
      </c>
      <c r="AG17">
        <f t="shared" si="5"/>
        <v>76</v>
      </c>
      <c r="AH17">
        <v>4</v>
      </c>
      <c r="AI17">
        <f t="shared" si="6"/>
        <v>768</v>
      </c>
      <c r="AJ17">
        <f t="shared" si="7"/>
        <v>76.8</v>
      </c>
      <c r="AK17">
        <v>5</v>
      </c>
      <c r="AL17" t="s">
        <v>39</v>
      </c>
    </row>
    <row r="18" spans="1:38" ht="15.75" customHeight="1" x14ac:dyDescent="0.15">
      <c r="A18" t="s">
        <v>55</v>
      </c>
      <c r="B18">
        <v>3</v>
      </c>
      <c r="C18">
        <v>40</v>
      </c>
      <c r="D18">
        <v>25</v>
      </c>
      <c r="E18">
        <v>40</v>
      </c>
      <c r="F18">
        <v>10</v>
      </c>
      <c r="G18">
        <v>49</v>
      </c>
      <c r="H18">
        <v>36</v>
      </c>
      <c r="I18">
        <v>60</v>
      </c>
      <c r="J18">
        <v>38</v>
      </c>
      <c r="K18">
        <v>32</v>
      </c>
      <c r="L18">
        <v>32</v>
      </c>
      <c r="M18">
        <v>32</v>
      </c>
      <c r="N18">
        <v>19</v>
      </c>
      <c r="O18">
        <v>28</v>
      </c>
      <c r="P18">
        <v>52</v>
      </c>
      <c r="Q18">
        <v>493</v>
      </c>
      <c r="R18">
        <v>82</v>
      </c>
      <c r="S18">
        <v>5</v>
      </c>
      <c r="T18">
        <v>30</v>
      </c>
      <c r="U18">
        <v>23</v>
      </c>
      <c r="V18">
        <v>40</v>
      </c>
      <c r="W18">
        <v>23</v>
      </c>
      <c r="X18">
        <v>16</v>
      </c>
      <c r="Y18">
        <v>14</v>
      </c>
      <c r="Z18">
        <v>22</v>
      </c>
      <c r="AA18">
        <v>17</v>
      </c>
      <c r="AB18">
        <v>20</v>
      </c>
      <c r="AC18">
        <v>7</v>
      </c>
      <c r="AD18">
        <v>12</v>
      </c>
      <c r="AE18">
        <v>23</v>
      </c>
      <c r="AF18">
        <f t="shared" si="4"/>
        <v>247</v>
      </c>
      <c r="AG18">
        <f t="shared" si="5"/>
        <v>62</v>
      </c>
      <c r="AH18">
        <v>4</v>
      </c>
      <c r="AI18">
        <f t="shared" si="6"/>
        <v>740</v>
      </c>
      <c r="AJ18">
        <f t="shared" si="7"/>
        <v>74</v>
      </c>
      <c r="AK18">
        <v>4</v>
      </c>
      <c r="AL18" t="s">
        <v>39</v>
      </c>
    </row>
    <row r="19" spans="1:38" ht="15.75" customHeight="1" x14ac:dyDescent="0.15">
      <c r="A19" t="s">
        <v>56</v>
      </c>
      <c r="B19">
        <v>4</v>
      </c>
      <c r="C19">
        <v>34</v>
      </c>
      <c r="D19">
        <v>23</v>
      </c>
      <c r="E19">
        <v>40</v>
      </c>
      <c r="F19">
        <v>15</v>
      </c>
      <c r="G19">
        <v>55</v>
      </c>
      <c r="H19">
        <v>40</v>
      </c>
      <c r="I19">
        <v>59</v>
      </c>
      <c r="J19">
        <v>39</v>
      </c>
      <c r="K19">
        <v>57</v>
      </c>
      <c r="L19">
        <v>14</v>
      </c>
      <c r="M19">
        <v>41</v>
      </c>
      <c r="N19">
        <v>20</v>
      </c>
      <c r="O19">
        <v>35</v>
      </c>
      <c r="P19">
        <v>50</v>
      </c>
      <c r="Q19">
        <v>522</v>
      </c>
      <c r="R19">
        <v>87</v>
      </c>
      <c r="S19">
        <v>5</v>
      </c>
      <c r="T19">
        <v>35</v>
      </c>
      <c r="U19">
        <v>21</v>
      </c>
      <c r="V19">
        <v>30</v>
      </c>
      <c r="W19">
        <v>24</v>
      </c>
      <c r="X19">
        <v>0</v>
      </c>
      <c r="Y19">
        <v>25</v>
      </c>
      <c r="Z19">
        <v>15</v>
      </c>
      <c r="AA19">
        <v>25</v>
      </c>
      <c r="AB19">
        <v>24</v>
      </c>
      <c r="AC19">
        <v>6</v>
      </c>
      <c r="AD19">
        <v>7</v>
      </c>
      <c r="AE19">
        <v>39</v>
      </c>
      <c r="AF19">
        <f t="shared" si="4"/>
        <v>251</v>
      </c>
      <c r="AG19">
        <f t="shared" si="5"/>
        <v>63</v>
      </c>
      <c r="AH19">
        <v>4</v>
      </c>
      <c r="AI19">
        <f t="shared" si="6"/>
        <v>773</v>
      </c>
      <c r="AJ19">
        <f t="shared" si="7"/>
        <v>77.3</v>
      </c>
      <c r="AK19">
        <v>5</v>
      </c>
      <c r="AL19" t="s">
        <v>39</v>
      </c>
    </row>
    <row r="20" spans="1:38" ht="15.75" customHeight="1" x14ac:dyDescent="0.15">
      <c r="A20" t="s">
        <v>57</v>
      </c>
      <c r="B20">
        <v>5</v>
      </c>
      <c r="C20">
        <v>40</v>
      </c>
      <c r="D20">
        <v>25</v>
      </c>
      <c r="E20">
        <v>40</v>
      </c>
      <c r="F20">
        <v>15</v>
      </c>
      <c r="G20">
        <v>55</v>
      </c>
      <c r="H20">
        <v>40</v>
      </c>
      <c r="I20">
        <v>60</v>
      </c>
      <c r="J20">
        <v>40</v>
      </c>
      <c r="K20">
        <v>55</v>
      </c>
      <c r="L20">
        <v>40</v>
      </c>
      <c r="M20">
        <v>45</v>
      </c>
      <c r="N20">
        <v>24</v>
      </c>
      <c r="O20">
        <v>40</v>
      </c>
      <c r="P20">
        <v>70</v>
      </c>
      <c r="Q20">
        <v>589</v>
      </c>
      <c r="R20">
        <v>98</v>
      </c>
      <c r="S20">
        <v>5</v>
      </c>
      <c r="T20">
        <v>55</v>
      </c>
      <c r="U20">
        <v>30</v>
      </c>
      <c r="V20">
        <v>0</v>
      </c>
      <c r="W20">
        <v>35</v>
      </c>
      <c r="X20">
        <v>27</v>
      </c>
      <c r="Y20">
        <v>30</v>
      </c>
      <c r="Z20">
        <v>25</v>
      </c>
      <c r="AA20">
        <v>25</v>
      </c>
      <c r="AB20">
        <v>24</v>
      </c>
      <c r="AC20">
        <v>12</v>
      </c>
      <c r="AD20">
        <v>18</v>
      </c>
      <c r="AE20">
        <v>45</v>
      </c>
      <c r="AF20">
        <f t="shared" si="4"/>
        <v>326</v>
      </c>
      <c r="AG20">
        <f t="shared" si="5"/>
        <v>82</v>
      </c>
      <c r="AH20">
        <v>5</v>
      </c>
      <c r="AI20">
        <f t="shared" si="6"/>
        <v>915</v>
      </c>
      <c r="AJ20">
        <f t="shared" si="7"/>
        <v>91.5</v>
      </c>
      <c r="AK20">
        <v>5</v>
      </c>
      <c r="AL20" t="s">
        <v>39</v>
      </c>
    </row>
    <row r="21" spans="1:38" ht="15.75" customHeight="1" x14ac:dyDescent="0.15">
      <c r="A21" t="s">
        <v>58</v>
      </c>
      <c r="B21">
        <v>6</v>
      </c>
      <c r="C21">
        <v>40</v>
      </c>
      <c r="D21">
        <v>25</v>
      </c>
      <c r="E21">
        <v>40</v>
      </c>
      <c r="F21">
        <v>12</v>
      </c>
      <c r="G21">
        <v>55</v>
      </c>
      <c r="H21">
        <v>33</v>
      </c>
      <c r="I21">
        <v>45</v>
      </c>
      <c r="J21">
        <v>38</v>
      </c>
      <c r="K21">
        <v>47</v>
      </c>
      <c r="L21">
        <v>26</v>
      </c>
      <c r="M21">
        <v>41</v>
      </c>
      <c r="N21">
        <v>30</v>
      </c>
      <c r="O21">
        <v>40</v>
      </c>
      <c r="P21">
        <v>70</v>
      </c>
      <c r="Q21">
        <v>542</v>
      </c>
      <c r="R21">
        <v>90</v>
      </c>
      <c r="S21">
        <v>5</v>
      </c>
      <c r="T21">
        <v>0</v>
      </c>
      <c r="U21">
        <v>25</v>
      </c>
      <c r="V21">
        <v>40</v>
      </c>
      <c r="W21">
        <v>35</v>
      </c>
      <c r="X21">
        <v>30</v>
      </c>
      <c r="Y21">
        <v>29</v>
      </c>
      <c r="Z21">
        <v>24</v>
      </c>
      <c r="AA21">
        <v>0</v>
      </c>
      <c r="AB21">
        <v>28</v>
      </c>
      <c r="AC21">
        <v>10</v>
      </c>
      <c r="AD21">
        <v>25</v>
      </c>
      <c r="AE21">
        <v>35</v>
      </c>
      <c r="AF21">
        <f t="shared" si="4"/>
        <v>281</v>
      </c>
      <c r="AG21">
        <f t="shared" si="5"/>
        <v>70</v>
      </c>
      <c r="AH21">
        <v>4</v>
      </c>
      <c r="AI21">
        <f t="shared" si="6"/>
        <v>823</v>
      </c>
      <c r="AJ21">
        <f t="shared" si="7"/>
        <v>82.3</v>
      </c>
      <c r="AK21">
        <v>5</v>
      </c>
      <c r="AL21" t="s">
        <v>39</v>
      </c>
    </row>
    <row r="22" spans="1:38" ht="15.75" customHeight="1" x14ac:dyDescent="0.15">
      <c r="A22" t="s">
        <v>59</v>
      </c>
      <c r="B22">
        <v>7</v>
      </c>
      <c r="C22">
        <v>37</v>
      </c>
      <c r="D22">
        <v>22</v>
      </c>
      <c r="E22">
        <v>38</v>
      </c>
      <c r="F22">
        <v>15</v>
      </c>
      <c r="G22">
        <v>35</v>
      </c>
      <c r="H22">
        <v>33</v>
      </c>
      <c r="I22">
        <v>50</v>
      </c>
      <c r="J22">
        <v>32</v>
      </c>
      <c r="K22">
        <v>16</v>
      </c>
      <c r="L22">
        <v>0</v>
      </c>
      <c r="M22">
        <v>0</v>
      </c>
      <c r="N22">
        <v>26</v>
      </c>
      <c r="O22">
        <v>0</v>
      </c>
      <c r="P22">
        <v>50</v>
      </c>
      <c r="Q22">
        <v>354</v>
      </c>
      <c r="R22">
        <v>59</v>
      </c>
      <c r="S22">
        <v>4</v>
      </c>
      <c r="T22">
        <v>55</v>
      </c>
      <c r="U22">
        <v>17</v>
      </c>
      <c r="V22">
        <v>0</v>
      </c>
      <c r="W22">
        <v>0</v>
      </c>
      <c r="X22">
        <v>0</v>
      </c>
      <c r="Y22">
        <v>13</v>
      </c>
      <c r="Z22">
        <v>0</v>
      </c>
      <c r="AA22">
        <v>0</v>
      </c>
      <c r="AB22">
        <v>0</v>
      </c>
      <c r="AC22">
        <v>13</v>
      </c>
      <c r="AD22">
        <v>0</v>
      </c>
      <c r="AE22">
        <v>20</v>
      </c>
      <c r="AF22">
        <f t="shared" si="4"/>
        <v>118</v>
      </c>
      <c r="AG22">
        <f t="shared" si="5"/>
        <v>30</v>
      </c>
      <c r="AH22">
        <v>2</v>
      </c>
      <c r="AI22">
        <f t="shared" si="6"/>
        <v>472</v>
      </c>
      <c r="AJ22">
        <f t="shared" si="7"/>
        <v>47.199999999999996</v>
      </c>
      <c r="AK22">
        <v>3</v>
      </c>
      <c r="AL22" t="s">
        <v>39</v>
      </c>
    </row>
    <row r="23" spans="1:38" ht="15.75" customHeight="1" x14ac:dyDescent="0.15">
      <c r="A23" t="s">
        <v>60</v>
      </c>
      <c r="B23">
        <v>8</v>
      </c>
      <c r="C23">
        <v>40</v>
      </c>
      <c r="D23">
        <v>22</v>
      </c>
      <c r="E23">
        <v>40</v>
      </c>
      <c r="F23">
        <v>15</v>
      </c>
      <c r="G23">
        <v>55</v>
      </c>
      <c r="H23">
        <v>30</v>
      </c>
      <c r="I23">
        <v>60</v>
      </c>
      <c r="J23">
        <v>34</v>
      </c>
      <c r="K23">
        <v>43</v>
      </c>
      <c r="L23">
        <v>32</v>
      </c>
      <c r="M23">
        <v>45</v>
      </c>
      <c r="N23">
        <v>0</v>
      </c>
      <c r="O23">
        <v>37</v>
      </c>
      <c r="P23">
        <v>70</v>
      </c>
      <c r="Q23">
        <v>523</v>
      </c>
      <c r="R23">
        <v>87</v>
      </c>
      <c r="S23">
        <v>5</v>
      </c>
      <c r="T23">
        <v>55</v>
      </c>
      <c r="U23">
        <v>30</v>
      </c>
      <c r="V23">
        <v>35</v>
      </c>
      <c r="W23">
        <v>32</v>
      </c>
      <c r="X23">
        <v>25</v>
      </c>
      <c r="Y23">
        <v>30</v>
      </c>
      <c r="Z23">
        <v>20</v>
      </c>
      <c r="AA23">
        <v>25</v>
      </c>
      <c r="AB23">
        <v>35</v>
      </c>
      <c r="AC23">
        <v>10</v>
      </c>
      <c r="AD23">
        <v>23</v>
      </c>
      <c r="AE23">
        <v>35</v>
      </c>
      <c r="AF23">
        <f t="shared" si="4"/>
        <v>355</v>
      </c>
      <c r="AG23">
        <f t="shared" si="5"/>
        <v>89</v>
      </c>
      <c r="AH23">
        <v>5</v>
      </c>
      <c r="AI23">
        <f t="shared" si="6"/>
        <v>878</v>
      </c>
      <c r="AJ23">
        <f t="shared" si="7"/>
        <v>87.8</v>
      </c>
      <c r="AK23">
        <v>5</v>
      </c>
      <c r="AL23" t="s">
        <v>39</v>
      </c>
    </row>
    <row r="24" spans="1:38" ht="15.75" customHeight="1" x14ac:dyDescent="0.15">
      <c r="A24" t="s">
        <v>61</v>
      </c>
      <c r="B24">
        <v>9</v>
      </c>
      <c r="C24">
        <v>34</v>
      </c>
      <c r="D24">
        <v>23</v>
      </c>
      <c r="E24">
        <v>40</v>
      </c>
      <c r="F24">
        <v>12</v>
      </c>
      <c r="G24">
        <v>54</v>
      </c>
      <c r="H24">
        <v>36</v>
      </c>
      <c r="I24">
        <v>58</v>
      </c>
      <c r="J24">
        <v>40</v>
      </c>
      <c r="K24">
        <v>45</v>
      </c>
      <c r="L24">
        <v>20</v>
      </c>
      <c r="M24">
        <v>30</v>
      </c>
      <c r="N24">
        <v>19</v>
      </c>
      <c r="O24">
        <v>31</v>
      </c>
      <c r="P24">
        <v>50</v>
      </c>
      <c r="Q24">
        <v>492</v>
      </c>
      <c r="R24">
        <v>82</v>
      </c>
      <c r="S24">
        <v>5</v>
      </c>
      <c r="T24">
        <v>0</v>
      </c>
      <c r="U24">
        <v>22</v>
      </c>
      <c r="V24">
        <v>20</v>
      </c>
      <c r="W24">
        <v>27</v>
      </c>
      <c r="X24">
        <v>18</v>
      </c>
      <c r="Y24">
        <v>29</v>
      </c>
      <c r="Z24">
        <v>21</v>
      </c>
      <c r="AA24">
        <v>21</v>
      </c>
      <c r="AB24">
        <v>22</v>
      </c>
      <c r="AC24">
        <v>13</v>
      </c>
      <c r="AD24">
        <v>19</v>
      </c>
      <c r="AE24">
        <v>37</v>
      </c>
      <c r="AF24">
        <f t="shared" si="4"/>
        <v>249</v>
      </c>
      <c r="AG24">
        <f t="shared" si="5"/>
        <v>62</v>
      </c>
      <c r="AH24">
        <v>4</v>
      </c>
      <c r="AI24">
        <f t="shared" si="6"/>
        <v>741</v>
      </c>
      <c r="AJ24">
        <f t="shared" si="7"/>
        <v>74.099999999999994</v>
      </c>
      <c r="AK24">
        <v>4</v>
      </c>
      <c r="AL24" t="s">
        <v>39</v>
      </c>
    </row>
    <row r="25" spans="1:38" ht="15.75" customHeight="1" x14ac:dyDescent="0.15">
      <c r="A25" t="s">
        <v>62</v>
      </c>
      <c r="B25">
        <v>10</v>
      </c>
      <c r="C25">
        <v>34</v>
      </c>
      <c r="D25">
        <v>22</v>
      </c>
      <c r="E25">
        <v>40</v>
      </c>
      <c r="F25">
        <v>15</v>
      </c>
      <c r="G25">
        <v>55</v>
      </c>
      <c r="H25">
        <v>33</v>
      </c>
      <c r="I25">
        <v>57</v>
      </c>
      <c r="J25">
        <v>34</v>
      </c>
      <c r="K25">
        <v>53</v>
      </c>
      <c r="L25">
        <v>32</v>
      </c>
      <c r="M25">
        <v>45</v>
      </c>
      <c r="N25">
        <v>30</v>
      </c>
      <c r="O25">
        <v>40</v>
      </c>
      <c r="P25">
        <v>70</v>
      </c>
      <c r="Q25">
        <v>560</v>
      </c>
      <c r="R25">
        <v>93</v>
      </c>
      <c r="S25">
        <v>5</v>
      </c>
      <c r="T25">
        <v>55</v>
      </c>
      <c r="U25">
        <v>30</v>
      </c>
      <c r="V25">
        <v>40</v>
      </c>
      <c r="W25">
        <v>31</v>
      </c>
      <c r="X25">
        <v>27</v>
      </c>
      <c r="Y25">
        <v>30</v>
      </c>
      <c r="Z25">
        <v>22</v>
      </c>
      <c r="AA25">
        <v>25</v>
      </c>
      <c r="AB25">
        <v>35</v>
      </c>
      <c r="AC25">
        <v>10</v>
      </c>
      <c r="AD25">
        <v>16</v>
      </c>
      <c r="AE25">
        <v>45</v>
      </c>
      <c r="AF25">
        <f t="shared" si="4"/>
        <v>366</v>
      </c>
      <c r="AG25">
        <f t="shared" si="5"/>
        <v>92</v>
      </c>
      <c r="AH25">
        <v>5</v>
      </c>
      <c r="AI25">
        <f t="shared" si="6"/>
        <v>926</v>
      </c>
      <c r="AJ25">
        <f t="shared" si="7"/>
        <v>92.600000000000009</v>
      </c>
      <c r="AK25">
        <v>5</v>
      </c>
      <c r="AL25" t="s">
        <v>39</v>
      </c>
    </row>
    <row r="26" spans="1:38" ht="15.75" customHeight="1" x14ac:dyDescent="0.15">
      <c r="A26" t="s">
        <v>63</v>
      </c>
      <c r="B26">
        <v>11</v>
      </c>
      <c r="C26">
        <v>37</v>
      </c>
      <c r="D26">
        <v>20</v>
      </c>
      <c r="E26">
        <v>37</v>
      </c>
      <c r="F26">
        <v>12</v>
      </c>
      <c r="G26">
        <v>30</v>
      </c>
      <c r="H26">
        <v>34</v>
      </c>
      <c r="I26">
        <v>42</v>
      </c>
      <c r="J26">
        <v>31</v>
      </c>
      <c r="K26">
        <v>32</v>
      </c>
      <c r="L26">
        <v>0</v>
      </c>
      <c r="M26">
        <v>33</v>
      </c>
      <c r="N26">
        <v>0</v>
      </c>
      <c r="O26">
        <v>0</v>
      </c>
      <c r="P26">
        <v>50</v>
      </c>
      <c r="Q26">
        <v>358</v>
      </c>
      <c r="R26">
        <v>59</v>
      </c>
      <c r="S26">
        <v>4</v>
      </c>
      <c r="T26">
        <v>51</v>
      </c>
      <c r="U26">
        <v>18</v>
      </c>
      <c r="V26">
        <v>0</v>
      </c>
      <c r="W26">
        <v>27</v>
      </c>
      <c r="X26">
        <v>0</v>
      </c>
      <c r="Y26">
        <v>30</v>
      </c>
      <c r="Z26">
        <v>0</v>
      </c>
      <c r="AA26">
        <v>21</v>
      </c>
      <c r="AB26">
        <v>0</v>
      </c>
      <c r="AC26">
        <v>9</v>
      </c>
      <c r="AD26">
        <v>14</v>
      </c>
      <c r="AE26">
        <v>32</v>
      </c>
      <c r="AF26">
        <f t="shared" si="4"/>
        <v>202</v>
      </c>
      <c r="AG26">
        <f t="shared" si="5"/>
        <v>51</v>
      </c>
      <c r="AH26">
        <v>3</v>
      </c>
      <c r="AI26">
        <f t="shared" si="6"/>
        <v>560</v>
      </c>
      <c r="AJ26">
        <f t="shared" si="7"/>
        <v>56.000000000000007</v>
      </c>
      <c r="AK26">
        <v>3</v>
      </c>
      <c r="AL26" t="s">
        <v>39</v>
      </c>
    </row>
    <row r="27" spans="1:38" ht="15.75" customHeight="1" x14ac:dyDescent="0.15">
      <c r="A27" t="s">
        <v>64</v>
      </c>
      <c r="B27">
        <v>12</v>
      </c>
      <c r="C27">
        <v>37</v>
      </c>
      <c r="D27">
        <v>22</v>
      </c>
      <c r="E27">
        <v>38</v>
      </c>
      <c r="F27">
        <v>15</v>
      </c>
      <c r="G27">
        <v>43</v>
      </c>
      <c r="H27">
        <v>26</v>
      </c>
      <c r="I27">
        <v>57</v>
      </c>
      <c r="J27">
        <v>36</v>
      </c>
      <c r="K27">
        <v>50</v>
      </c>
      <c r="L27">
        <v>0</v>
      </c>
      <c r="M27">
        <v>0</v>
      </c>
      <c r="N27">
        <v>20</v>
      </c>
      <c r="O27">
        <v>40</v>
      </c>
      <c r="P27">
        <v>65</v>
      </c>
      <c r="Q27">
        <v>449</v>
      </c>
      <c r="R27">
        <v>74</v>
      </c>
      <c r="S27">
        <v>5</v>
      </c>
      <c r="T27">
        <v>25</v>
      </c>
      <c r="U27">
        <v>22</v>
      </c>
      <c r="V27">
        <v>0</v>
      </c>
      <c r="W27">
        <v>23</v>
      </c>
      <c r="X27">
        <v>30</v>
      </c>
      <c r="Y27">
        <v>30</v>
      </c>
      <c r="Z27">
        <v>19</v>
      </c>
      <c r="AA27">
        <v>25</v>
      </c>
      <c r="AB27">
        <v>27</v>
      </c>
      <c r="AC27">
        <v>0</v>
      </c>
      <c r="AD27">
        <v>25</v>
      </c>
      <c r="AE27">
        <v>48</v>
      </c>
      <c r="AF27">
        <f t="shared" si="4"/>
        <v>274</v>
      </c>
      <c r="AG27">
        <f t="shared" si="5"/>
        <v>69</v>
      </c>
      <c r="AH27">
        <v>4</v>
      </c>
      <c r="AI27">
        <f t="shared" si="6"/>
        <v>723</v>
      </c>
      <c r="AJ27">
        <f t="shared" si="7"/>
        <v>72.3</v>
      </c>
      <c r="AK27">
        <v>4</v>
      </c>
      <c r="AL27" t="s">
        <v>39</v>
      </c>
    </row>
    <row r="28" spans="1:38" ht="15.75" customHeight="1" x14ac:dyDescent="0.15">
      <c r="A28" t="s">
        <v>65</v>
      </c>
      <c r="B28">
        <v>13</v>
      </c>
      <c r="C28">
        <v>38</v>
      </c>
      <c r="D28">
        <v>19</v>
      </c>
      <c r="E28">
        <v>39</v>
      </c>
      <c r="F28">
        <v>0</v>
      </c>
      <c r="G28">
        <v>0</v>
      </c>
      <c r="H28">
        <v>27</v>
      </c>
      <c r="I28">
        <v>60</v>
      </c>
      <c r="J28">
        <v>35</v>
      </c>
      <c r="K28">
        <v>45</v>
      </c>
      <c r="L28">
        <v>0</v>
      </c>
      <c r="M28">
        <v>0</v>
      </c>
      <c r="N28">
        <v>0</v>
      </c>
      <c r="O28">
        <v>0</v>
      </c>
      <c r="P28">
        <v>62</v>
      </c>
      <c r="Q28">
        <v>325</v>
      </c>
      <c r="R28">
        <v>54</v>
      </c>
      <c r="S28">
        <v>4</v>
      </c>
      <c r="T28">
        <v>0</v>
      </c>
      <c r="U28">
        <v>0</v>
      </c>
      <c r="V28">
        <v>0</v>
      </c>
      <c r="W28">
        <v>31</v>
      </c>
      <c r="X28">
        <v>12</v>
      </c>
      <c r="Y28">
        <v>30</v>
      </c>
      <c r="Z28">
        <v>24</v>
      </c>
      <c r="AA28">
        <v>25</v>
      </c>
      <c r="AB28">
        <v>0</v>
      </c>
      <c r="AC28">
        <v>0</v>
      </c>
      <c r="AD28">
        <v>0</v>
      </c>
      <c r="AE28">
        <v>45</v>
      </c>
      <c r="AF28">
        <f t="shared" si="4"/>
        <v>167</v>
      </c>
      <c r="AG28">
        <f t="shared" si="5"/>
        <v>42</v>
      </c>
      <c r="AH28">
        <v>2</v>
      </c>
      <c r="AI28">
        <f t="shared" si="6"/>
        <v>492</v>
      </c>
      <c r="AJ28">
        <f t="shared" si="7"/>
        <v>49.2</v>
      </c>
      <c r="AK28">
        <v>3</v>
      </c>
      <c r="AL28" t="s">
        <v>39</v>
      </c>
    </row>
    <row r="29" spans="1:38" ht="15.75" customHeight="1" x14ac:dyDescent="0.15">
      <c r="A29" t="s">
        <v>66</v>
      </c>
      <c r="C29">
        <v>40</v>
      </c>
      <c r="D29">
        <v>25</v>
      </c>
      <c r="E29">
        <v>40</v>
      </c>
      <c r="F29">
        <v>15</v>
      </c>
      <c r="G29">
        <v>55</v>
      </c>
      <c r="H29">
        <v>40</v>
      </c>
      <c r="I29">
        <v>60</v>
      </c>
      <c r="J29">
        <v>40</v>
      </c>
      <c r="K29">
        <v>60</v>
      </c>
      <c r="L29">
        <v>40</v>
      </c>
      <c r="M29">
        <v>45</v>
      </c>
      <c r="N29">
        <v>30</v>
      </c>
      <c r="O29">
        <v>40</v>
      </c>
      <c r="P29">
        <v>70</v>
      </c>
      <c r="Q29">
        <v>600</v>
      </c>
      <c r="R29">
        <v>100</v>
      </c>
      <c r="S29">
        <v>5</v>
      </c>
      <c r="T29">
        <v>55</v>
      </c>
      <c r="U29">
        <v>30</v>
      </c>
      <c r="V29">
        <v>40</v>
      </c>
      <c r="W29">
        <v>35</v>
      </c>
      <c r="X29">
        <v>30</v>
      </c>
      <c r="Y29">
        <v>30</v>
      </c>
      <c r="Z29">
        <v>25</v>
      </c>
      <c r="AA29">
        <v>25</v>
      </c>
      <c r="AB29">
        <v>40</v>
      </c>
      <c r="AC29">
        <v>15</v>
      </c>
      <c r="AD29">
        <v>25</v>
      </c>
      <c r="AE29">
        <v>50</v>
      </c>
      <c r="AF29">
        <f>SUM(T29:AE29)</f>
        <v>400</v>
      </c>
      <c r="AG29">
        <v>100</v>
      </c>
      <c r="AH29">
        <v>5</v>
      </c>
      <c r="AI29">
        <f>Q29+AF29</f>
        <v>1000</v>
      </c>
      <c r="AJ29">
        <v>100</v>
      </c>
      <c r="AK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 1 семестр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Фитц Артемий Валерьевич</cp:lastModifiedBy>
  <dcterms:modified xsi:type="dcterms:W3CDTF">2024-04-27T11:31:57Z</dcterms:modified>
</cp:coreProperties>
</file>