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K25" i="1" l="1"/>
  <c r="G24" i="1"/>
  <c r="G23" i="1"/>
  <c r="E30" i="1"/>
  <c r="Q4" i="1"/>
  <c r="Q5" i="1" s="1"/>
  <c r="Q6" i="1" s="1"/>
  <c r="Q7" i="1" s="1"/>
  <c r="Q8" i="1" s="1"/>
  <c r="Q9" i="1" s="1"/>
  <c r="Q10" i="1" s="1"/>
  <c r="Q3" i="1"/>
  <c r="A88" i="1"/>
  <c r="A89" i="1" s="1"/>
  <c r="A90" i="1" s="1"/>
  <c r="A91" i="1" s="1"/>
  <c r="A62" i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57" i="1"/>
  <c r="A58" i="1" s="1"/>
  <c r="A59" i="1" s="1"/>
  <c r="A60" i="1" s="1"/>
  <c r="A61" i="1" s="1"/>
  <c r="A50" i="1"/>
  <c r="A51" i="1" s="1"/>
  <c r="A52" i="1" s="1"/>
  <c r="A53" i="1" s="1"/>
  <c r="A54" i="1" s="1"/>
  <c r="A55" i="1" s="1"/>
  <c r="A56" i="1" s="1"/>
  <c r="A28" i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26" i="1"/>
  <c r="A27" i="1" s="1"/>
  <c r="A25" i="1"/>
  <c r="K5" i="1"/>
  <c r="K6" i="1" s="1"/>
  <c r="K7" i="1" s="1"/>
  <c r="K8" i="1" s="1"/>
  <c r="K9" i="1" s="1"/>
  <c r="K10" i="1" s="1"/>
  <c r="K4" i="1"/>
  <c r="B8" i="1" l="1"/>
  <c r="B7" i="1"/>
  <c r="B6" i="1"/>
</calcChain>
</file>

<file path=xl/sharedStrings.xml><?xml version="1.0" encoding="utf-8"?>
<sst xmlns="http://schemas.openxmlformats.org/spreadsheetml/2006/main" count="33" uniqueCount="31">
  <si>
    <t>1,)</t>
  </si>
  <si>
    <t>VF</t>
  </si>
  <si>
    <t>TRIMESTRE</t>
  </si>
  <si>
    <t>INTERES</t>
  </si>
  <si>
    <t>INTERES PAGADO</t>
  </si>
  <si>
    <t>2,)</t>
  </si>
  <si>
    <t>VALOR</t>
  </si>
  <si>
    <t>NPER</t>
  </si>
  <si>
    <t>4,)</t>
  </si>
  <si>
    <t>VENTAS 2010</t>
  </si>
  <si>
    <t>CRECIMIENTO</t>
  </si>
  <si>
    <t>5,)</t>
  </si>
  <si>
    <t>6,.)</t>
  </si>
  <si>
    <t>7.)</t>
  </si>
  <si>
    <t>VENTA 2010</t>
  </si>
  <si>
    <t>CEDULA</t>
  </si>
  <si>
    <t>ALUMNOS</t>
  </si>
  <si>
    <t>NELLY</t>
  </si>
  <si>
    <t>DANIEL</t>
  </si>
  <si>
    <t>JORGE</t>
  </si>
  <si>
    <t>JENNY</t>
  </si>
  <si>
    <t>PABLO</t>
  </si>
  <si>
    <t>DAVID</t>
  </si>
  <si>
    <t>LADY</t>
  </si>
  <si>
    <t>GUILLERMO</t>
  </si>
  <si>
    <t>VINICIO</t>
  </si>
  <si>
    <t>JONATHAN</t>
  </si>
  <si>
    <t>BORIS</t>
  </si>
  <si>
    <t>YAMIL</t>
  </si>
  <si>
    <t>ALEJANDRO</t>
  </si>
  <si>
    <t>EMANUEL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</si>
</sst>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\ #,##0.00_);[Red]\(&quot;$&quot;\ #,##0.00\)"/>
    <numFmt numFmtId="44" formatCode="_(&quot;$&quot;\ * #,##0.00_);_(&quot;$&quot;\ * \(#,##0.00\);_(&quot;$&quot;\ * &quot;-&quot;??_);_(@_)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9" fontId="0" fillId="0" borderId="0" xfId="0" applyNumberFormat="1"/>
    <xf numFmtId="8" fontId="0" fillId="0" borderId="0" xfId="0" applyNumberFormat="1"/>
    <xf numFmtId="9" fontId="0" fillId="0" borderId="0" xfId="2" applyFont="1"/>
    <xf numFmtId="44" fontId="0" fillId="0" borderId="0" xfId="1" applyFont="1"/>
    <xf numFmtId="10" fontId="0" fillId="0" borderId="0" xfId="0" applyNumberFormat="1"/>
    <xf numFmtId="10" fontId="0" fillId="0" borderId="0" xfId="2" applyNumberFormat="1" applyFont="1"/>
    <xf numFmtId="14" fontId="0" fillId="0" borderId="0" xfId="0" applyNumberFormat="1"/>
    <xf numFmtId="165" fontId="0" fillId="0" borderId="0" xfId="0" applyNumberFormat="1"/>
    <xf numFmtId="19" fontId="0" fillId="0" borderId="0" xfId="0" applyNumberForma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93"/>
  <sheetViews>
    <sheetView tabSelected="1" topLeftCell="A19" workbookViewId="0">
      <selection activeCell="C28" sqref="C28"/>
    </sheetView>
  </sheetViews>
  <sheetFormatPr baseColWidth="10" defaultRowHeight="15" x14ac:dyDescent="0.25"/>
  <cols>
    <col min="2" max="2" width="14.5703125" bestFit="1" customWidth="1"/>
    <col min="6" max="6" width="18.5703125" customWidth="1"/>
    <col min="7" max="7" width="13" bestFit="1" customWidth="1"/>
    <col min="8" max="8" width="19.28515625" customWidth="1"/>
    <col min="9" max="9" width="22" customWidth="1"/>
    <col min="10" max="10" width="35.42578125" customWidth="1"/>
  </cols>
  <sheetData>
    <row r="2" spans="1:17" x14ac:dyDescent="0.25">
      <c r="A2" t="s">
        <v>0</v>
      </c>
      <c r="E2" t="s">
        <v>8</v>
      </c>
      <c r="F2" t="s">
        <v>9</v>
      </c>
      <c r="G2" s="4"/>
      <c r="H2" s="4">
        <v>500000</v>
      </c>
      <c r="M2" t="s">
        <v>14</v>
      </c>
      <c r="N2">
        <v>500000</v>
      </c>
      <c r="Q2">
        <v>500000</v>
      </c>
    </row>
    <row r="3" spans="1:17" x14ac:dyDescent="0.25">
      <c r="A3" t="s">
        <v>1</v>
      </c>
      <c r="B3">
        <v>60000</v>
      </c>
      <c r="F3" t="s">
        <v>10</v>
      </c>
      <c r="G3" s="5">
        <v>2.5000000000000001E-2</v>
      </c>
      <c r="H3" s="4">
        <v>500000</v>
      </c>
      <c r="J3" s="5">
        <v>2.5000000000000001E-2</v>
      </c>
      <c r="K3">
        <v>500000</v>
      </c>
      <c r="M3" s="5">
        <v>2.5000000000000001E-2</v>
      </c>
      <c r="N3">
        <f t="dataTable" ref="N3:N10" dt2D="0" dtr="0" r1="M2"/>
        <v>500000</v>
      </c>
      <c r="P3" s="5">
        <v>2.5000000000000001E-2</v>
      </c>
      <c r="Q3">
        <f>Q2*P3+Q2</f>
        <v>512500</v>
      </c>
    </row>
    <row r="4" spans="1:17" x14ac:dyDescent="0.25">
      <c r="A4" t="s">
        <v>2</v>
      </c>
      <c r="B4">
        <v>12</v>
      </c>
      <c r="G4" s="6">
        <v>0.01</v>
      </c>
      <c r="H4">
        <f t="dataTable" ref="H4:H10" dt2D="0" dtr="0" r1="G3"/>
        <v>500000</v>
      </c>
      <c r="J4" s="5">
        <v>0.01</v>
      </c>
      <c r="K4">
        <f>TREND(K3,J3,J4)</f>
        <v>500000</v>
      </c>
      <c r="M4" s="5">
        <v>0.01</v>
      </c>
      <c r="N4">
        <v>500000</v>
      </c>
      <c r="P4" s="5">
        <v>0.01</v>
      </c>
      <c r="Q4">
        <f t="shared" ref="Q4:Q10" si="0">Q3*P4+Q3</f>
        <v>517625</v>
      </c>
    </row>
    <row r="5" spans="1:17" x14ac:dyDescent="0.25">
      <c r="A5" t="s">
        <v>3</v>
      </c>
      <c r="B5" s="1">
        <v>0.24</v>
      </c>
      <c r="F5">
        <v>2</v>
      </c>
      <c r="G5" s="6">
        <v>1.4999999999999999E-2</v>
      </c>
      <c r="H5">
        <v>500000</v>
      </c>
      <c r="J5" s="1">
        <v>0.02</v>
      </c>
      <c r="K5">
        <f t="shared" ref="K5:K10" si="1">TREND(K4,J4,J5)</f>
        <v>500000</v>
      </c>
      <c r="M5" s="1">
        <v>0.02</v>
      </c>
      <c r="N5">
        <v>500000</v>
      </c>
      <c r="P5" s="1">
        <v>0.02</v>
      </c>
      <c r="Q5">
        <f t="shared" si="0"/>
        <v>527977.5</v>
      </c>
    </row>
    <row r="6" spans="1:17" x14ac:dyDescent="0.25">
      <c r="A6" t="s">
        <v>3</v>
      </c>
      <c r="B6" s="3">
        <f>B5/4</f>
        <v>0.06</v>
      </c>
      <c r="G6" s="6">
        <v>0.02</v>
      </c>
      <c r="H6">
        <v>500000</v>
      </c>
      <c r="J6" s="5">
        <v>0.02</v>
      </c>
      <c r="K6">
        <f t="shared" si="1"/>
        <v>500000</v>
      </c>
      <c r="M6" s="5">
        <v>0.02</v>
      </c>
      <c r="N6">
        <v>500000</v>
      </c>
      <c r="P6" s="5">
        <v>0.02</v>
      </c>
      <c r="Q6">
        <f t="shared" si="0"/>
        <v>538537.05000000005</v>
      </c>
    </row>
    <row r="7" spans="1:17" x14ac:dyDescent="0.25">
      <c r="B7" s="2">
        <f>FV(B6,B4,-B3)</f>
        <v>1012196.4718355519</v>
      </c>
      <c r="G7" s="6">
        <v>2.5000000000000001E-2</v>
      </c>
      <c r="H7">
        <v>500000</v>
      </c>
      <c r="J7" s="5">
        <v>2.5000000000000001E-2</v>
      </c>
      <c r="K7">
        <f t="shared" si="1"/>
        <v>500000</v>
      </c>
      <c r="M7" s="5">
        <v>2.5000000000000001E-2</v>
      </c>
      <c r="N7">
        <v>500000</v>
      </c>
      <c r="P7" s="5">
        <v>2.5000000000000001E-2</v>
      </c>
      <c r="Q7">
        <f t="shared" si="0"/>
        <v>552000.47625000007</v>
      </c>
    </row>
    <row r="8" spans="1:17" x14ac:dyDescent="0.25">
      <c r="A8" t="s">
        <v>4</v>
      </c>
      <c r="B8" s="2">
        <f>B7-(B3*B4)</f>
        <v>292196.4718355519</v>
      </c>
      <c r="G8" s="6">
        <v>0.03</v>
      </c>
      <c r="H8">
        <v>500000</v>
      </c>
      <c r="J8" s="1">
        <v>0.03</v>
      </c>
      <c r="K8">
        <f t="shared" si="1"/>
        <v>500000</v>
      </c>
      <c r="M8" s="1">
        <v>0.03</v>
      </c>
      <c r="N8">
        <v>500000</v>
      </c>
      <c r="P8" s="1">
        <v>0.03</v>
      </c>
      <c r="Q8">
        <f t="shared" si="0"/>
        <v>568560.49053750001</v>
      </c>
    </row>
    <row r="9" spans="1:17" x14ac:dyDescent="0.25">
      <c r="G9" s="6">
        <v>3.5000000000000003E-2</v>
      </c>
      <c r="H9">
        <v>500000</v>
      </c>
      <c r="J9" s="5">
        <v>3.5000000000000003E-2</v>
      </c>
      <c r="K9">
        <f t="shared" si="1"/>
        <v>500000</v>
      </c>
      <c r="M9" s="5">
        <v>3.5000000000000003E-2</v>
      </c>
      <c r="N9">
        <v>500000</v>
      </c>
      <c r="P9" s="5">
        <v>3.5000000000000003E-2</v>
      </c>
      <c r="Q9">
        <f t="shared" si="0"/>
        <v>588460.10770631256</v>
      </c>
    </row>
    <row r="10" spans="1:17" x14ac:dyDescent="0.25">
      <c r="A10" t="s">
        <v>5</v>
      </c>
      <c r="G10" s="6">
        <v>0.04</v>
      </c>
      <c r="H10">
        <v>500000</v>
      </c>
      <c r="J10" s="1">
        <v>0.04</v>
      </c>
      <c r="K10">
        <f t="shared" si="1"/>
        <v>500000</v>
      </c>
      <c r="M10" s="1">
        <v>0.04</v>
      </c>
      <c r="N10">
        <v>500000</v>
      </c>
      <c r="P10" s="1">
        <v>0.04</v>
      </c>
      <c r="Q10">
        <f t="shared" si="0"/>
        <v>611998.51201456506</v>
      </c>
    </row>
    <row r="12" spans="1:17" x14ac:dyDescent="0.25">
      <c r="A12" t="s">
        <v>6</v>
      </c>
      <c r="B12">
        <v>20000</v>
      </c>
    </row>
    <row r="13" spans="1:17" x14ac:dyDescent="0.25">
      <c r="A13" t="s">
        <v>7</v>
      </c>
      <c r="B13">
        <v>24</v>
      </c>
    </row>
    <row r="14" spans="1:17" x14ac:dyDescent="0.25">
      <c r="A14" t="s">
        <v>3</v>
      </c>
      <c r="B14" s="1">
        <v>0.06</v>
      </c>
    </row>
    <row r="22" spans="1:11" x14ac:dyDescent="0.25">
      <c r="A22" t="s">
        <v>11</v>
      </c>
      <c r="E22" t="s">
        <v>12</v>
      </c>
      <c r="I22" t="s">
        <v>13</v>
      </c>
    </row>
    <row r="23" spans="1:11" x14ac:dyDescent="0.25">
      <c r="E23" s="7">
        <v>42219</v>
      </c>
      <c r="F23" s="9">
        <v>0.37584490740740745</v>
      </c>
      <c r="G23">
        <f>HOUR(F23)</f>
        <v>9</v>
      </c>
    </row>
    <row r="24" spans="1:11" x14ac:dyDescent="0.25">
      <c r="A24" s="8">
        <v>39964</v>
      </c>
      <c r="E24" s="7">
        <v>42219</v>
      </c>
      <c r="F24" s="9">
        <v>0.53006944444444437</v>
      </c>
      <c r="G24">
        <f>HOUR(F24)</f>
        <v>12</v>
      </c>
      <c r="I24" t="s">
        <v>15</v>
      </c>
      <c r="J24" t="s">
        <v>16</v>
      </c>
    </row>
    <row r="25" spans="1:11" x14ac:dyDescent="0.25">
      <c r="A25" s="8">
        <f>EOMONTH(A24,1)</f>
        <v>39994</v>
      </c>
      <c r="B25" s="8">
        <v>41995</v>
      </c>
      <c r="E25" s="7">
        <v>42219</v>
      </c>
      <c r="F25" s="9">
        <v>0.60503472222222221</v>
      </c>
      <c r="I25">
        <v>1718048232</v>
      </c>
      <c r="J25" t="s">
        <v>17</v>
      </c>
      <c r="K25" t="e">
        <f>BUSCARH</f>
        <v>#NAME?</v>
      </c>
    </row>
    <row r="26" spans="1:11" x14ac:dyDescent="0.25">
      <c r="A26" s="8">
        <f t="shared" ref="A26:A86" si="2">EOMONTH(A25,1)</f>
        <v>40025</v>
      </c>
      <c r="E26" s="7">
        <v>42219</v>
      </c>
      <c r="F26" s="9">
        <v>0.79204861111111102</v>
      </c>
      <c r="I26">
        <v>1716987076</v>
      </c>
      <c r="J26" t="s">
        <v>18</v>
      </c>
    </row>
    <row r="27" spans="1:11" x14ac:dyDescent="0.25">
      <c r="A27" s="8">
        <f t="shared" si="2"/>
        <v>40056</v>
      </c>
      <c r="B27" s="8"/>
      <c r="I27">
        <v>1724495435</v>
      </c>
      <c r="J27" t="s">
        <v>19</v>
      </c>
    </row>
    <row r="28" spans="1:11" x14ac:dyDescent="0.25">
      <c r="A28" s="8">
        <f t="shared" si="2"/>
        <v>40086</v>
      </c>
      <c r="B28" s="8"/>
      <c r="I28">
        <v>1718048233</v>
      </c>
      <c r="J28" t="s">
        <v>20</v>
      </c>
    </row>
    <row r="29" spans="1:11" x14ac:dyDescent="0.25">
      <c r="A29" s="8">
        <f t="shared" si="2"/>
        <v>40117</v>
      </c>
      <c r="I29">
        <v>1716987077</v>
      </c>
      <c r="J29" t="s">
        <v>21</v>
      </c>
    </row>
    <row r="30" spans="1:11" x14ac:dyDescent="0.25">
      <c r="A30" s="8">
        <f t="shared" si="2"/>
        <v>40147</v>
      </c>
      <c r="E30" t="e">
        <f>HORA</f>
        <v>#NAME?</v>
      </c>
      <c r="I30">
        <v>1724495436</v>
      </c>
      <c r="J30" t="s">
        <v>22</v>
      </c>
    </row>
    <row r="31" spans="1:11" x14ac:dyDescent="0.25">
      <c r="A31" s="8">
        <f t="shared" si="2"/>
        <v>40178</v>
      </c>
      <c r="I31">
        <v>1718048234</v>
      </c>
      <c r="J31" t="s">
        <v>23</v>
      </c>
    </row>
    <row r="32" spans="1:11" x14ac:dyDescent="0.25">
      <c r="A32" s="8">
        <f t="shared" si="2"/>
        <v>40209</v>
      </c>
      <c r="I32">
        <v>1716987078</v>
      </c>
      <c r="J32" t="s">
        <v>24</v>
      </c>
    </row>
    <row r="33" spans="1:10" x14ac:dyDescent="0.25">
      <c r="A33" s="8">
        <f t="shared" si="2"/>
        <v>40237</v>
      </c>
      <c r="I33">
        <v>1724495437</v>
      </c>
      <c r="J33" t="s">
        <v>25</v>
      </c>
    </row>
    <row r="34" spans="1:10" x14ac:dyDescent="0.25">
      <c r="A34" s="8">
        <f t="shared" si="2"/>
        <v>40268</v>
      </c>
      <c r="I34">
        <v>1722455161</v>
      </c>
      <c r="J34" t="s">
        <v>26</v>
      </c>
    </row>
    <row r="35" spans="1:10" x14ac:dyDescent="0.25">
      <c r="A35" s="8">
        <f t="shared" si="2"/>
        <v>40298</v>
      </c>
      <c r="I35">
        <v>1716987079</v>
      </c>
      <c r="J35" t="s">
        <v>27</v>
      </c>
    </row>
    <row r="36" spans="1:10" x14ac:dyDescent="0.25">
      <c r="A36" s="8">
        <f t="shared" si="2"/>
        <v>40329</v>
      </c>
      <c r="I36">
        <v>1724495438</v>
      </c>
      <c r="J36" t="s">
        <v>28</v>
      </c>
    </row>
    <row r="37" spans="1:10" x14ac:dyDescent="0.25">
      <c r="A37" s="8">
        <f t="shared" si="2"/>
        <v>40359</v>
      </c>
      <c r="I37">
        <v>1718048236</v>
      </c>
      <c r="J37" t="s">
        <v>29</v>
      </c>
    </row>
    <row r="38" spans="1:10" x14ac:dyDescent="0.25">
      <c r="A38" s="8">
        <f t="shared" si="2"/>
        <v>40390</v>
      </c>
      <c r="I38">
        <v>1716987080</v>
      </c>
      <c r="J38" t="s">
        <v>30</v>
      </c>
    </row>
    <row r="39" spans="1:10" x14ac:dyDescent="0.25">
      <c r="A39" s="8">
        <f t="shared" si="2"/>
        <v>40421</v>
      </c>
    </row>
    <row r="40" spans="1:10" x14ac:dyDescent="0.25">
      <c r="A40" s="8">
        <f t="shared" si="2"/>
        <v>40451</v>
      </c>
    </row>
    <row r="41" spans="1:10" x14ac:dyDescent="0.25">
      <c r="A41" s="8">
        <f t="shared" si="2"/>
        <v>40482</v>
      </c>
    </row>
    <row r="42" spans="1:10" x14ac:dyDescent="0.25">
      <c r="A42" s="8">
        <f t="shared" si="2"/>
        <v>40512</v>
      </c>
    </row>
    <row r="43" spans="1:10" x14ac:dyDescent="0.25">
      <c r="A43" s="8">
        <f t="shared" si="2"/>
        <v>40543</v>
      </c>
    </row>
    <row r="44" spans="1:10" x14ac:dyDescent="0.25">
      <c r="A44" s="8">
        <f t="shared" si="2"/>
        <v>40574</v>
      </c>
    </row>
    <row r="45" spans="1:10" x14ac:dyDescent="0.25">
      <c r="A45" s="8">
        <f t="shared" si="2"/>
        <v>40602</v>
      </c>
    </row>
    <row r="46" spans="1:10" x14ac:dyDescent="0.25">
      <c r="A46" s="8">
        <f t="shared" si="2"/>
        <v>40633</v>
      </c>
    </row>
    <row r="47" spans="1:10" x14ac:dyDescent="0.25">
      <c r="A47" s="8">
        <f t="shared" si="2"/>
        <v>40663</v>
      </c>
    </row>
    <row r="48" spans="1:10" x14ac:dyDescent="0.25">
      <c r="A48" s="8">
        <f t="shared" si="2"/>
        <v>40694</v>
      </c>
    </row>
    <row r="49" spans="1:1" x14ac:dyDescent="0.25">
      <c r="A49" s="8">
        <f t="shared" si="2"/>
        <v>40724</v>
      </c>
    </row>
    <row r="50" spans="1:1" x14ac:dyDescent="0.25">
      <c r="A50" s="8">
        <f>EOMONTH(A49,1)</f>
        <v>40755</v>
      </c>
    </row>
    <row r="51" spans="1:1" x14ac:dyDescent="0.25">
      <c r="A51" s="8">
        <f t="shared" si="2"/>
        <v>40786</v>
      </c>
    </row>
    <row r="52" spans="1:1" x14ac:dyDescent="0.25">
      <c r="A52" s="8">
        <f t="shared" si="2"/>
        <v>40816</v>
      </c>
    </row>
    <row r="53" spans="1:1" x14ac:dyDescent="0.25">
      <c r="A53" s="8">
        <f t="shared" si="2"/>
        <v>40847</v>
      </c>
    </row>
    <row r="54" spans="1:1" x14ac:dyDescent="0.25">
      <c r="A54" s="8">
        <f t="shared" si="2"/>
        <v>40877</v>
      </c>
    </row>
    <row r="55" spans="1:1" x14ac:dyDescent="0.25">
      <c r="A55" s="8">
        <f t="shared" si="2"/>
        <v>40908</v>
      </c>
    </row>
    <row r="56" spans="1:1" x14ac:dyDescent="0.25">
      <c r="A56" s="8">
        <f t="shared" si="2"/>
        <v>40939</v>
      </c>
    </row>
    <row r="57" spans="1:1" x14ac:dyDescent="0.25">
      <c r="A57" s="8">
        <f>EOMONTH(A56,1)</f>
        <v>40968</v>
      </c>
    </row>
    <row r="58" spans="1:1" x14ac:dyDescent="0.25">
      <c r="A58" s="8">
        <f t="shared" si="2"/>
        <v>40999</v>
      </c>
    </row>
    <row r="59" spans="1:1" x14ac:dyDescent="0.25">
      <c r="A59" s="8">
        <f t="shared" si="2"/>
        <v>41029</v>
      </c>
    </row>
    <row r="60" spans="1:1" x14ac:dyDescent="0.25">
      <c r="A60" s="8">
        <f t="shared" si="2"/>
        <v>41060</v>
      </c>
    </row>
    <row r="61" spans="1:1" x14ac:dyDescent="0.25">
      <c r="A61" s="8">
        <f t="shared" si="2"/>
        <v>41090</v>
      </c>
    </row>
    <row r="62" spans="1:1" x14ac:dyDescent="0.25">
      <c r="A62" s="8">
        <f>EOMONTH(A61,1)</f>
        <v>41121</v>
      </c>
    </row>
    <row r="63" spans="1:1" x14ac:dyDescent="0.25">
      <c r="A63" s="8">
        <f t="shared" si="2"/>
        <v>41152</v>
      </c>
    </row>
    <row r="64" spans="1:1" x14ac:dyDescent="0.25">
      <c r="A64" s="8">
        <f t="shared" si="2"/>
        <v>41182</v>
      </c>
    </row>
    <row r="65" spans="1:1" x14ac:dyDescent="0.25">
      <c r="A65" s="8">
        <f t="shared" si="2"/>
        <v>41213</v>
      </c>
    </row>
    <row r="66" spans="1:1" x14ac:dyDescent="0.25">
      <c r="A66" s="8">
        <f t="shared" si="2"/>
        <v>41243</v>
      </c>
    </row>
    <row r="67" spans="1:1" x14ac:dyDescent="0.25">
      <c r="A67" s="8">
        <f t="shared" si="2"/>
        <v>41274</v>
      </c>
    </row>
    <row r="68" spans="1:1" x14ac:dyDescent="0.25">
      <c r="A68" s="8">
        <f t="shared" si="2"/>
        <v>41305</v>
      </c>
    </row>
    <row r="69" spans="1:1" x14ac:dyDescent="0.25">
      <c r="A69" s="8">
        <f t="shared" si="2"/>
        <v>41333</v>
      </c>
    </row>
    <row r="70" spans="1:1" x14ac:dyDescent="0.25">
      <c r="A70" s="8">
        <f t="shared" si="2"/>
        <v>41364</v>
      </c>
    </row>
    <row r="71" spans="1:1" x14ac:dyDescent="0.25">
      <c r="A71" s="8">
        <f t="shared" si="2"/>
        <v>41394</v>
      </c>
    </row>
    <row r="72" spans="1:1" x14ac:dyDescent="0.25">
      <c r="A72" s="8">
        <f t="shared" si="2"/>
        <v>41425</v>
      </c>
    </row>
    <row r="73" spans="1:1" x14ac:dyDescent="0.25">
      <c r="A73" s="8">
        <f t="shared" si="2"/>
        <v>41455</v>
      </c>
    </row>
    <row r="74" spans="1:1" x14ac:dyDescent="0.25">
      <c r="A74" s="8">
        <f t="shared" si="2"/>
        <v>41486</v>
      </c>
    </row>
    <row r="75" spans="1:1" x14ac:dyDescent="0.25">
      <c r="A75" s="8">
        <f t="shared" si="2"/>
        <v>41517</v>
      </c>
    </row>
    <row r="76" spans="1:1" x14ac:dyDescent="0.25">
      <c r="A76" s="8">
        <f t="shared" si="2"/>
        <v>41547</v>
      </c>
    </row>
    <row r="77" spans="1:1" x14ac:dyDescent="0.25">
      <c r="A77" s="8">
        <f t="shared" si="2"/>
        <v>41578</v>
      </c>
    </row>
    <row r="78" spans="1:1" x14ac:dyDescent="0.25">
      <c r="A78" s="8">
        <f t="shared" si="2"/>
        <v>41608</v>
      </c>
    </row>
    <row r="79" spans="1:1" x14ac:dyDescent="0.25">
      <c r="A79" s="8">
        <f t="shared" si="2"/>
        <v>41639</v>
      </c>
    </row>
    <row r="80" spans="1:1" x14ac:dyDescent="0.25">
      <c r="A80" s="8">
        <f t="shared" si="2"/>
        <v>41670</v>
      </c>
    </row>
    <row r="81" spans="1:1" x14ac:dyDescent="0.25">
      <c r="A81" s="8">
        <f t="shared" si="2"/>
        <v>41698</v>
      </c>
    </row>
    <row r="82" spans="1:1" x14ac:dyDescent="0.25">
      <c r="A82" s="8">
        <f t="shared" si="2"/>
        <v>41729</v>
      </c>
    </row>
    <row r="83" spans="1:1" x14ac:dyDescent="0.25">
      <c r="A83" s="8">
        <f t="shared" si="2"/>
        <v>41759</v>
      </c>
    </row>
    <row r="84" spans="1:1" x14ac:dyDescent="0.25">
      <c r="A84" s="8">
        <f t="shared" si="2"/>
        <v>41790</v>
      </c>
    </row>
    <row r="85" spans="1:1" x14ac:dyDescent="0.25">
      <c r="A85" s="8">
        <f t="shared" si="2"/>
        <v>41820</v>
      </c>
    </row>
    <row r="86" spans="1:1" x14ac:dyDescent="0.25">
      <c r="A86" s="8">
        <f t="shared" si="2"/>
        <v>41851</v>
      </c>
    </row>
    <row r="87" spans="1:1" x14ac:dyDescent="0.25">
      <c r="A87" s="8">
        <f>EOMONTH(A86,1)</f>
        <v>41882</v>
      </c>
    </row>
    <row r="88" spans="1:1" x14ac:dyDescent="0.25">
      <c r="A88" s="8">
        <f>EOMONTH(A87,1)</f>
        <v>41912</v>
      </c>
    </row>
    <row r="89" spans="1:1" x14ac:dyDescent="0.25">
      <c r="A89" s="8">
        <f t="shared" ref="A89:A93" si="3">EOMONTH(A88,1)</f>
        <v>41943</v>
      </c>
    </row>
    <row r="90" spans="1:1" x14ac:dyDescent="0.25">
      <c r="A90" s="8">
        <f t="shared" si="3"/>
        <v>41973</v>
      </c>
    </row>
    <row r="91" spans="1:1" x14ac:dyDescent="0.25">
      <c r="A91" s="8">
        <f t="shared" si="3"/>
        <v>42004</v>
      </c>
    </row>
    <row r="92" spans="1:1" x14ac:dyDescent="0.25">
      <c r="A92" s="8"/>
    </row>
    <row r="93" spans="1:1" x14ac:dyDescent="0.25">
      <c r="A9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Laboratorio 1</cp:lastModifiedBy>
  <dcterms:created xsi:type="dcterms:W3CDTF">2015-07-01T00:13:45Z</dcterms:created>
  <dcterms:modified xsi:type="dcterms:W3CDTF">2015-07-01T01:11:42Z</dcterms:modified>
</cp:coreProperties>
</file>