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5" i="1" l="1"/>
  <c r="I7" i="1" s="1"/>
  <c r="F2" i="1"/>
  <c r="F3" i="1"/>
  <c r="F4" i="1"/>
  <c r="F5" i="1"/>
  <c r="F6" i="1" l="1"/>
  <c r="B13" i="1"/>
  <c r="B5" i="1"/>
</calcChain>
</file>

<file path=xl/sharedStrings.xml><?xml version="1.0" encoding="utf-8"?>
<sst xmlns="http://schemas.openxmlformats.org/spreadsheetml/2006/main" count="17" uniqueCount="15">
  <si>
    <t>monto</t>
  </si>
  <si>
    <t>nper</t>
  </si>
  <si>
    <t>tasa</t>
  </si>
  <si>
    <t>Valor futuro</t>
  </si>
  <si>
    <t>npagos</t>
  </si>
  <si>
    <t>fecha</t>
  </si>
  <si>
    <t>cuota</t>
  </si>
  <si>
    <t>Primer pago</t>
  </si>
  <si>
    <t>fecha inicio</t>
  </si>
  <si>
    <t>fecha final</t>
  </si>
  <si>
    <t>Total</t>
  </si>
  <si>
    <t>Ventas 2010</t>
  </si>
  <si>
    <t>Crecimiento</t>
  </si>
  <si>
    <t>Nper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</si>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</sst>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8" fontId="0" fillId="0" borderId="0" xfId="0" applyNumberFormat="1"/>
    <xf numFmtId="14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0" fontId="0" fillId="0" borderId="5" xfId="0" applyBorder="1"/>
    <xf numFmtId="8" fontId="0" fillId="0" borderId="6" xfId="0" applyNumberFormat="1" applyBorder="1"/>
    <xf numFmtId="14" fontId="0" fillId="0" borderId="4" xfId="0" applyNumberFormat="1" applyBorder="1"/>
    <xf numFmtId="14" fontId="0" fillId="0" borderId="3" xfId="0" applyNumberFormat="1" applyBorder="1"/>
    <xf numFmtId="18" fontId="0" fillId="0" borderId="4" xfId="0" applyNumberFormat="1" applyBorder="1"/>
    <xf numFmtId="18" fontId="0" fillId="0" borderId="6" xfId="0" applyNumberFormat="1" applyBorder="1"/>
    <xf numFmtId="10" fontId="0" fillId="0" borderId="4" xfId="0" applyNumberFormat="1" applyBorder="1"/>
    <xf numFmtId="10" fontId="0" fillId="0" borderId="3" xfId="0" applyNumberFormat="1" applyBorder="1"/>
    <xf numFmtId="8" fontId="0" fillId="0" borderId="4" xfId="0" applyNumberFormat="1" applyBorder="1"/>
    <xf numFmtId="9" fontId="0" fillId="0" borderId="3" xfId="0" applyNumberFormat="1" applyBorder="1"/>
    <xf numFmtId="9" fontId="0" fillId="0" borderId="5" xfId="0" applyNumberFormat="1" applyBorder="1"/>
    <xf numFmtId="0" fontId="0" fillId="0" borderId="6" xfId="0" applyBorder="1"/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7" sqref="A17"/>
    </sheetView>
  </sheetViews>
  <sheetFormatPr baseColWidth="10" defaultRowHeight="15" x14ac:dyDescent="0.25"/>
  <cols>
    <col min="1" max="1" width="12.28515625" bestFit="1" customWidth="1"/>
    <col min="2" max="2" width="13.85546875" bestFit="1" customWidth="1"/>
    <col min="7" max="7" width="17.7109375" customWidth="1"/>
  </cols>
  <sheetData>
    <row r="1" spans="1:9" x14ac:dyDescent="0.25">
      <c r="A1" s="7">
        <v>1</v>
      </c>
      <c r="B1" s="8"/>
      <c r="E1" s="7">
        <v>6</v>
      </c>
      <c r="F1" s="8"/>
      <c r="H1" s="7">
        <v>4</v>
      </c>
      <c r="I1" s="8"/>
    </row>
    <row r="2" spans="1:9" x14ac:dyDescent="0.25">
      <c r="A2" s="9" t="s">
        <v>0</v>
      </c>
      <c r="B2" s="10">
        <v>60000</v>
      </c>
      <c r="E2" s="15">
        <v>42219</v>
      </c>
      <c r="F2" s="16">
        <f>TIME(9,1,13)</f>
        <v>0.37584490740740745</v>
      </c>
      <c r="H2" s="9" t="s">
        <v>11</v>
      </c>
      <c r="I2" s="10">
        <v>500000</v>
      </c>
    </row>
    <row r="3" spans="1:9" x14ac:dyDescent="0.25">
      <c r="A3" s="9" t="s">
        <v>1</v>
      </c>
      <c r="B3" s="10">
        <v>12</v>
      </c>
      <c r="E3" s="15">
        <v>42219</v>
      </c>
      <c r="F3" s="16">
        <f>TIME(12,43,18)</f>
        <v>0.53006944444444437</v>
      </c>
      <c r="H3" s="9" t="s">
        <v>12</v>
      </c>
      <c r="I3" s="18">
        <v>2.5000000000000001E-2</v>
      </c>
    </row>
    <row r="4" spans="1:9" x14ac:dyDescent="0.25">
      <c r="A4" s="9" t="s">
        <v>2</v>
      </c>
      <c r="B4" s="11">
        <v>0.24</v>
      </c>
      <c r="E4" s="15">
        <v>42219</v>
      </c>
      <c r="F4" s="16">
        <f>TIME(2,31,15)</f>
        <v>0.10503472222222222</v>
      </c>
      <c r="H4" s="19" t="s">
        <v>13</v>
      </c>
      <c r="I4" s="10">
        <v>12</v>
      </c>
    </row>
    <row r="5" spans="1:9" ht="15.75" thickBot="1" x14ac:dyDescent="0.3">
      <c r="A5" s="12" t="s">
        <v>3</v>
      </c>
      <c r="B5" s="13">
        <f>FV(B4/4,B3,-B2)</f>
        <v>1012196.4718355519</v>
      </c>
      <c r="E5" s="15">
        <v>42219</v>
      </c>
      <c r="F5" s="16">
        <f>TIME(7,0,33)</f>
        <v>0.29204861111111108</v>
      </c>
      <c r="H5" s="9" t="s">
        <v>14</v>
      </c>
      <c r="I5" s="20">
        <f>PMT(I3,I4,-I2)</f>
        <v>48743.563494168971</v>
      </c>
    </row>
    <row r="6" spans="1:9" ht="15.75" thickBot="1" x14ac:dyDescent="0.3">
      <c r="E6" s="12" t="s">
        <v>10</v>
      </c>
      <c r="F6" s="17">
        <f>SUM(F2:F5)</f>
        <v>1.3029976851851852</v>
      </c>
      <c r="G6" s="4"/>
      <c r="H6" s="9"/>
      <c r="I6" s="10"/>
    </row>
    <row r="7" spans="1:9" x14ac:dyDescent="0.25">
      <c r="A7" s="7">
        <v>2</v>
      </c>
      <c r="B7" s="8"/>
      <c r="G7" s="5"/>
      <c r="H7" s="9"/>
      <c r="I7" s="20">
        <f>I5</f>
        <v>48743.563494168971</v>
      </c>
    </row>
    <row r="8" spans="1:9" x14ac:dyDescent="0.25">
      <c r="A8" s="9" t="s">
        <v>0</v>
      </c>
      <c r="B8" s="10">
        <v>20000</v>
      </c>
      <c r="G8" s="4"/>
      <c r="H8" s="21">
        <v>0.01</v>
      </c>
      <c r="I8" s="10">
        <f t="dataTable" ref="I8:I14" dt2D="0" dtr="0" r1="I3"/>
        <v>44424.394339170845</v>
      </c>
    </row>
    <row r="9" spans="1:9" x14ac:dyDescent="0.25">
      <c r="A9" s="9" t="s">
        <v>4</v>
      </c>
      <c r="B9" s="10">
        <v>24</v>
      </c>
      <c r="G9" s="5"/>
      <c r="H9" s="19">
        <v>1.4999999999999999E-2</v>
      </c>
      <c r="I9" s="10">
        <v>45839.996453114465</v>
      </c>
    </row>
    <row r="10" spans="1:9" x14ac:dyDescent="0.25">
      <c r="A10" s="9" t="s">
        <v>2</v>
      </c>
      <c r="B10" s="11">
        <v>0.06</v>
      </c>
      <c r="G10" s="4"/>
      <c r="H10" s="21">
        <v>0.02</v>
      </c>
      <c r="I10" s="10">
        <v>47279.798311475737</v>
      </c>
    </row>
    <row r="11" spans="1:9" x14ac:dyDescent="0.25">
      <c r="A11" s="9" t="s">
        <v>5</v>
      </c>
      <c r="B11" s="14">
        <v>42005</v>
      </c>
      <c r="G11" s="5"/>
      <c r="H11" s="19">
        <v>2.5000000000000001E-2</v>
      </c>
      <c r="I11" s="10">
        <v>48743.563494168971</v>
      </c>
    </row>
    <row r="12" spans="1:9" x14ac:dyDescent="0.25">
      <c r="A12" s="9" t="s">
        <v>7</v>
      </c>
      <c r="B12" s="14">
        <v>42185</v>
      </c>
      <c r="G12" s="4"/>
      <c r="H12" s="21">
        <v>0.03</v>
      </c>
      <c r="I12" s="10">
        <v>50231.042736481511</v>
      </c>
    </row>
    <row r="13" spans="1:9" ht="15.75" thickBot="1" x14ac:dyDescent="0.3">
      <c r="A13" s="12" t="s">
        <v>6</v>
      </c>
      <c r="B13" s="13">
        <f>PMT(B10,B9,-B8)</f>
        <v>1593.5800996708683</v>
      </c>
      <c r="H13" s="19">
        <v>3.5000000000000003E-2</v>
      </c>
      <c r="I13" s="10">
        <v>51741.974631873978</v>
      </c>
    </row>
    <row r="14" spans="1:9" ht="15.75" thickBot="1" x14ac:dyDescent="0.3">
      <c r="H14" s="22">
        <v>0.04</v>
      </c>
      <c r="I14" s="23">
        <v>53276.086343028292</v>
      </c>
    </row>
    <row r="15" spans="1:9" x14ac:dyDescent="0.25">
      <c r="A15" s="6"/>
      <c r="B15" s="6"/>
    </row>
    <row r="17" spans="1:2" x14ac:dyDescent="0.25">
      <c r="B17" s="24"/>
    </row>
    <row r="18" spans="1:2" x14ac:dyDescent="0.25">
      <c r="B18" s="1"/>
    </row>
    <row r="19" spans="1:2" x14ac:dyDescent="0.25">
      <c r="A19" s="2"/>
      <c r="B19" s="2"/>
    </row>
    <row r="20" spans="1:2" x14ac:dyDescent="0.25">
      <c r="A20" s="2"/>
      <c r="B20" s="1"/>
    </row>
  </sheetData>
  <mergeCells count="5">
    <mergeCell ref="A1:B1"/>
    <mergeCell ref="A7:B7"/>
    <mergeCell ref="A15:B15"/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4"/>
    </sheetView>
  </sheetViews>
  <sheetFormatPr baseColWidth="10" defaultRowHeight="15" x14ac:dyDescent="0.25"/>
  <sheetData>
    <row r="1" spans="1:2" x14ac:dyDescent="0.25">
      <c r="B1">
        <v>5</v>
      </c>
    </row>
    <row r="2" spans="1:2" x14ac:dyDescent="0.25">
      <c r="A2" t="s">
        <v>8</v>
      </c>
      <c r="B2" s="3">
        <v>39964</v>
      </c>
    </row>
    <row r="3" spans="1:2" x14ac:dyDescent="0.25">
      <c r="A3" t="s">
        <v>9</v>
      </c>
      <c r="B3" s="3">
        <v>41994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2015-07-01T00:24:12Z</dcterms:created>
  <dcterms:modified xsi:type="dcterms:W3CDTF">2015-07-01T01:29:56Z</dcterms:modified>
</cp:coreProperties>
</file>