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C59" i="1" l="1"/>
  <c r="D58" i="1"/>
  <c r="D59" i="1" s="1"/>
  <c r="C60" i="1" l="1"/>
  <c r="D61" i="1" s="1"/>
  <c r="D60" i="1"/>
  <c r="E12" i="2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C61" i="1" l="1"/>
  <c r="C62" i="1" s="1"/>
  <c r="C13" i="1"/>
  <c r="D12" i="1"/>
  <c r="D62" i="1" l="1"/>
  <c r="D63" i="1" s="1"/>
  <c r="C63" i="1"/>
  <c r="D64" i="1" s="1"/>
  <c r="D13" i="1"/>
  <c r="E13" i="1"/>
  <c r="C14" i="1"/>
  <c r="C15" i="1"/>
  <c r="C16" i="1" s="1"/>
  <c r="D14" i="1" l="1"/>
  <c r="C64" i="1"/>
  <c r="C65" i="1" s="1"/>
  <c r="E14" i="1"/>
  <c r="C17" i="1"/>
  <c r="C18" i="1" s="1"/>
  <c r="D65" i="1"/>
  <c r="E15" i="1" l="1"/>
  <c r="D15" i="1"/>
  <c r="E16" i="1" s="1"/>
  <c r="C19" i="1"/>
  <c r="C20" i="1" s="1"/>
  <c r="D16" i="1" l="1"/>
  <c r="D17" i="1" s="1"/>
  <c r="E17" i="1" l="1"/>
  <c r="E18" i="1" s="1"/>
  <c r="D18" i="1"/>
  <c r="D19" i="1" s="1"/>
  <c r="E19" i="1" l="1"/>
  <c r="E20" i="1" s="1"/>
  <c r="F20" i="1" s="1"/>
  <c r="D20" i="1"/>
</calcChain>
</file>

<file path=xl/sharedStrings.xml><?xml version="1.0" encoding="utf-8"?>
<sst xmlns="http://schemas.openxmlformats.org/spreadsheetml/2006/main" count="13" uniqueCount="11">
  <si>
    <t>Zapatos</t>
  </si>
  <si>
    <t>Camisas</t>
  </si>
  <si>
    <t>Pantalones</t>
  </si>
  <si>
    <t>Refrigeradores</t>
  </si>
  <si>
    <t>Televisores</t>
  </si>
  <si>
    <t>Crear Grafico Excel</t>
  </si>
  <si>
    <t xml:space="preserve">Partes de un gráfico de Excel
</t>
  </si>
  <si>
    <t>Graficos Combinados</t>
  </si>
  <si>
    <t>Cocinas</t>
  </si>
  <si>
    <t>Según el grafico, los electrodomesticos seleccionados demuestran una estabilidad en cuanto a su nivel de ventas</t>
  </si>
  <si>
    <t>INTEPRETACION: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</si>
</sst>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VENTAS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[$$-300A]#.##0.00;[Red][$$-300A]\-#.##0.00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[$$-300A]#.##0.00;[Red][$$-300A]\-#.##0.00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[$$-300A]#.##0.00;[Red][$$-300A]\-#.##0.00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7627648"/>
        <c:axId val="203348736"/>
      </c:barChart>
      <c:catAx>
        <c:axId val="257627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3348736"/>
        <c:crosses val="autoZero"/>
        <c:auto val="1"/>
        <c:lblAlgn val="ctr"/>
        <c:lblOffset val="100"/>
        <c:noMultiLvlLbl val="0"/>
      </c:catAx>
      <c:valAx>
        <c:axId val="203348736"/>
        <c:scaling>
          <c:orientation val="minMax"/>
          <c:min val="1000"/>
        </c:scaling>
        <c:delete val="0"/>
        <c:axPos val="l"/>
        <c:majorGridlines/>
        <c:numFmt formatCode="[$$-300A]#.##0.00;[Red][$$-300A]\-#.##0.00" sourceLinked="1"/>
        <c:majorTickMark val="out"/>
        <c:minorTickMark val="none"/>
        <c:tickLblPos val="nextTo"/>
        <c:crossAx val="257627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aseline="0"/>
            </a:pPr>
            <a:r>
              <a:rPr lang="es-ES" sz="1900" baseline="0"/>
              <a:t>Venta Articulos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[$$-300A]#.##0.00;[Red][$$-300A]\-#.##0.00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[$$-300A]#.##0.00;[Red][$$-300A]\-#.##0.00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[$$-300A]#.##0.00;[Red][$$-300A]\-#.##0.00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629696"/>
        <c:axId val="257770624"/>
      </c:barChart>
      <c:catAx>
        <c:axId val="257629696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 (Años)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770624"/>
        <c:crosses val="autoZero"/>
        <c:auto val="1"/>
        <c:lblAlgn val="ctr"/>
        <c:lblOffset val="100"/>
        <c:noMultiLvlLbl val="0"/>
      </c:catAx>
      <c:valAx>
        <c:axId val="257770624"/>
        <c:scaling>
          <c:orientation val="minMax"/>
          <c:max val="6500"/>
          <c:min val="200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S"/>
                  <a:t>Valor Ventas</a:t>
                </a:r>
              </a:p>
            </c:rich>
          </c:tx>
          <c:overlay val="0"/>
        </c:title>
        <c:numFmt formatCode="[$$-300A]#.##0.00;[Red][$$-300A]\-#.##0.00" sourceLinked="1"/>
        <c:majorTickMark val="out"/>
        <c:minorTickMark val="none"/>
        <c:tickLblPos val="nextTo"/>
        <c:crossAx val="257629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 cap="rnd"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Zapatos</a:t>
            </a:r>
            <a:r>
              <a:rPr lang="es-ES" baseline="0"/>
              <a:t> vs Camisas</a:t>
            </a:r>
            <a:endParaRPr lang="es-E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clase!$C$50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clase!$C$51:$C$65</c:f>
              <c:numCache>
                <c:formatCode>[$$-300A]#.##0.00;[Red][$$-300A]\-#.##0.00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741312"/>
        <c:axId val="257774080"/>
      </c:barChart>
      <c:lineChart>
        <c:grouping val="standard"/>
        <c:varyColors val="0"/>
        <c:ser>
          <c:idx val="1"/>
          <c:order val="1"/>
          <c:tx>
            <c:strRef>
              <c:f>clase!$D$50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clase!$D$51:$D$65</c:f>
              <c:numCache>
                <c:formatCode>[$$-300A]#.##0.00;[Red][$$-300A]\-#.##0.00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741312"/>
        <c:axId val="257774080"/>
      </c:lineChart>
      <c:catAx>
        <c:axId val="25774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57774080"/>
        <c:crosses val="autoZero"/>
        <c:auto val="1"/>
        <c:lblAlgn val="ctr"/>
        <c:lblOffset val="100"/>
        <c:noMultiLvlLbl val="0"/>
      </c:catAx>
      <c:valAx>
        <c:axId val="257774080"/>
        <c:scaling>
          <c:orientation val="minMax"/>
        </c:scaling>
        <c:delete val="0"/>
        <c:axPos val="l"/>
        <c:majorGridlines/>
        <c:numFmt formatCode="[$$-300A]#.##0.00;[Red][$$-300A]\-#.##0.00" sourceLinked="1"/>
        <c:majorTickMark val="out"/>
        <c:minorTickMark val="none"/>
        <c:tickLblPos val="nextTo"/>
        <c:crossAx val="257741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[$$-300A]#.##0.00;[Red][$$-300A]\-#.##0.00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741824"/>
        <c:axId val="257775808"/>
      </c:barChart>
      <c:lineChart>
        <c:grouping val="standard"/>
        <c:varyColors val="0"/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[$$-300A]#.##0.00;[Red][$$-300A]\-#.##0.00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741824"/>
        <c:axId val="257775808"/>
      </c:lineChart>
      <c:catAx>
        <c:axId val="25774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775808"/>
        <c:crosses val="autoZero"/>
        <c:auto val="1"/>
        <c:lblAlgn val="ctr"/>
        <c:lblOffset val="100"/>
        <c:noMultiLvlLbl val="0"/>
      </c:catAx>
      <c:valAx>
        <c:axId val="257775808"/>
        <c:scaling>
          <c:orientation val="minMax"/>
        </c:scaling>
        <c:delete val="0"/>
        <c:axPos val="l"/>
        <c:majorGridlines/>
        <c:numFmt formatCode="[$$-300A]#.##0.00;[Red][$$-300A]\-#.##0.00" sourceLinked="1"/>
        <c:majorTickMark val="out"/>
        <c:minorTickMark val="none"/>
        <c:tickLblPos val="nextTo"/>
        <c:crossAx val="257741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explosion val="25"/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[$$-300A]#.##0.00;[Red][$$-300A]\-#.##0.00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REPORTE ANUAL DE VENTA DE ELECTRODOMESTICOS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[$$-300A]#.##0.00;[Red][$$-300A]\-#.##0.00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[$$-300A]#.##0.00;[Red][$$-300A]\-#.##0.00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[$$-300A]#.##0.00;[Red][$$-300A]\-#.##0.00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[$$-300A]#.##0.00;[Red][$$-300A]\-#.##0.00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[$$-300A]#.##0.00;[Red][$$-300A]\-#.##0.00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[$$-300A]#.##0.00;[Red][$$-300A]\-#.##0.00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405824"/>
        <c:axId val="258893504"/>
      </c:lineChart>
      <c:catAx>
        <c:axId val="25940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8893504"/>
        <c:crosses val="autoZero"/>
        <c:auto val="1"/>
        <c:lblAlgn val="ctr"/>
        <c:lblOffset val="100"/>
        <c:noMultiLvlLbl val="0"/>
      </c:catAx>
      <c:valAx>
        <c:axId val="258893504"/>
        <c:scaling>
          <c:orientation val="minMax"/>
          <c:max val="10000"/>
          <c:min val="7000"/>
        </c:scaling>
        <c:delete val="0"/>
        <c:axPos val="l"/>
        <c:majorGridlines/>
        <c:numFmt formatCode="[$$-300A]#.##0.00;[Red][$$-300A]\-#.##0.00" sourceLinked="1"/>
        <c:majorTickMark val="out"/>
        <c:minorTickMark val="none"/>
        <c:tickLblPos val="nextTo"/>
        <c:crossAx val="25940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REFRIGERADORAS Y COCINAS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[$$-300A]#.##0.00;[Red][$$-300A]\-#.##0.00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406848"/>
        <c:axId val="258895808"/>
      </c:barChart>
      <c:lineChart>
        <c:grouping val="standard"/>
        <c:varyColors val="0"/>
        <c:ser>
          <c:idx val="1"/>
          <c:order val="1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[$$-300A]#.##0.00;[Red][$$-300A]\-#.##0.00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406848"/>
        <c:axId val="258895808"/>
      </c:lineChart>
      <c:catAx>
        <c:axId val="25940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8895808"/>
        <c:crosses val="autoZero"/>
        <c:auto val="1"/>
        <c:lblAlgn val="ctr"/>
        <c:lblOffset val="100"/>
        <c:noMultiLvlLbl val="0"/>
      </c:catAx>
      <c:valAx>
        <c:axId val="258895808"/>
        <c:scaling>
          <c:orientation val="minMax"/>
        </c:scaling>
        <c:delete val="0"/>
        <c:axPos val="l"/>
        <c:majorGridlines/>
        <c:numFmt formatCode="[$$-300A]#.##0.00;[Red][$$-300A]\-#.##0.00" sourceLinked="1"/>
        <c:majorTickMark val="out"/>
        <c:minorTickMark val="none"/>
        <c:tickLblPos val="nextTo"/>
        <c:crossAx val="25940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22</xdr:row>
      <xdr:rowOff>185736</xdr:rowOff>
    </xdr:from>
    <xdr:to>
      <xdr:col>22</xdr:col>
      <xdr:colOff>514350</xdr:colOff>
      <xdr:row>37</xdr:row>
      <xdr:rowOff>152399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26</xdr:row>
      <xdr:rowOff>95250</xdr:rowOff>
    </xdr:from>
    <xdr:to>
      <xdr:col>10</xdr:col>
      <xdr:colOff>495300</xdr:colOff>
      <xdr:row>42</xdr:row>
      <xdr:rowOff>52387</xdr:rowOff>
    </xdr:to>
    <xdr:graphicFrame macro="">
      <xdr:nvGraphicFramePr>
        <xdr:cNvPr id="5" name="4 Gráfico" descr="Ventas por descripcion" title="Ventas por descripc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542925</xdr:colOff>
      <xdr:row>31</xdr:row>
      <xdr:rowOff>133350</xdr:rowOff>
    </xdr:from>
    <xdr:to>
      <xdr:col>11</xdr:col>
      <xdr:colOff>314325</xdr:colOff>
      <xdr:row>34</xdr:row>
      <xdr:rowOff>171450</xdr:rowOff>
    </xdr:to>
    <xdr:cxnSp macro="">
      <xdr:nvCxnSpPr>
        <xdr:cNvPr id="6" name="5 Conector recto de flecha"/>
        <xdr:cNvCxnSpPr/>
      </xdr:nvCxnSpPr>
      <xdr:spPr>
        <a:xfrm flipV="1">
          <a:off x="7600950" y="6343650"/>
          <a:ext cx="381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</xdr:row>
      <xdr:rowOff>9525</xdr:rowOff>
    </xdr:from>
    <xdr:to>
      <xdr:col>12</xdr:col>
      <xdr:colOff>269424</xdr:colOff>
      <xdr:row>31</xdr:row>
      <xdr:rowOff>130521</xdr:rowOff>
    </xdr:to>
    <xdr:sp macro="" textlink="">
      <xdr:nvSpPr>
        <xdr:cNvPr id="7" name="6 CuadroTexto"/>
        <xdr:cNvSpPr txBox="1"/>
      </xdr:nvSpPr>
      <xdr:spPr>
        <a:xfrm>
          <a:off x="7477125" y="6029325"/>
          <a:ext cx="1069524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Leyenda</a:t>
          </a:r>
          <a:endParaRPr lang="es-ES" sz="1400"/>
        </a:p>
      </xdr:txBody>
    </xdr:sp>
    <xdr:clientData/>
  </xdr:twoCellAnchor>
  <xdr:twoCellAnchor>
    <xdr:from>
      <xdr:col>7</xdr:col>
      <xdr:colOff>314325</xdr:colOff>
      <xdr:row>41</xdr:row>
      <xdr:rowOff>114300</xdr:rowOff>
    </xdr:from>
    <xdr:to>
      <xdr:col>10</xdr:col>
      <xdr:colOff>123825</xdr:colOff>
      <xdr:row>41</xdr:row>
      <xdr:rowOff>133350</xdr:rowOff>
    </xdr:to>
    <xdr:cxnSp macro="">
      <xdr:nvCxnSpPr>
        <xdr:cNvPr id="8" name="8 Conector recto de flecha"/>
        <xdr:cNvCxnSpPr/>
      </xdr:nvCxnSpPr>
      <xdr:spPr>
        <a:xfrm>
          <a:off x="5543550" y="8229600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39</xdr:row>
      <xdr:rowOff>171450</xdr:rowOff>
    </xdr:from>
    <xdr:to>
      <xdr:col>12</xdr:col>
      <xdr:colOff>361951</xdr:colOff>
      <xdr:row>42</xdr:row>
      <xdr:rowOff>130608</xdr:rowOff>
    </xdr:to>
    <xdr:sp macro="" textlink="">
      <xdr:nvSpPr>
        <xdr:cNvPr id="9" name="9 CuadroTexto"/>
        <xdr:cNvSpPr txBox="1"/>
      </xdr:nvSpPr>
      <xdr:spPr>
        <a:xfrm>
          <a:off x="7296150" y="79057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horizontal</a:t>
          </a:r>
        </a:p>
      </xdr:txBody>
    </xdr:sp>
    <xdr:clientData/>
  </xdr:twoCellAnchor>
  <xdr:twoCellAnchor>
    <xdr:from>
      <xdr:col>10</xdr:col>
      <xdr:colOff>85725</xdr:colOff>
      <xdr:row>27</xdr:row>
      <xdr:rowOff>0</xdr:rowOff>
    </xdr:from>
    <xdr:to>
      <xdr:col>11</xdr:col>
      <xdr:colOff>200025</xdr:colOff>
      <xdr:row>29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7143750" y="5448300"/>
          <a:ext cx="7239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25</xdr:row>
      <xdr:rowOff>123825</xdr:rowOff>
    </xdr:from>
    <xdr:to>
      <xdr:col>13</xdr:col>
      <xdr:colOff>69399</xdr:colOff>
      <xdr:row>28</xdr:row>
      <xdr:rowOff>82983</xdr:rowOff>
    </xdr:to>
    <xdr:sp macro="" textlink="">
      <xdr:nvSpPr>
        <xdr:cNvPr id="13" name="12 CuadroTexto"/>
        <xdr:cNvSpPr txBox="1"/>
      </xdr:nvSpPr>
      <xdr:spPr>
        <a:xfrm>
          <a:off x="7886700" y="519112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Area del grafico</a:t>
          </a:r>
          <a:endParaRPr lang="es-ES" sz="1400"/>
        </a:p>
      </xdr:txBody>
    </xdr:sp>
    <xdr:clientData/>
  </xdr:twoCellAnchor>
  <xdr:twoCellAnchor>
    <xdr:from>
      <xdr:col>7</xdr:col>
      <xdr:colOff>495300</xdr:colOff>
      <xdr:row>26</xdr:row>
      <xdr:rowOff>47625</xdr:rowOff>
    </xdr:from>
    <xdr:to>
      <xdr:col>9</xdr:col>
      <xdr:colOff>171450</xdr:colOff>
      <xdr:row>29</xdr:row>
      <xdr:rowOff>180976</xdr:rowOff>
    </xdr:to>
    <xdr:cxnSp macro="">
      <xdr:nvCxnSpPr>
        <xdr:cNvPr id="14" name="13 Conector recto de flecha"/>
        <xdr:cNvCxnSpPr/>
      </xdr:nvCxnSpPr>
      <xdr:spPr>
        <a:xfrm flipV="1">
          <a:off x="5724525" y="5305425"/>
          <a:ext cx="895350" cy="704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23</xdr:row>
      <xdr:rowOff>247650</xdr:rowOff>
    </xdr:from>
    <xdr:to>
      <xdr:col>11</xdr:col>
      <xdr:colOff>88449</xdr:colOff>
      <xdr:row>26</xdr:row>
      <xdr:rowOff>63933</xdr:rowOff>
    </xdr:to>
    <xdr:sp macro="" textlink="">
      <xdr:nvSpPr>
        <xdr:cNvPr id="16" name="15 CuadroTexto"/>
        <xdr:cNvSpPr txBox="1"/>
      </xdr:nvSpPr>
      <xdr:spPr>
        <a:xfrm>
          <a:off x="6686550" y="479107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Series de datos</a:t>
          </a:r>
          <a:endParaRPr lang="es-ES" sz="1400"/>
        </a:p>
      </xdr:txBody>
    </xdr:sp>
    <xdr:clientData/>
  </xdr:twoCellAnchor>
  <xdr:twoCellAnchor>
    <xdr:from>
      <xdr:col>4</xdr:col>
      <xdr:colOff>28575</xdr:colOff>
      <xdr:row>38</xdr:row>
      <xdr:rowOff>123825</xdr:rowOff>
    </xdr:from>
    <xdr:to>
      <xdr:col>4</xdr:col>
      <xdr:colOff>447675</xdr:colOff>
      <xdr:row>41</xdr:row>
      <xdr:rowOff>114300</xdr:rowOff>
    </xdr:to>
    <xdr:cxnSp macro="">
      <xdr:nvCxnSpPr>
        <xdr:cNvPr id="17" name="16 Conector recto de flecha"/>
        <xdr:cNvCxnSpPr/>
      </xdr:nvCxnSpPr>
      <xdr:spPr>
        <a:xfrm flipH="1">
          <a:off x="2924175" y="7667625"/>
          <a:ext cx="419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42</xdr:row>
      <xdr:rowOff>19050</xdr:rowOff>
    </xdr:from>
    <xdr:to>
      <xdr:col>4</xdr:col>
      <xdr:colOff>209551</xdr:colOff>
      <xdr:row>44</xdr:row>
      <xdr:rowOff>168708</xdr:rowOff>
    </xdr:to>
    <xdr:sp macro="" textlink="">
      <xdr:nvSpPr>
        <xdr:cNvPr id="19" name="9 CuadroTexto"/>
        <xdr:cNvSpPr txBox="1"/>
      </xdr:nvSpPr>
      <xdr:spPr>
        <a:xfrm>
          <a:off x="1762125" y="83248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vertical</a:t>
          </a:r>
        </a:p>
      </xdr:txBody>
    </xdr:sp>
    <xdr:clientData/>
  </xdr:twoCellAnchor>
  <xdr:twoCellAnchor>
    <xdr:from>
      <xdr:col>4</xdr:col>
      <xdr:colOff>476250</xdr:colOff>
      <xdr:row>25</xdr:row>
      <xdr:rowOff>152400</xdr:rowOff>
    </xdr:from>
    <xdr:to>
      <xdr:col>6</xdr:col>
      <xdr:colOff>438150</xdr:colOff>
      <xdr:row>27</xdr:row>
      <xdr:rowOff>57151</xdr:rowOff>
    </xdr:to>
    <xdr:cxnSp macro="">
      <xdr:nvCxnSpPr>
        <xdr:cNvPr id="20" name="19 Conector recto de flecha"/>
        <xdr:cNvCxnSpPr/>
      </xdr:nvCxnSpPr>
      <xdr:spPr>
        <a:xfrm flipH="1" flipV="1">
          <a:off x="3371850" y="5219700"/>
          <a:ext cx="168592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23</xdr:row>
      <xdr:rowOff>304800</xdr:rowOff>
    </xdr:from>
    <xdr:to>
      <xdr:col>4</xdr:col>
      <xdr:colOff>457200</xdr:colOff>
      <xdr:row>26</xdr:row>
      <xdr:rowOff>121083</xdr:rowOff>
    </xdr:to>
    <xdr:sp macro="" textlink="">
      <xdr:nvSpPr>
        <xdr:cNvPr id="22" name="9 CuadroTexto"/>
        <xdr:cNvSpPr txBox="1"/>
      </xdr:nvSpPr>
      <xdr:spPr>
        <a:xfrm>
          <a:off x="2333625" y="484822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del grafico</a:t>
          </a:r>
        </a:p>
      </xdr:txBody>
    </xdr:sp>
    <xdr:clientData/>
  </xdr:twoCellAnchor>
  <xdr:twoCellAnchor>
    <xdr:from>
      <xdr:col>3</xdr:col>
      <xdr:colOff>600075</xdr:colOff>
      <xdr:row>28</xdr:row>
      <xdr:rowOff>152400</xdr:rowOff>
    </xdr:from>
    <xdr:to>
      <xdr:col>5</xdr:col>
      <xdr:colOff>1</xdr:colOff>
      <xdr:row>29</xdr:row>
      <xdr:rowOff>66677</xdr:rowOff>
    </xdr:to>
    <xdr:cxnSp macro="">
      <xdr:nvCxnSpPr>
        <xdr:cNvPr id="23" name="22 Conector recto de flecha"/>
        <xdr:cNvCxnSpPr/>
      </xdr:nvCxnSpPr>
      <xdr:spPr>
        <a:xfrm flipH="1" flipV="1">
          <a:off x="2686050" y="5791200"/>
          <a:ext cx="1000126" cy="104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26</xdr:row>
      <xdr:rowOff>142875</xdr:rowOff>
    </xdr:from>
    <xdr:to>
      <xdr:col>3</xdr:col>
      <xdr:colOff>733425</xdr:colOff>
      <xdr:row>29</xdr:row>
      <xdr:rowOff>102033</xdr:rowOff>
    </xdr:to>
    <xdr:sp macro="" textlink="">
      <xdr:nvSpPr>
        <xdr:cNvPr id="25" name="9 CuadroTexto"/>
        <xdr:cNvSpPr txBox="1"/>
      </xdr:nvSpPr>
      <xdr:spPr>
        <a:xfrm>
          <a:off x="1800225" y="540067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Linea de division</a:t>
          </a:r>
        </a:p>
      </xdr:txBody>
    </xdr:sp>
    <xdr:clientData/>
  </xdr:twoCellAnchor>
  <xdr:twoCellAnchor>
    <xdr:from>
      <xdr:col>5</xdr:col>
      <xdr:colOff>457200</xdr:colOff>
      <xdr:row>50</xdr:row>
      <xdr:rowOff>109537</xdr:rowOff>
    </xdr:from>
    <xdr:to>
      <xdr:col>12</xdr:col>
      <xdr:colOff>438150</xdr:colOff>
      <xdr:row>64</xdr:row>
      <xdr:rowOff>185737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1</xdr:row>
      <xdr:rowOff>42862</xdr:rowOff>
    </xdr:from>
    <xdr:to>
      <xdr:col>13</xdr:col>
      <xdr:colOff>342900</xdr:colOff>
      <xdr:row>15</xdr:row>
      <xdr:rowOff>119062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34</xdr:row>
      <xdr:rowOff>11112</xdr:rowOff>
    </xdr:from>
    <xdr:to>
      <xdr:col>14</xdr:col>
      <xdr:colOff>333375</xdr:colOff>
      <xdr:row>48</xdr:row>
      <xdr:rowOff>87312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18</xdr:row>
      <xdr:rowOff>176212</xdr:rowOff>
    </xdr:from>
    <xdr:to>
      <xdr:col>14</xdr:col>
      <xdr:colOff>377825</xdr:colOff>
      <xdr:row>33</xdr:row>
      <xdr:rowOff>61912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3</xdr:row>
      <xdr:rowOff>61912</xdr:rowOff>
    </xdr:from>
    <xdr:to>
      <xdr:col>14</xdr:col>
      <xdr:colOff>333375</xdr:colOff>
      <xdr:row>17</xdr:row>
      <xdr:rowOff>176212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Normal="100" workbookViewId="0">
      <selection activeCell="C4" activeCellId="2" sqref="B4:B19 D4:D19 C4:C19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1" spans="1:15" ht="26.25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9"/>
      <c r="C4" s="9" t="s">
        <v>0</v>
      </c>
      <c r="D4" s="9" t="s">
        <v>1</v>
      </c>
      <c r="E4" s="9" t="s">
        <v>2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9">
        <v>2014</v>
      </c>
      <c r="C5" s="10">
        <v>5790</v>
      </c>
      <c r="D5" s="10">
        <v>3210</v>
      </c>
      <c r="E5" s="10">
        <v>2500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9">
        <v>2015</v>
      </c>
      <c r="C6" s="10">
        <v>5890</v>
      </c>
      <c r="D6" s="10">
        <v>3200</v>
      </c>
      <c r="E6" s="10">
        <v>2600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9">
        <v>2016</v>
      </c>
      <c r="C7" s="10">
        <v>6010</v>
      </c>
      <c r="D7" s="10">
        <v>3340</v>
      </c>
      <c r="E7" s="10">
        <v>2550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9">
        <v>2017</v>
      </c>
      <c r="C8" s="10">
        <v>6110</v>
      </c>
      <c r="D8" s="10">
        <v>3700</v>
      </c>
      <c r="E8" s="10">
        <v>2650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9">
        <v>2018</v>
      </c>
      <c r="C9" s="10">
        <v>4500</v>
      </c>
      <c r="D9" s="10">
        <v>2980</v>
      </c>
      <c r="E9" s="10">
        <v>2710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9">
        <v>2019</v>
      </c>
      <c r="C10" s="10">
        <v>5800</v>
      </c>
      <c r="D10" s="10">
        <v>3300</v>
      </c>
      <c r="E10" s="10">
        <v>2230</v>
      </c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9">
        <v>2020</v>
      </c>
      <c r="C11" s="10">
        <v>6200</v>
      </c>
      <c r="D11" s="10">
        <v>3210</v>
      </c>
      <c r="E11" s="10">
        <v>2800</v>
      </c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9">
        <v>2021</v>
      </c>
      <c r="C12" s="10">
        <v>6210</v>
      </c>
      <c r="D12" s="10">
        <f t="shared" ref="D12:D19" si="0">TREND(D5:D11,C5:C11)</f>
        <v>3285.3746366592804</v>
      </c>
      <c r="E12" s="10">
        <v>2760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2"/>
      <c r="B13" s="9">
        <v>2022</v>
      </c>
      <c r="C13" s="10">
        <f t="shared" ref="C13:C19" si="1">TREND(C5:C12,B5:B12)</f>
        <v>5720</v>
      </c>
      <c r="D13" s="10">
        <f t="shared" si="0"/>
        <v>3304.7033347837814</v>
      </c>
      <c r="E13" s="10">
        <f t="shared" ref="E13:E19" si="2">TREND(E5:E12,D5:D12)</f>
        <v>2606.7886021991872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9">
        <v>2023</v>
      </c>
      <c r="C14" s="10">
        <f t="shared" si="1"/>
        <v>5747.5</v>
      </c>
      <c r="D14" s="10">
        <f t="shared" si="0"/>
        <v>3353.6510687202522</v>
      </c>
      <c r="E14" s="10">
        <f t="shared" si="2"/>
        <v>2624.9991361135117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2"/>
      <c r="B15" s="9">
        <v>2024</v>
      </c>
      <c r="C15" s="10">
        <f t="shared" si="1"/>
        <v>5714.5833333333285</v>
      </c>
      <c r="D15" s="10">
        <f t="shared" si="0"/>
        <v>3388.261415271747</v>
      </c>
      <c r="E15" s="10">
        <f t="shared" si="2"/>
        <v>2612.2818468553201</v>
      </c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2"/>
      <c r="B16" s="9">
        <v>2025</v>
      </c>
      <c r="C16" s="10">
        <f t="shared" si="1"/>
        <v>5615.277777777781</v>
      </c>
      <c r="D16" s="10">
        <f t="shared" si="0"/>
        <v>3055.5891430401357</v>
      </c>
      <c r="E16" s="10">
        <f t="shared" si="2"/>
        <v>2574.651949327184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2"/>
      <c r="B17" s="9">
        <v>2026</v>
      </c>
      <c r="C17" s="10">
        <f t="shared" si="1"/>
        <v>5457.9050925925985</v>
      </c>
      <c r="D17" s="10">
        <f t="shared" si="0"/>
        <v>3270.3943200776803</v>
      </c>
      <c r="E17" s="10">
        <f t="shared" si="2"/>
        <v>2682.6345110543725</v>
      </c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5">
      <c r="A18" s="2"/>
      <c r="B18" s="9">
        <v>2027</v>
      </c>
      <c r="C18" s="10">
        <f t="shared" si="1"/>
        <v>6090.534336419747</v>
      </c>
      <c r="D18" s="10">
        <f t="shared" si="0"/>
        <v>3270.5708982753454</v>
      </c>
      <c r="E18" s="10">
        <f t="shared" si="2"/>
        <v>2606.8497076131039</v>
      </c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5">
      <c r="A19" s="2"/>
      <c r="B19" s="9">
        <v>2028</v>
      </c>
      <c r="C19" s="10">
        <f t="shared" si="1"/>
        <v>6047.5507973251079</v>
      </c>
      <c r="D19" s="10">
        <f t="shared" si="0"/>
        <v>3304.1789031134886</v>
      </c>
      <c r="E19" s="10">
        <f t="shared" si="2"/>
        <v>2657.7558298210197</v>
      </c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5">
      <c r="A20" s="2"/>
      <c r="B20" s="11"/>
      <c r="C20" s="10">
        <f>SUM(C5:C19)</f>
        <v>86903.351337448563</v>
      </c>
      <c r="D20" s="10">
        <f>SUM(D5:D19)</f>
        <v>49172.723719941714</v>
      </c>
      <c r="E20" s="10">
        <f>SUM(E5:E19)</f>
        <v>39165.961582983698</v>
      </c>
      <c r="F20" s="5">
        <f>SUM(C20:E20)</f>
        <v>175242.03664037396</v>
      </c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ht="15.75" thickBot="1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5.75" thickBot="1" x14ac:dyDescent="0.3"/>
    <row r="24" spans="1:15" ht="26.25" x14ac:dyDescent="0.25">
      <c r="A24" s="15" t="s">
        <v>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1:1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</row>
    <row r="36" spans="1:1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</row>
    <row r="38" spans="1:1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1:15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1:15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26.25" x14ac:dyDescent="0.25">
      <c r="A46" s="15" t="s">
        <v>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</row>
    <row r="48" spans="1:15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 x14ac:dyDescent="0.25">
      <c r="A50" s="2"/>
      <c r="B50" s="9"/>
      <c r="C50" s="9" t="s">
        <v>0</v>
      </c>
      <c r="D50" s="9" t="s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2"/>
      <c r="B51" s="9">
        <v>2014</v>
      </c>
      <c r="C51" s="10">
        <v>5790</v>
      </c>
      <c r="D51" s="10">
        <v>3210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 x14ac:dyDescent="0.25">
      <c r="A52" s="2"/>
      <c r="B52" s="9">
        <v>2015</v>
      </c>
      <c r="C52" s="10">
        <v>5890</v>
      </c>
      <c r="D52" s="10">
        <v>3200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2"/>
      <c r="B53" s="9">
        <v>2016</v>
      </c>
      <c r="C53" s="10">
        <v>6010</v>
      </c>
      <c r="D53" s="10">
        <v>3340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5">
      <c r="A54" s="2"/>
      <c r="B54" s="9">
        <v>2017</v>
      </c>
      <c r="C54" s="10">
        <v>6110</v>
      </c>
      <c r="D54" s="10">
        <v>3700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2"/>
      <c r="B55" s="9">
        <v>2018</v>
      </c>
      <c r="C55" s="10">
        <v>4500</v>
      </c>
      <c r="D55" s="10">
        <v>2980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x14ac:dyDescent="0.25">
      <c r="A56" s="2"/>
      <c r="B56" s="9">
        <v>2019</v>
      </c>
      <c r="C56" s="10">
        <v>5800</v>
      </c>
      <c r="D56" s="10">
        <v>3300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2"/>
      <c r="B57" s="9">
        <v>2020</v>
      </c>
      <c r="C57" s="10">
        <v>6200</v>
      </c>
      <c r="D57" s="10">
        <v>3210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x14ac:dyDescent="0.25">
      <c r="A58" s="2"/>
      <c r="B58" s="9">
        <v>2021</v>
      </c>
      <c r="C58" s="10">
        <v>6210</v>
      </c>
      <c r="D58" s="10">
        <f t="shared" ref="D58:D65" si="3">TREND(D51:D57,C51:C57)</f>
        <v>3285.3746366592804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 x14ac:dyDescent="0.25">
      <c r="A59" s="2"/>
      <c r="B59" s="9">
        <v>2022</v>
      </c>
      <c r="C59" s="10">
        <f t="shared" ref="C59:C65" si="4">TREND(C51:C58,B51:B58)</f>
        <v>5720</v>
      </c>
      <c r="D59" s="10">
        <f t="shared" si="3"/>
        <v>3304.7033347837814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2"/>
      <c r="B60" s="9">
        <v>2023</v>
      </c>
      <c r="C60" s="10">
        <f t="shared" si="4"/>
        <v>5747.5</v>
      </c>
      <c r="D60" s="10">
        <f t="shared" si="3"/>
        <v>3353.6510687202522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2"/>
      <c r="B61" s="9">
        <v>2024</v>
      </c>
      <c r="C61" s="10">
        <f t="shared" si="4"/>
        <v>5714.5833333333285</v>
      </c>
      <c r="D61" s="10">
        <f t="shared" si="3"/>
        <v>3388.261415271747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2"/>
      <c r="B62" s="9">
        <v>2025</v>
      </c>
      <c r="C62" s="10">
        <f t="shared" si="4"/>
        <v>5615.277777777781</v>
      </c>
      <c r="D62" s="10">
        <f t="shared" si="3"/>
        <v>3055.5891430401357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2"/>
      <c r="B63" s="9">
        <v>2026</v>
      </c>
      <c r="C63" s="10">
        <f t="shared" si="4"/>
        <v>5457.9050925925985</v>
      </c>
      <c r="D63" s="10">
        <f t="shared" si="3"/>
        <v>3270.3943200776803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2"/>
      <c r="B64" s="9">
        <v>2027</v>
      </c>
      <c r="C64" s="10">
        <f t="shared" si="4"/>
        <v>6090.534336419747</v>
      </c>
      <c r="D64" s="10">
        <f t="shared" si="3"/>
        <v>3270.5708982753454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2"/>
      <c r="B65" s="9">
        <v>2028</v>
      </c>
      <c r="C65" s="10">
        <f t="shared" si="4"/>
        <v>6047.5507973251079</v>
      </c>
      <c r="D65" s="10">
        <f t="shared" si="3"/>
        <v>3304.1789031134886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5.75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</sheetData>
  <mergeCells count="3">
    <mergeCell ref="A1:O1"/>
    <mergeCell ref="A24:O24"/>
    <mergeCell ref="A46:O46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abSelected="1" zoomScale="70" zoomScaleNormal="70" workbookViewId="0">
      <selection activeCell="Q10" sqref="Q10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</cols>
  <sheetData>
    <row r="1" spans="2:17" ht="13.9" customHeight="1" x14ac:dyDescent="0.25"/>
    <row r="2" spans="2:17" ht="13.9" customHeight="1" x14ac:dyDescent="0.25"/>
    <row r="3" spans="2:17" ht="13.9" customHeight="1" x14ac:dyDescent="0.25"/>
    <row r="4" spans="2:17" ht="13.9" customHeight="1" x14ac:dyDescent="0.25"/>
    <row r="5" spans="2:17" ht="13.9" customHeight="1" x14ac:dyDescent="0.25"/>
    <row r="6" spans="2:17" x14ac:dyDescent="0.25">
      <c r="B6" s="9"/>
      <c r="C6" s="9" t="s">
        <v>3</v>
      </c>
      <c r="D6" s="9" t="s">
        <v>4</v>
      </c>
      <c r="E6" s="9" t="s">
        <v>8</v>
      </c>
      <c r="G6" s="1"/>
    </row>
    <row r="7" spans="2:17" x14ac:dyDescent="0.25">
      <c r="B7" s="9">
        <v>2014</v>
      </c>
      <c r="C7" s="10">
        <v>8765</v>
      </c>
      <c r="D7" s="10">
        <v>9766</v>
      </c>
      <c r="E7" s="10">
        <v>7653</v>
      </c>
      <c r="G7" s="1"/>
    </row>
    <row r="8" spans="2:17" x14ac:dyDescent="0.25">
      <c r="B8" s="9">
        <v>2015</v>
      </c>
      <c r="C8" s="10">
        <v>8976</v>
      </c>
      <c r="D8" s="10">
        <v>9567</v>
      </c>
      <c r="E8" s="10">
        <v>7903</v>
      </c>
    </row>
    <row r="9" spans="2:17" x14ac:dyDescent="0.25">
      <c r="B9" s="9">
        <v>2016</v>
      </c>
      <c r="C9" s="10">
        <v>8765</v>
      </c>
      <c r="D9" s="10">
        <v>9871</v>
      </c>
      <c r="E9" s="10">
        <v>7500</v>
      </c>
      <c r="Q9" s="18" t="s">
        <v>10</v>
      </c>
    </row>
    <row r="10" spans="2:17" x14ac:dyDescent="0.25">
      <c r="B10" s="9">
        <v>2017</v>
      </c>
      <c r="C10" s="10">
        <f>TREND(C7:C9,B7:B9)</f>
        <v>8835.3333333333339</v>
      </c>
      <c r="D10" s="10">
        <v>9123</v>
      </c>
      <c r="E10" s="10">
        <v>7100</v>
      </c>
      <c r="Q10" t="s">
        <v>9</v>
      </c>
    </row>
    <row r="11" spans="2:17" x14ac:dyDescent="0.25">
      <c r="B11" s="9">
        <v>2018</v>
      </c>
      <c r="C11" s="10">
        <f t="shared" ref="C11:C21" si="0">TREND(C8:C10,B8:B10)</f>
        <v>8929.111111111124</v>
      </c>
      <c r="D11" s="10">
        <v>9976</v>
      </c>
      <c r="E11" s="10">
        <f>TREND(E7:E10,D7:D10)</f>
        <v>7654.4757613672973</v>
      </c>
    </row>
    <row r="12" spans="2:17" x14ac:dyDescent="0.25">
      <c r="B12" s="9">
        <v>2019</v>
      </c>
      <c r="C12" s="10">
        <f t="shared" si="0"/>
        <v>8761.092592592584</v>
      </c>
      <c r="D12" s="10">
        <f>TREND(D7:D11,C7:C11)</f>
        <v>9674.6736526946006</v>
      </c>
      <c r="E12" s="10">
        <f t="shared" ref="E12:E21" si="1">TREND(E8:E11,D8:D11)</f>
        <v>7504.0856212161434</v>
      </c>
    </row>
    <row r="13" spans="2:17" x14ac:dyDescent="0.25">
      <c r="B13" s="9">
        <v>2020</v>
      </c>
      <c r="C13" s="10">
        <f t="shared" si="0"/>
        <v>8878.9660493827105</v>
      </c>
      <c r="D13" s="10">
        <f t="shared" ref="D13:D21" si="2">TREND(D8:D12,C8:C12)</f>
        <v>9649.5788380810318</v>
      </c>
      <c r="E13" s="10">
        <f t="shared" si="1"/>
        <v>7567.5665252539002</v>
      </c>
    </row>
    <row r="14" spans="2:17" x14ac:dyDescent="0.25">
      <c r="B14" s="9">
        <v>2021</v>
      </c>
      <c r="C14" s="10">
        <f t="shared" si="0"/>
        <v>8881.4624485596796</v>
      </c>
      <c r="D14" s="10">
        <f t="shared" si="2"/>
        <v>9615.7071530524736</v>
      </c>
      <c r="E14" s="10">
        <f t="shared" si="1"/>
        <v>7131.6506892818161</v>
      </c>
    </row>
    <row r="15" spans="2:17" x14ac:dyDescent="0.25">
      <c r="B15" s="9">
        <v>2022</v>
      </c>
      <c r="C15" s="10">
        <f t="shared" si="0"/>
        <v>8780.3221021947829</v>
      </c>
      <c r="D15" s="10">
        <f t="shared" si="2"/>
        <v>9564.2698312174562</v>
      </c>
      <c r="E15" s="10">
        <f t="shared" si="1"/>
        <v>7685.2801814193754</v>
      </c>
    </row>
    <row r="16" spans="2:17" x14ac:dyDescent="0.25">
      <c r="B16" s="9">
        <v>2023</v>
      </c>
      <c r="C16" s="10">
        <f t="shared" si="0"/>
        <v>8896.2388403063524</v>
      </c>
      <c r="D16" s="10">
        <f t="shared" si="2"/>
        <v>9813.2184239028848</v>
      </c>
      <c r="E16" s="10">
        <f t="shared" si="1"/>
        <v>7430.5928545350853</v>
      </c>
    </row>
    <row r="17" spans="2:5" x14ac:dyDescent="0.25">
      <c r="B17" s="9">
        <v>2024</v>
      </c>
      <c r="C17" s="10">
        <f t="shared" si="0"/>
        <v>8845.2862678136025</v>
      </c>
      <c r="D17" s="10">
        <f t="shared" si="2"/>
        <v>9610.4395073200085</v>
      </c>
      <c r="E17" s="10">
        <f t="shared" si="1"/>
        <v>7457.8176915890299</v>
      </c>
    </row>
    <row r="18" spans="2:5" x14ac:dyDescent="0.25">
      <c r="B18" s="9">
        <v>2025</v>
      </c>
      <c r="C18" s="10">
        <f t="shared" si="0"/>
        <v>8808.1336539621698</v>
      </c>
      <c r="D18" s="10">
        <f t="shared" si="2"/>
        <v>9683.4742916013511</v>
      </c>
      <c r="E18" s="10">
        <f t="shared" si="1"/>
        <v>7438.4543308094062</v>
      </c>
    </row>
    <row r="19" spans="2:5" x14ac:dyDescent="0.25">
      <c r="B19" s="9">
        <v>2026</v>
      </c>
      <c r="C19" s="10">
        <f t="shared" si="0"/>
        <v>8893.9388471994607</v>
      </c>
      <c r="D19" s="10">
        <f t="shared" si="2"/>
        <v>9705.0931079622442</v>
      </c>
      <c r="E19" s="10">
        <f t="shared" si="1"/>
        <v>7584.4382417095512</v>
      </c>
    </row>
    <row r="20" spans="2:5" x14ac:dyDescent="0.25">
      <c r="B20" s="9">
        <v>2027</v>
      </c>
      <c r="C20" s="10">
        <f t="shared" si="0"/>
        <v>8824.7932999654804</v>
      </c>
      <c r="D20" s="10">
        <f t="shared" si="2"/>
        <v>9581.4005108120982</v>
      </c>
      <c r="E20" s="10">
        <f t="shared" si="1"/>
        <v>7465.4941904560019</v>
      </c>
    </row>
    <row r="21" spans="2:5" x14ac:dyDescent="0.25">
      <c r="B21" s="9">
        <v>2028</v>
      </c>
      <c r="C21" s="10">
        <f t="shared" si="0"/>
        <v>8833.9587773740477</v>
      </c>
      <c r="D21" s="10">
        <f t="shared" si="2"/>
        <v>9744.8004770901171</v>
      </c>
      <c r="E21" s="10">
        <f t="shared" si="1"/>
        <v>7465.1978637158227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2015-06-16T02:57:02Z</dcterms:modified>
  <dc:language>es-EC</dc:language>
</cp:coreProperties>
</file>