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30" i="2"/>
  <c r="C26" i="2"/>
  <c r="C27" i="2"/>
  <c r="D29" i="2"/>
  <c r="H20" i="2"/>
  <c r="C20" i="2"/>
  <c r="E11" i="2"/>
  <c r="E10" i="2"/>
  <c r="E9" i="2"/>
  <c r="E8" i="2"/>
  <c r="E7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40" i="1"/>
  <c r="B8" i="1" l="1"/>
  <c r="B24" i="1" s="1"/>
  <c r="B10" i="1"/>
  <c r="B4" i="1"/>
  <c r="B6" i="1"/>
  <c r="B14" i="1"/>
  <c r="B37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<sst xmlns="http://schemas.openxmlformats.org/spreadsheetml/2006/main" count="33" uniqueCount="33">
  <si>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</si>
  <si>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</si>
  <si>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</si>
  <si>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</si>
  <si>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</si>
  <si>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</si>
  <si>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</si>
  <si>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</si>
  <si>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</si>
  <si>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</si>
  <si>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</si>
  <si>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</si>
  <si>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</si>
  <si>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</si>
  <si>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</si>
  <si>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</si>
  <si>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</si>
  <si>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</si>
  <si>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</si>
  <si>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</si>
  <si>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</si>
  <si>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</si>
  <si>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hora</t>
  </si>
  <si>
    <t>minuto</t>
  </si>
  <si>
    <t>segundo</t>
  </si>
  <si>
    <t>inicio de trabajo</t>
  </si>
  <si>
    <t>salio del trabajo</t>
  </si>
  <si>
    <t>cuanto ganó</t>
  </si>
  <si>
    <t>cantidad de años</t>
  </si>
  <si>
    <t xml:space="preserve">inicial </t>
  </si>
  <si>
    <t>final</t>
  </si>
  <si>
    <t>fecha inicio</t>
  </si>
  <si>
    <t>fecha 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</si>
</sst>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2" formatCode="&quot;$&quot;\ #,##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18" fontId="0" fillId="0" borderId="0" xfId="0" applyNumberFormat="1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35" sqref="B35"/>
    </sheetView>
  </sheetViews>
  <sheetFormatPr baseColWidth="10" defaultColWidth="9.140625" defaultRowHeight="15" x14ac:dyDescent="0.25"/>
  <cols>
    <col min="1" max="1" width="17.42578125"/>
    <col min="2" max="2" width="18.7109375" customWidth="1"/>
  </cols>
  <sheetData>
    <row r="2" spans="1:2" x14ac:dyDescent="0.25">
      <c r="A2" s="1" t="s">
        <v>0</v>
      </c>
      <c r="B2" s="2">
        <f ca="1">NOW()</f>
        <v>42165.388787384261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 t="e">
        <f ca="1">nshora(HOUR(B2),MINUTE(B2),SECOND(B2))</f>
        <v>#NAME?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zoomScaleNormal="100" workbookViewId="0">
      <selection activeCell="P5" sqref="P5"/>
    </sheetView>
  </sheetViews>
  <sheetFormatPr baseColWidth="10" defaultColWidth="9.140625" defaultRowHeight="15" x14ac:dyDescent="0.25"/>
  <cols>
    <col min="1" max="1" width="20.42578125" customWidth="1"/>
    <col min="2" max="2" width="18.85546875" customWidth="1"/>
    <col min="3" max="3" width="13.85546875" customWidth="1"/>
    <col min="4" max="4" width="17.28515625" customWidth="1"/>
    <col min="5" max="5" width="11.85546875" bestFit="1" customWidth="1"/>
    <col min="8" max="8" width="11.42578125" customWidth="1"/>
  </cols>
  <sheetData>
    <row r="1" spans="1:5" ht="13.9" customHeight="1" x14ac:dyDescent="0.25">
      <c r="A1" s="8">
        <v>1</v>
      </c>
      <c r="B1" s="9"/>
    </row>
    <row r="2" spans="1:5" ht="13.9" customHeight="1" x14ac:dyDescent="0.25">
      <c r="A2" s="10"/>
      <c r="B2" s="11"/>
    </row>
    <row r="3" spans="1:5" ht="13.9" customHeight="1" x14ac:dyDescent="0.25">
      <c r="A3" s="12" t="s">
        <v>20</v>
      </c>
      <c r="B3" s="13">
        <v>32093</v>
      </c>
    </row>
    <row r="4" spans="1:5" ht="13.9" customHeight="1" x14ac:dyDescent="0.25">
      <c r="A4" s="12" t="s">
        <v>21</v>
      </c>
      <c r="B4" s="11">
        <f ca="1">INT(YEARFRAC(NOW(),B3))</f>
        <v>27</v>
      </c>
    </row>
    <row r="5" spans="1:5" ht="13.9" customHeight="1" x14ac:dyDescent="0.25">
      <c r="A5" s="14"/>
      <c r="B5" s="15"/>
    </row>
    <row r="6" spans="1:5" x14ac:dyDescent="0.25">
      <c r="A6">
        <v>2</v>
      </c>
      <c r="B6" t="s">
        <v>22</v>
      </c>
      <c r="C6" t="s">
        <v>23</v>
      </c>
      <c r="D6" t="s">
        <v>24</v>
      </c>
    </row>
    <row r="7" spans="1:5" x14ac:dyDescent="0.25">
      <c r="A7" s="16">
        <v>42190.375844907408</v>
      </c>
      <c r="B7">
        <v>9</v>
      </c>
      <c r="C7">
        <v>1</v>
      </c>
      <c r="D7">
        <v>13</v>
      </c>
      <c r="E7" s="19">
        <f>TIME(B7,C7,D7)</f>
        <v>0.37584490740740745</v>
      </c>
    </row>
    <row r="8" spans="1:5" x14ac:dyDescent="0.25">
      <c r="A8" s="16">
        <v>42190.530069444445</v>
      </c>
      <c r="B8">
        <v>12</v>
      </c>
      <c r="C8">
        <v>43</v>
      </c>
      <c r="D8">
        <v>18</v>
      </c>
      <c r="E8" s="19">
        <f>TIME(B8,C8,D8)</f>
        <v>0.53006944444444437</v>
      </c>
    </row>
    <row r="9" spans="1:5" x14ac:dyDescent="0.25">
      <c r="B9">
        <v>14</v>
      </c>
      <c r="C9">
        <v>31</v>
      </c>
      <c r="D9">
        <v>15</v>
      </c>
      <c r="E9" s="19">
        <f>TIME(B9,C9,D9)</f>
        <v>0.60503472222222221</v>
      </c>
    </row>
    <row r="10" spans="1:5" x14ac:dyDescent="0.25">
      <c r="B10">
        <v>19</v>
      </c>
      <c r="C10">
        <v>0</v>
      </c>
      <c r="D10">
        <v>33</v>
      </c>
      <c r="E10" s="19">
        <f>TIME(B10,C10,D10)</f>
        <v>0.79204861111111102</v>
      </c>
    </row>
    <row r="11" spans="1:5" x14ac:dyDescent="0.25">
      <c r="E11" s="19">
        <f>SUM(E8-E7,E10-E9)</f>
        <v>0.34123842592592574</v>
      </c>
    </row>
    <row r="16" spans="1:5" x14ac:dyDescent="0.25">
      <c r="A16">
        <v>3</v>
      </c>
      <c r="E16">
        <v>4</v>
      </c>
    </row>
    <row r="17" spans="1:8" x14ac:dyDescent="0.25">
      <c r="B17" t="s">
        <v>25</v>
      </c>
      <c r="C17" s="17">
        <v>40664</v>
      </c>
      <c r="F17" t="s">
        <v>29</v>
      </c>
      <c r="H17" s="17">
        <v>40668</v>
      </c>
    </row>
    <row r="18" spans="1:8" x14ac:dyDescent="0.25">
      <c r="B18" t="s">
        <v>26</v>
      </c>
      <c r="C18" s="17">
        <v>41639</v>
      </c>
      <c r="F18" t="s">
        <v>30</v>
      </c>
      <c r="H18" s="17">
        <v>36985</v>
      </c>
    </row>
    <row r="19" spans="1:8" x14ac:dyDescent="0.25">
      <c r="C19" s="18"/>
    </row>
    <row r="20" spans="1:8" x14ac:dyDescent="0.25">
      <c r="B20" t="s">
        <v>27</v>
      </c>
      <c r="C20" s="20">
        <f>NETWORKDAYS(C17,C18)*8*8</f>
        <v>44608</v>
      </c>
      <c r="F20" t="s">
        <v>28</v>
      </c>
      <c r="H20">
        <f>INT(YEARFRAC(H18,H17))</f>
        <v>10</v>
      </c>
    </row>
    <row r="23" spans="1:8" x14ac:dyDescent="0.25">
      <c r="A23">
        <v>5</v>
      </c>
    </row>
    <row r="24" spans="1:8" x14ac:dyDescent="0.25">
      <c r="A24" t="s">
        <v>31</v>
      </c>
      <c r="C24" s="17">
        <v>39691</v>
      </c>
    </row>
    <row r="25" spans="1:8" x14ac:dyDescent="0.25">
      <c r="A25" t="s">
        <v>32</v>
      </c>
      <c r="C25" s="17">
        <v>41629</v>
      </c>
    </row>
    <row r="26" spans="1:8" x14ac:dyDescent="0.25">
      <c r="C26" s="21">
        <f>INT(YEARFRAC(C24,C25))*12</f>
        <v>60</v>
      </c>
    </row>
    <row r="27" spans="1:8" x14ac:dyDescent="0.25">
      <c r="C27" s="18">
        <f>INT(YEARFRAC(C24,C25))*12</f>
        <v>60</v>
      </c>
    </row>
    <row r="28" spans="1:8" x14ac:dyDescent="0.25">
      <c r="C28">
        <v>63</v>
      </c>
    </row>
    <row r="29" spans="1:8" x14ac:dyDescent="0.25">
      <c r="C29">
        <v>0</v>
      </c>
      <c r="D29" s="17">
        <f>EDATE(C24,0)</f>
        <v>39691</v>
      </c>
    </row>
    <row r="30" spans="1:8" x14ac:dyDescent="0.25">
      <c r="C30">
        <v>1</v>
      </c>
      <c r="D30" s="17">
        <f>EDATE(C25,0)</f>
        <v>41629</v>
      </c>
    </row>
    <row r="31" spans="1:8" x14ac:dyDescent="0.25">
      <c r="C31">
        <v>2</v>
      </c>
      <c r="D31" s="17">
        <f t="shared" ref="D31:D92" si="0">EDATE(C26,0)</f>
        <v>59</v>
      </c>
    </row>
    <row r="32" spans="1:8" x14ac:dyDescent="0.25">
      <c r="C32">
        <v>3</v>
      </c>
      <c r="D32" s="17">
        <f t="shared" si="0"/>
        <v>59</v>
      </c>
    </row>
    <row r="33" spans="3:4" x14ac:dyDescent="0.25">
      <c r="C33">
        <v>4</v>
      </c>
      <c r="D33" s="17">
        <f t="shared" si="0"/>
        <v>63</v>
      </c>
    </row>
    <row r="34" spans="3:4" x14ac:dyDescent="0.25">
      <c r="C34">
        <v>5</v>
      </c>
      <c r="D34" s="17">
        <f t="shared" si="0"/>
        <v>0</v>
      </c>
    </row>
    <row r="35" spans="3:4" x14ac:dyDescent="0.25">
      <c r="C35">
        <v>6</v>
      </c>
      <c r="D35" s="17">
        <f t="shared" si="0"/>
        <v>1</v>
      </c>
    </row>
    <row r="36" spans="3:4" x14ac:dyDescent="0.25">
      <c r="C36">
        <v>7</v>
      </c>
      <c r="D36" s="17">
        <f t="shared" si="0"/>
        <v>2</v>
      </c>
    </row>
    <row r="37" spans="3:4" x14ac:dyDescent="0.25">
      <c r="C37">
        <v>8</v>
      </c>
      <c r="D37" s="17">
        <f t="shared" si="0"/>
        <v>3</v>
      </c>
    </row>
    <row r="38" spans="3:4" x14ac:dyDescent="0.25">
      <c r="C38">
        <v>9</v>
      </c>
      <c r="D38" s="17">
        <f t="shared" si="0"/>
        <v>4</v>
      </c>
    </row>
    <row r="39" spans="3:4" x14ac:dyDescent="0.25">
      <c r="C39">
        <v>10</v>
      </c>
      <c r="D39" s="17">
        <f t="shared" si="0"/>
        <v>5</v>
      </c>
    </row>
    <row r="40" spans="3:4" x14ac:dyDescent="0.25">
      <c r="C40">
        <v>11</v>
      </c>
      <c r="D40" s="17">
        <f t="shared" si="0"/>
        <v>6</v>
      </c>
    </row>
    <row r="41" spans="3:4" x14ac:dyDescent="0.25">
      <c r="C41">
        <v>12</v>
      </c>
      <c r="D41" s="17">
        <f t="shared" si="0"/>
        <v>7</v>
      </c>
    </row>
    <row r="42" spans="3:4" x14ac:dyDescent="0.25">
      <c r="C42">
        <v>13</v>
      </c>
      <c r="D42" s="17">
        <f t="shared" si="0"/>
        <v>8</v>
      </c>
    </row>
    <row r="43" spans="3:4" x14ac:dyDescent="0.25">
      <c r="C43">
        <v>14</v>
      </c>
      <c r="D43" s="17">
        <f t="shared" si="0"/>
        <v>9</v>
      </c>
    </row>
    <row r="44" spans="3:4" x14ac:dyDescent="0.25">
      <c r="C44">
        <v>15</v>
      </c>
      <c r="D44" s="17">
        <f t="shared" si="0"/>
        <v>10</v>
      </c>
    </row>
    <row r="45" spans="3:4" x14ac:dyDescent="0.25">
      <c r="C45">
        <v>16</v>
      </c>
      <c r="D45" s="17">
        <f t="shared" si="0"/>
        <v>11</v>
      </c>
    </row>
    <row r="46" spans="3:4" x14ac:dyDescent="0.25">
      <c r="C46">
        <v>17</v>
      </c>
      <c r="D46" s="17">
        <f t="shared" si="0"/>
        <v>12</v>
      </c>
    </row>
    <row r="47" spans="3:4" x14ac:dyDescent="0.25">
      <c r="C47">
        <v>18</v>
      </c>
      <c r="D47" s="17">
        <f t="shared" si="0"/>
        <v>13</v>
      </c>
    </row>
    <row r="48" spans="3:4" x14ac:dyDescent="0.25">
      <c r="C48">
        <v>19</v>
      </c>
      <c r="D48" s="17">
        <f t="shared" si="0"/>
        <v>14</v>
      </c>
    </row>
    <row r="49" spans="3:4" x14ac:dyDescent="0.25">
      <c r="C49">
        <v>20</v>
      </c>
      <c r="D49" s="17">
        <f t="shared" si="0"/>
        <v>15</v>
      </c>
    </row>
    <row r="50" spans="3:4" x14ac:dyDescent="0.25">
      <c r="C50">
        <v>21</v>
      </c>
      <c r="D50" s="17">
        <f t="shared" si="0"/>
        <v>16</v>
      </c>
    </row>
    <row r="51" spans="3:4" x14ac:dyDescent="0.25">
      <c r="C51">
        <v>22</v>
      </c>
      <c r="D51" s="17">
        <f t="shared" si="0"/>
        <v>17</v>
      </c>
    </row>
    <row r="52" spans="3:4" x14ac:dyDescent="0.25">
      <c r="C52">
        <v>23</v>
      </c>
      <c r="D52" s="17">
        <f t="shared" si="0"/>
        <v>18</v>
      </c>
    </row>
    <row r="53" spans="3:4" x14ac:dyDescent="0.25">
      <c r="C53">
        <v>24</v>
      </c>
      <c r="D53" s="17">
        <f t="shared" si="0"/>
        <v>19</v>
      </c>
    </row>
    <row r="54" spans="3:4" x14ac:dyDescent="0.25">
      <c r="C54">
        <v>25</v>
      </c>
      <c r="D54" s="17">
        <f t="shared" si="0"/>
        <v>20</v>
      </c>
    </row>
    <row r="55" spans="3:4" x14ac:dyDescent="0.25">
      <c r="C55">
        <v>26</v>
      </c>
      <c r="D55" s="17">
        <f t="shared" si="0"/>
        <v>21</v>
      </c>
    </row>
    <row r="56" spans="3:4" x14ac:dyDescent="0.25">
      <c r="C56">
        <v>27</v>
      </c>
      <c r="D56" s="17">
        <f t="shared" si="0"/>
        <v>22</v>
      </c>
    </row>
    <row r="57" spans="3:4" x14ac:dyDescent="0.25">
      <c r="C57">
        <v>28</v>
      </c>
      <c r="D57" s="17">
        <f t="shared" si="0"/>
        <v>23</v>
      </c>
    </row>
    <row r="58" spans="3:4" x14ac:dyDescent="0.25">
      <c r="C58">
        <v>29</v>
      </c>
      <c r="D58" s="17">
        <f t="shared" si="0"/>
        <v>24</v>
      </c>
    </row>
    <row r="59" spans="3:4" x14ac:dyDescent="0.25">
      <c r="C59">
        <v>30</v>
      </c>
      <c r="D59" s="17">
        <f t="shared" si="0"/>
        <v>25</v>
      </c>
    </row>
    <row r="60" spans="3:4" x14ac:dyDescent="0.25">
      <c r="C60">
        <v>31</v>
      </c>
      <c r="D60" s="17">
        <f t="shared" si="0"/>
        <v>26</v>
      </c>
    </row>
    <row r="61" spans="3:4" x14ac:dyDescent="0.25">
      <c r="C61">
        <v>32</v>
      </c>
      <c r="D61" s="17">
        <f t="shared" si="0"/>
        <v>27</v>
      </c>
    </row>
    <row r="62" spans="3:4" x14ac:dyDescent="0.25">
      <c r="C62">
        <v>33</v>
      </c>
      <c r="D62" s="17">
        <f t="shared" si="0"/>
        <v>28</v>
      </c>
    </row>
    <row r="63" spans="3:4" x14ac:dyDescent="0.25">
      <c r="C63">
        <v>34</v>
      </c>
      <c r="D63" s="17">
        <f t="shared" si="0"/>
        <v>29</v>
      </c>
    </row>
    <row r="64" spans="3:4" x14ac:dyDescent="0.25">
      <c r="C64">
        <v>35</v>
      </c>
      <c r="D64" s="17">
        <f t="shared" si="0"/>
        <v>30</v>
      </c>
    </row>
    <row r="65" spans="3:4" x14ac:dyDescent="0.25">
      <c r="C65">
        <v>36</v>
      </c>
      <c r="D65" s="17">
        <f t="shared" si="0"/>
        <v>31</v>
      </c>
    </row>
    <row r="66" spans="3:4" x14ac:dyDescent="0.25">
      <c r="C66">
        <v>37</v>
      </c>
      <c r="D66" s="17">
        <f t="shared" si="0"/>
        <v>32</v>
      </c>
    </row>
    <row r="67" spans="3:4" x14ac:dyDescent="0.25">
      <c r="C67">
        <v>38</v>
      </c>
      <c r="D67" s="17">
        <f t="shared" si="0"/>
        <v>33</v>
      </c>
    </row>
    <row r="68" spans="3:4" x14ac:dyDescent="0.25">
      <c r="C68">
        <v>39</v>
      </c>
      <c r="D68" s="17">
        <f t="shared" si="0"/>
        <v>34</v>
      </c>
    </row>
    <row r="69" spans="3:4" x14ac:dyDescent="0.25">
      <c r="C69">
        <v>40</v>
      </c>
      <c r="D69" s="17">
        <f t="shared" si="0"/>
        <v>35</v>
      </c>
    </row>
    <row r="70" spans="3:4" x14ac:dyDescent="0.25">
      <c r="C70">
        <v>41</v>
      </c>
      <c r="D70" s="17">
        <f t="shared" si="0"/>
        <v>36</v>
      </c>
    </row>
    <row r="71" spans="3:4" x14ac:dyDescent="0.25">
      <c r="C71">
        <v>42</v>
      </c>
      <c r="D71" s="17">
        <f t="shared" si="0"/>
        <v>37</v>
      </c>
    </row>
    <row r="72" spans="3:4" x14ac:dyDescent="0.25">
      <c r="C72">
        <v>43</v>
      </c>
      <c r="D72" s="17">
        <f t="shared" si="0"/>
        <v>38</v>
      </c>
    </row>
    <row r="73" spans="3:4" x14ac:dyDescent="0.25">
      <c r="C73">
        <v>44</v>
      </c>
      <c r="D73" s="17">
        <f t="shared" si="0"/>
        <v>39</v>
      </c>
    </row>
    <row r="74" spans="3:4" x14ac:dyDescent="0.25">
      <c r="C74">
        <v>45</v>
      </c>
      <c r="D74" s="17">
        <f t="shared" si="0"/>
        <v>40</v>
      </c>
    </row>
    <row r="75" spans="3:4" x14ac:dyDescent="0.25">
      <c r="C75">
        <v>46</v>
      </c>
      <c r="D75" s="17">
        <f t="shared" si="0"/>
        <v>41</v>
      </c>
    </row>
    <row r="76" spans="3:4" x14ac:dyDescent="0.25">
      <c r="C76">
        <v>47</v>
      </c>
      <c r="D76" s="17">
        <f t="shared" si="0"/>
        <v>42</v>
      </c>
    </row>
    <row r="77" spans="3:4" x14ac:dyDescent="0.25">
      <c r="C77">
        <v>48</v>
      </c>
      <c r="D77" s="17">
        <f t="shared" si="0"/>
        <v>43</v>
      </c>
    </row>
    <row r="78" spans="3:4" x14ac:dyDescent="0.25">
      <c r="C78">
        <v>49</v>
      </c>
      <c r="D78" s="17">
        <f t="shared" si="0"/>
        <v>44</v>
      </c>
    </row>
    <row r="79" spans="3:4" x14ac:dyDescent="0.25">
      <c r="C79">
        <v>50</v>
      </c>
      <c r="D79" s="17">
        <f t="shared" si="0"/>
        <v>45</v>
      </c>
    </row>
    <row r="80" spans="3:4" x14ac:dyDescent="0.25">
      <c r="C80">
        <v>51</v>
      </c>
      <c r="D80" s="17">
        <f t="shared" si="0"/>
        <v>46</v>
      </c>
    </row>
    <row r="81" spans="3:4" x14ac:dyDescent="0.25">
      <c r="C81">
        <v>52</v>
      </c>
      <c r="D81" s="17">
        <f t="shared" si="0"/>
        <v>47</v>
      </c>
    </row>
    <row r="82" spans="3:4" x14ac:dyDescent="0.25">
      <c r="C82">
        <v>53</v>
      </c>
      <c r="D82" s="17">
        <f t="shared" si="0"/>
        <v>48</v>
      </c>
    </row>
    <row r="83" spans="3:4" x14ac:dyDescent="0.25">
      <c r="C83">
        <v>54</v>
      </c>
      <c r="D83" s="17">
        <f t="shared" si="0"/>
        <v>49</v>
      </c>
    </row>
    <row r="84" spans="3:4" x14ac:dyDescent="0.25">
      <c r="C84">
        <v>55</v>
      </c>
      <c r="D84" s="17">
        <f t="shared" si="0"/>
        <v>50</v>
      </c>
    </row>
    <row r="85" spans="3:4" x14ac:dyDescent="0.25">
      <c r="C85">
        <v>56</v>
      </c>
      <c r="D85" s="17">
        <f t="shared" si="0"/>
        <v>51</v>
      </c>
    </row>
    <row r="86" spans="3:4" x14ac:dyDescent="0.25">
      <c r="C86">
        <v>57</v>
      </c>
      <c r="D86" s="17">
        <f t="shared" si="0"/>
        <v>52</v>
      </c>
    </row>
    <row r="87" spans="3:4" x14ac:dyDescent="0.25">
      <c r="C87">
        <v>58</v>
      </c>
      <c r="D87" s="17">
        <f t="shared" si="0"/>
        <v>53</v>
      </c>
    </row>
    <row r="88" spans="3:4" x14ac:dyDescent="0.25">
      <c r="C88">
        <v>59</v>
      </c>
      <c r="D88" s="17">
        <f t="shared" si="0"/>
        <v>54</v>
      </c>
    </row>
    <row r="89" spans="3:4" x14ac:dyDescent="0.25">
      <c r="C89">
        <v>60</v>
      </c>
      <c r="D89" s="17">
        <f t="shared" si="0"/>
        <v>55</v>
      </c>
    </row>
    <row r="90" spans="3:4" x14ac:dyDescent="0.25">
      <c r="C90">
        <v>61</v>
      </c>
      <c r="D90" s="17">
        <f t="shared" si="0"/>
        <v>56</v>
      </c>
    </row>
    <row r="91" spans="3:4" x14ac:dyDescent="0.25">
      <c r="C91">
        <v>62</v>
      </c>
      <c r="D91" s="17">
        <f t="shared" si="0"/>
        <v>57</v>
      </c>
    </row>
    <row r="92" spans="3:4" x14ac:dyDescent="0.25">
      <c r="C92">
        <v>63</v>
      </c>
      <c r="D92" s="17">
        <f t="shared" si="0"/>
        <v>58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cp:revision>0</cp:revision>
  <dcterms:created xsi:type="dcterms:W3CDTF">2006-09-16T00:00:00Z</dcterms:created>
  <dcterms:modified xsi:type="dcterms:W3CDTF">2015-06-10T14:20:03Z</dcterms:modified>
  <dc:language>es-EC</dc:language>
</cp:coreProperties>
</file>