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clase!$C$4:$G$21</definedName>
    <definedName name="_xlnm._FilterDatabase" localSheetId="1" hidden="1">practica!$A$2:$K$138</definedName>
    <definedName name="_xlnm.Criteria" localSheetId="1">practica!$M$2:$M$3</definedName>
  </definedNames>
  <calcPr calcId="145621" iterateDelta="1E-4"/>
</workbook>
</file>

<file path=xl/calcChain.xml><?xml version="1.0" encoding="utf-8"?>
<calcChain xmlns="http://schemas.openxmlformats.org/spreadsheetml/2006/main">
  <c r="F96" i="2" l="1"/>
  <c r="C96" i="2"/>
  <c r="F117" i="2"/>
  <c r="C117" i="2"/>
  <c r="F5" i="2"/>
  <c r="C5" i="2"/>
  <c r="F125" i="2"/>
  <c r="C125" i="2"/>
  <c r="F22" i="2"/>
  <c r="C22" i="2"/>
  <c r="F113" i="2"/>
  <c r="C113" i="2"/>
  <c r="F108" i="2"/>
  <c r="C108" i="2"/>
  <c r="F40" i="2"/>
  <c r="C40" i="2"/>
  <c r="F7" i="2"/>
  <c r="C7" i="2"/>
  <c r="F127" i="2"/>
  <c r="C127" i="2"/>
  <c r="F37" i="2"/>
  <c r="C37" i="2"/>
  <c r="F54" i="2"/>
  <c r="C54" i="2"/>
  <c r="F119" i="2"/>
  <c r="C119" i="2"/>
  <c r="F6" i="2"/>
  <c r="C6" i="2"/>
  <c r="F83" i="2"/>
  <c r="C83" i="2"/>
  <c r="F81" i="2"/>
  <c r="C81" i="2"/>
  <c r="F86" i="2"/>
  <c r="C86" i="2"/>
  <c r="F70" i="2"/>
  <c r="C70" i="2"/>
  <c r="F84" i="2"/>
  <c r="C84" i="2"/>
  <c r="F91" i="2"/>
  <c r="C91" i="2"/>
  <c r="F109" i="2"/>
  <c r="C109" i="2"/>
  <c r="F80" i="2"/>
  <c r="C80" i="2"/>
  <c r="F88" i="2"/>
  <c r="C88" i="2"/>
  <c r="F18" i="2"/>
  <c r="C18" i="2"/>
  <c r="F110" i="2"/>
  <c r="C110" i="2"/>
  <c r="F121" i="2"/>
  <c r="C121" i="2"/>
  <c r="F92" i="2"/>
  <c r="C92" i="2"/>
  <c r="F126" i="2"/>
  <c r="C126" i="2"/>
  <c r="F93" i="2"/>
  <c r="C93" i="2"/>
  <c r="F67" i="2"/>
  <c r="C67" i="2"/>
  <c r="F85" i="2"/>
  <c r="C85" i="2"/>
  <c r="F29" i="2"/>
  <c r="C29" i="2"/>
  <c r="F63" i="2"/>
  <c r="C63" i="2"/>
  <c r="F13" i="2"/>
  <c r="C13" i="2"/>
  <c r="F94" i="2"/>
  <c r="C94" i="2"/>
  <c r="F65" i="2"/>
  <c r="C65" i="2"/>
  <c r="F132" i="2"/>
  <c r="C132" i="2"/>
  <c r="F21" i="2"/>
  <c r="C21" i="2"/>
  <c r="F68" i="2"/>
  <c r="C68" i="2"/>
  <c r="F25" i="2"/>
  <c r="C25" i="2"/>
  <c r="F87" i="2"/>
  <c r="C87" i="2"/>
  <c r="F103" i="2"/>
  <c r="C103" i="2"/>
  <c r="F124" i="2"/>
  <c r="C124" i="2"/>
  <c r="F76" i="2"/>
  <c r="C76" i="2"/>
  <c r="F20" i="2"/>
  <c r="C20" i="2"/>
  <c r="F34" i="2"/>
  <c r="C34" i="2"/>
  <c r="F39" i="2"/>
  <c r="C39" i="2"/>
  <c r="F82" i="2"/>
  <c r="C82" i="2"/>
  <c r="F97" i="2"/>
  <c r="C97" i="2"/>
  <c r="F129" i="2"/>
  <c r="C129" i="2"/>
  <c r="F75" i="2"/>
  <c r="C75" i="2"/>
  <c r="F16" i="2"/>
  <c r="C16" i="2"/>
  <c r="F74" i="2"/>
  <c r="C74" i="2"/>
  <c r="F10" i="2"/>
  <c r="C10" i="2"/>
  <c r="F112" i="2"/>
  <c r="C112" i="2"/>
  <c r="F131" i="2"/>
  <c r="C131" i="2"/>
  <c r="F24" i="2"/>
  <c r="C24" i="2"/>
  <c r="F77" i="2"/>
  <c r="C77" i="2"/>
  <c r="F52" i="2"/>
  <c r="C52" i="2"/>
  <c r="F120" i="2"/>
  <c r="C120" i="2"/>
  <c r="F43" i="2"/>
  <c r="C43" i="2"/>
  <c r="F44" i="2"/>
  <c r="C44" i="2"/>
  <c r="F138" i="2"/>
  <c r="C138" i="2"/>
  <c r="F61" i="2"/>
  <c r="C61" i="2"/>
  <c r="F28" i="2"/>
  <c r="C28" i="2"/>
  <c r="F79" i="2"/>
  <c r="C79" i="2"/>
  <c r="F130" i="2"/>
  <c r="C130" i="2"/>
  <c r="F135" i="2"/>
  <c r="C135" i="2"/>
  <c r="F89" i="2"/>
  <c r="C89" i="2"/>
  <c r="F122" i="2"/>
  <c r="C122" i="2"/>
  <c r="F98" i="2"/>
  <c r="C98" i="2"/>
  <c r="F90" i="2"/>
  <c r="C90" i="2"/>
  <c r="F12" i="2"/>
  <c r="C12" i="2"/>
  <c r="F9" i="2"/>
  <c r="C9" i="2"/>
  <c r="F123" i="2"/>
  <c r="C123" i="2"/>
  <c r="F115" i="2"/>
  <c r="C115" i="2"/>
  <c r="F62" i="2"/>
  <c r="C62" i="2"/>
  <c r="F23" i="2"/>
  <c r="C23" i="2"/>
  <c r="F102" i="2"/>
  <c r="C102" i="2"/>
  <c r="F133" i="2"/>
  <c r="C133" i="2"/>
  <c r="F134" i="2"/>
  <c r="C134" i="2"/>
  <c r="F26" i="2"/>
  <c r="C26" i="2"/>
  <c r="F114" i="2"/>
  <c r="C114" i="2"/>
  <c r="F4" i="2"/>
  <c r="C4" i="2"/>
  <c r="F64" i="2"/>
  <c r="C64" i="2"/>
  <c r="F27" i="2"/>
  <c r="C27" i="2"/>
  <c r="F35" i="2"/>
  <c r="C35" i="2"/>
  <c r="F69" i="2"/>
  <c r="C69" i="2"/>
  <c r="F46" i="2"/>
  <c r="C46" i="2"/>
  <c r="F50" i="2"/>
  <c r="C50" i="2"/>
  <c r="F15" i="2"/>
  <c r="C15" i="2"/>
  <c r="F47" i="2"/>
  <c r="C47" i="2"/>
  <c r="F128" i="2"/>
  <c r="C128" i="2"/>
  <c r="F59" i="2"/>
  <c r="C59" i="2"/>
  <c r="F36" i="2"/>
  <c r="C36" i="2"/>
  <c r="F31" i="2"/>
  <c r="C31" i="2"/>
  <c r="F45" i="2"/>
  <c r="C45" i="2"/>
  <c r="F38" i="2"/>
  <c r="C38" i="2"/>
  <c r="F3" i="2"/>
  <c r="C3" i="2"/>
  <c r="F51" i="2"/>
  <c r="C51" i="2"/>
  <c r="F57" i="2"/>
  <c r="C57" i="2"/>
  <c r="F33" i="2"/>
  <c r="C33" i="2"/>
  <c r="F49" i="2"/>
  <c r="C49" i="2"/>
  <c r="F14" i="2"/>
  <c r="C14" i="2"/>
  <c r="F137" i="2"/>
  <c r="C137" i="2"/>
  <c r="F53" i="2"/>
  <c r="C53" i="2"/>
  <c r="F111" i="2"/>
  <c r="C111" i="2"/>
  <c r="F106" i="2"/>
  <c r="C106" i="2"/>
  <c r="F48" i="2"/>
  <c r="C48" i="2"/>
  <c r="F73" i="2"/>
  <c r="C73" i="2"/>
  <c r="F105" i="2"/>
  <c r="C105" i="2"/>
  <c r="F56" i="2"/>
  <c r="C56" i="2"/>
  <c r="F8" i="2"/>
  <c r="C8" i="2"/>
  <c r="F78" i="2"/>
  <c r="C78" i="2"/>
  <c r="F55" i="2"/>
  <c r="C55" i="2"/>
  <c r="F104" i="2"/>
  <c r="C104" i="2"/>
  <c r="F71" i="2"/>
  <c r="C71" i="2"/>
  <c r="F101" i="2"/>
  <c r="C101" i="2"/>
  <c r="F42" i="2"/>
  <c r="C42" i="2"/>
  <c r="F136" i="2"/>
  <c r="C136" i="2"/>
  <c r="F30" i="2"/>
  <c r="C30" i="2"/>
  <c r="F32" i="2"/>
  <c r="C32" i="2"/>
  <c r="F41" i="2"/>
  <c r="C41" i="2"/>
  <c r="F17" i="2"/>
  <c r="C17" i="2"/>
  <c r="F11" i="2"/>
  <c r="C11" i="2"/>
  <c r="F116" i="2"/>
  <c r="C116" i="2"/>
  <c r="F60" i="2"/>
  <c r="C60" i="2"/>
  <c r="F99" i="2"/>
  <c r="C99" i="2"/>
  <c r="F19" i="2"/>
  <c r="C19" i="2"/>
  <c r="F118" i="2"/>
  <c r="C118" i="2"/>
  <c r="F58" i="2"/>
  <c r="C58" i="2"/>
  <c r="F95" i="2"/>
  <c r="C95" i="2"/>
  <c r="F107" i="2"/>
  <c r="C107" i="2"/>
  <c r="F100" i="2"/>
  <c r="C100" i="2"/>
  <c r="F66" i="2"/>
  <c r="C66" i="2"/>
  <c r="F72" i="2"/>
  <c r="C72" i="2"/>
  <c r="E10" i="1" l="1"/>
  <c r="E11" i="1" s="1"/>
  <c r="E12" i="1" s="1"/>
  <c r="E13" i="1" l="1"/>
  <c r="G10" i="1"/>
  <c r="G11" i="1" s="1"/>
  <c r="E14" i="1" l="1"/>
  <c r="E15" i="1" s="1"/>
  <c r="G12" i="1"/>
  <c r="E16" i="1" l="1"/>
  <c r="E17" i="1" s="1"/>
  <c r="G13" i="1"/>
  <c r="E18" i="1" l="1"/>
  <c r="E19" i="1" s="1"/>
  <c r="E20" i="1" s="1"/>
  <c r="G14" i="1"/>
  <c r="G15" i="1" s="1"/>
  <c r="E21" i="1" l="1"/>
  <c r="G16" i="1"/>
  <c r="G17" i="1" s="1"/>
  <c r="G8" i="2" l="1"/>
  <c r="G18" i="1"/>
  <c r="G19" i="1" s="1"/>
  <c r="G20" i="1" s="1"/>
  <c r="G21" i="1" l="1"/>
  <c r="G3" i="2" l="1"/>
  <c r="G15" i="2" l="1"/>
  <c r="G4" i="2" l="1"/>
  <c r="G10" i="2" l="1"/>
  <c r="G17" i="2" s="1"/>
  <c r="G24" i="2" s="1"/>
  <c r="G31" i="2" s="1"/>
  <c r="G38" i="2" s="1"/>
  <c r="G45" i="2" s="1"/>
  <c r="G52" i="2" s="1"/>
  <c r="G59" i="2" s="1"/>
  <c r="G65" i="2" l="1"/>
  <c r="G6" i="2" l="1"/>
  <c r="G13" i="2" s="1"/>
  <c r="G20" i="2" s="1"/>
  <c r="G27" i="2" s="1"/>
  <c r="G34" i="2" s="1"/>
  <c r="G41" i="2" s="1"/>
  <c r="G7" i="2" l="1"/>
  <c r="G14" i="2" s="1"/>
  <c r="G21" i="2" s="1"/>
  <c r="G28" i="2" s="1"/>
  <c r="G35" i="2" s="1"/>
  <c r="G5" i="2" l="1"/>
  <c r="G12" i="2" l="1"/>
  <c r="G19" i="2" s="1"/>
  <c r="G26" i="2" l="1"/>
  <c r="G33" i="2" s="1"/>
  <c r="G40" i="2" s="1"/>
  <c r="G47" i="2" s="1"/>
  <c r="G54" i="2" s="1"/>
  <c r="G61" i="2" s="1"/>
  <c r="G68" i="2" s="1"/>
  <c r="G75" i="2" s="1"/>
  <c r="G82" i="2" s="1"/>
  <c r="G89" i="2" s="1"/>
  <c r="G96" i="2" s="1"/>
  <c r="G102" i="2" l="1"/>
  <c r="G109" i="2" s="1"/>
  <c r="G116" i="2" s="1"/>
  <c r="G103" i="2"/>
  <c r="G110" i="2" s="1"/>
  <c r="G117" i="2" s="1"/>
  <c r="G124" i="2" s="1"/>
  <c r="G131" i="2" s="1"/>
  <c r="G138" i="2" s="1"/>
  <c r="G11" i="2" l="1"/>
  <c r="G18" i="2" s="1"/>
  <c r="G25" i="2" s="1"/>
  <c r="G32" i="2" s="1"/>
  <c r="G123" i="2"/>
  <c r="G9" i="2" l="1"/>
  <c r="G16" i="2" s="1"/>
  <c r="G23" i="2" s="1"/>
  <c r="G130" i="2"/>
  <c r="G137" i="2" s="1"/>
  <c r="G30" i="2"/>
  <c r="G37" i="2" s="1"/>
  <c r="G44" i="2" s="1"/>
  <c r="G51" i="2" s="1"/>
  <c r="G39" i="2"/>
  <c r="G46" i="2" s="1"/>
  <c r="G22" i="2"/>
  <c r="G29" i="2"/>
  <c r="G36" i="2"/>
  <c r="G43" i="2"/>
  <c r="G50" i="2"/>
  <c r="G57" i="2"/>
  <c r="G64" i="2"/>
  <c r="G71" i="2"/>
  <c r="G78" i="2"/>
  <c r="G85" i="2"/>
  <c r="G92" i="2"/>
  <c r="G99" i="2"/>
  <c r="G53" i="2"/>
  <c r="G60" i="2"/>
  <c r="G67" i="2"/>
  <c r="G73" i="2"/>
  <c r="G80" i="2"/>
  <c r="G87" i="2"/>
  <c r="G94" i="2"/>
  <c r="G101" i="2"/>
  <c r="G108" i="2"/>
  <c r="G106" i="2"/>
  <c r="G113" i="2"/>
  <c r="G120" i="2"/>
  <c r="G127" i="2"/>
  <c r="G42" i="2"/>
  <c r="G49" i="2"/>
  <c r="G56" i="2"/>
  <c r="G63" i="2"/>
  <c r="G70" i="2"/>
  <c r="G77" i="2"/>
  <c r="G84" i="2"/>
  <c r="G91" i="2"/>
  <c r="G98" i="2"/>
  <c r="G105" i="2"/>
  <c r="G112" i="2"/>
  <c r="G119" i="2"/>
  <c r="G48" i="2"/>
  <c r="G55" i="2"/>
  <c r="G62" i="2"/>
  <c r="G69" i="2"/>
  <c r="G76" i="2"/>
  <c r="G83" i="2"/>
  <c r="G74" i="2"/>
  <c r="G81" i="2"/>
  <c r="G79" i="2"/>
  <c r="G86" i="2"/>
  <c r="G88" i="2"/>
  <c r="G114" i="2"/>
  <c r="G121" i="2"/>
  <c r="G126" i="2"/>
  <c r="G93" i="2"/>
  <c r="G125" i="2"/>
  <c r="G132" i="2"/>
  <c r="G90" i="2"/>
  <c r="G97" i="2"/>
  <c r="G115" i="2"/>
  <c r="G122" i="2"/>
  <c r="G129" i="2"/>
  <c r="G128" i="2"/>
  <c r="G135" i="2"/>
  <c r="G133" i="2"/>
  <c r="G134" i="2"/>
  <c r="G104" i="2"/>
  <c r="G111" i="2"/>
  <c r="G136" i="2"/>
</calcChain>
</file>

<file path=xl/sharedStrings.xml><?xml version="1.0" encoding="utf-8"?>
<sst xmlns="http://schemas.openxmlformats.org/spreadsheetml/2006/main" count="732" uniqueCount="505">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</sst>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zoomScaleNormal="100" workbookViewId="0">
      <selection activeCell="K5" sqref="K5"/>
    </sheetView>
  </sheetViews>
  <sheetFormatPr baseColWidth="10" defaultColWidth="9.140625" defaultRowHeight="15" x14ac:dyDescent="0.25"/>
  <cols>
    <col min="4" max="5" width="11.7109375" customWidth="1"/>
    <col min="6" max="6" width="10.42578125" bestFit="1" customWidth="1"/>
  </cols>
  <sheetData>
    <row r="2" spans="2:12" x14ac:dyDescent="0.25">
      <c r="K2" t="s">
        <v>0</v>
      </c>
      <c r="L2" t="s">
        <v>18</v>
      </c>
    </row>
    <row r="3" spans="2:12" x14ac:dyDescent="0.25">
      <c r="K3" t="s">
        <v>4</v>
      </c>
      <c r="L3">
        <v>2098</v>
      </c>
    </row>
    <row r="4" spans="2:12" x14ac:dyDescent="0.25">
      <c r="C4" s="3" t="s">
        <v>0</v>
      </c>
      <c r="D4" s="3" t="s">
        <v>1</v>
      </c>
      <c r="E4" s="3" t="s">
        <v>19</v>
      </c>
      <c r="F4" s="3" t="s">
        <v>2</v>
      </c>
      <c r="G4" s="3" t="s">
        <v>18</v>
      </c>
    </row>
    <row r="5" spans="2:12" x14ac:dyDescent="0.25">
      <c r="B5">
        <v>1</v>
      </c>
      <c r="C5" t="s">
        <v>3</v>
      </c>
      <c r="D5" t="s">
        <v>6</v>
      </c>
      <c r="E5">
        <v>21</v>
      </c>
      <c r="F5" s="1">
        <v>42065</v>
      </c>
      <c r="G5">
        <v>2100</v>
      </c>
    </row>
    <row r="6" spans="2:12" x14ac:dyDescent="0.25">
      <c r="B6">
        <v>2</v>
      </c>
      <c r="C6" t="s">
        <v>4</v>
      </c>
      <c r="D6" t="s">
        <v>7</v>
      </c>
      <c r="E6">
        <v>23</v>
      </c>
      <c r="F6" s="1">
        <v>42066</v>
      </c>
      <c r="G6">
        <v>2140</v>
      </c>
    </row>
    <row r="7" spans="2:12" x14ac:dyDescent="0.25">
      <c r="B7">
        <v>3</v>
      </c>
      <c r="C7" s="4" t="s">
        <v>5</v>
      </c>
      <c r="D7" s="4" t="s">
        <v>8</v>
      </c>
      <c r="E7" s="4">
        <v>24</v>
      </c>
      <c r="F7" s="5">
        <v>42067</v>
      </c>
      <c r="G7" s="4">
        <v>2098</v>
      </c>
    </row>
    <row r="8" spans="2:12" x14ac:dyDescent="0.25">
      <c r="B8">
        <v>4</v>
      </c>
      <c r="C8" t="s">
        <v>4</v>
      </c>
      <c r="D8" t="s">
        <v>9</v>
      </c>
      <c r="E8">
        <v>25</v>
      </c>
      <c r="F8" s="1">
        <v>42068</v>
      </c>
      <c r="G8">
        <v>2060</v>
      </c>
    </row>
    <row r="9" spans="2:12" x14ac:dyDescent="0.25">
      <c r="B9">
        <v>5</v>
      </c>
      <c r="C9" t="s">
        <v>3</v>
      </c>
      <c r="D9" t="s">
        <v>6</v>
      </c>
      <c r="E9">
        <v>23</v>
      </c>
      <c r="F9" s="1">
        <v>42069</v>
      </c>
      <c r="G9">
        <v>2150</v>
      </c>
    </row>
    <row r="10" spans="2:12" x14ac:dyDescent="0.25">
      <c r="B10">
        <v>6</v>
      </c>
      <c r="C10" t="s">
        <v>3</v>
      </c>
      <c r="D10" t="s">
        <v>10</v>
      </c>
      <c r="E10">
        <f>INT(TREND(E5:E9,B5:B9))</f>
        <v>22</v>
      </c>
      <c r="F10" s="1">
        <v>42070</v>
      </c>
      <c r="G10" s="2">
        <f>TREND(G5:G9,F5:F9)</f>
        <v>2105.6000000000058</v>
      </c>
    </row>
    <row r="11" spans="2:12" x14ac:dyDescent="0.25">
      <c r="B11">
        <v>7</v>
      </c>
      <c r="C11" s="9" t="s">
        <v>5</v>
      </c>
      <c r="D11" s="9" t="s">
        <v>11</v>
      </c>
      <c r="E11">
        <f t="shared" ref="E11:E21" si="0">INT(TREND(E6:E10,B6:B10))</f>
        <v>24</v>
      </c>
      <c r="F11" s="10">
        <v>42071</v>
      </c>
      <c r="G11" s="11">
        <f t="shared" ref="G11:G21" si="1">TREND(G6:G10,F6:F10)</f>
        <v>2114.0800000000017</v>
      </c>
    </row>
    <row r="12" spans="2:12" x14ac:dyDescent="0.25">
      <c r="B12">
        <v>8</v>
      </c>
      <c r="C12" t="s">
        <v>4</v>
      </c>
      <c r="D12" t="s">
        <v>12</v>
      </c>
      <c r="E12">
        <f t="shared" si="0"/>
        <v>24</v>
      </c>
      <c r="F12" s="1">
        <v>42072</v>
      </c>
      <c r="G12" s="2">
        <f t="shared" si="1"/>
        <v>2089.9840000000549</v>
      </c>
    </row>
    <row r="13" spans="2:12" x14ac:dyDescent="0.25">
      <c r="B13">
        <v>9</v>
      </c>
      <c r="C13" t="s">
        <v>5</v>
      </c>
      <c r="D13" t="s">
        <v>13</v>
      </c>
      <c r="E13">
        <f t="shared" si="0"/>
        <v>23</v>
      </c>
      <c r="F13" s="1">
        <v>42073</v>
      </c>
      <c r="G13" s="2">
        <f t="shared" si="1"/>
        <v>2099.1231999999873</v>
      </c>
    </row>
    <row r="14" spans="2:12" x14ac:dyDescent="0.25">
      <c r="B14">
        <v>10</v>
      </c>
      <c r="C14" s="6" t="s">
        <v>4</v>
      </c>
      <c r="D14" s="6" t="s">
        <v>14</v>
      </c>
      <c r="E14">
        <f t="shared" si="0"/>
        <v>22</v>
      </c>
      <c r="F14" s="7">
        <v>42074</v>
      </c>
      <c r="G14" s="8">
        <f t="shared" si="1"/>
        <v>2135.2313600000343</v>
      </c>
    </row>
    <row r="15" spans="2:12" x14ac:dyDescent="0.25">
      <c r="B15">
        <v>11</v>
      </c>
      <c r="C15" t="s">
        <v>3</v>
      </c>
      <c r="D15" t="s">
        <v>10</v>
      </c>
      <c r="E15">
        <f t="shared" si="0"/>
        <v>23</v>
      </c>
      <c r="F15" s="1">
        <v>42075</v>
      </c>
      <c r="G15" s="2">
        <f t="shared" si="1"/>
        <v>2099.9425280000141</v>
      </c>
    </row>
    <row r="16" spans="2:12" x14ac:dyDescent="0.25">
      <c r="B16">
        <v>12</v>
      </c>
      <c r="C16" t="s">
        <v>5</v>
      </c>
      <c r="D16" t="s">
        <v>9</v>
      </c>
      <c r="E16">
        <f t="shared" si="0"/>
        <v>24</v>
      </c>
      <c r="F16" s="1">
        <v>42076</v>
      </c>
      <c r="G16" s="2">
        <f t="shared" si="1"/>
        <v>2104.2777344000206</v>
      </c>
    </row>
    <row r="17" spans="2:7" x14ac:dyDescent="0.25">
      <c r="B17">
        <v>13</v>
      </c>
      <c r="C17" t="s">
        <v>4</v>
      </c>
      <c r="D17" t="s">
        <v>15</v>
      </c>
      <c r="E17">
        <f t="shared" si="0"/>
        <v>23</v>
      </c>
      <c r="F17" s="1">
        <v>42077</v>
      </c>
      <c r="G17" s="2">
        <f t="shared" si="1"/>
        <v>2099.8304051200248</v>
      </c>
    </row>
    <row r="18" spans="2:7" x14ac:dyDescent="0.25">
      <c r="B18">
        <v>14</v>
      </c>
      <c r="C18" s="4" t="s">
        <v>4</v>
      </c>
      <c r="D18" s="4" t="s">
        <v>12</v>
      </c>
      <c r="E18">
        <f t="shared" si="0"/>
        <v>22</v>
      </c>
      <c r="F18" s="5">
        <v>42078</v>
      </c>
      <c r="G18" s="12">
        <f t="shared" si="1"/>
        <v>2113.5888885760069</v>
      </c>
    </row>
    <row r="19" spans="2:7" x14ac:dyDescent="0.25">
      <c r="B19">
        <v>15</v>
      </c>
      <c r="C19" t="s">
        <v>4</v>
      </c>
      <c r="D19" t="s">
        <v>6</v>
      </c>
      <c r="E19">
        <f t="shared" si="0"/>
        <v>22</v>
      </c>
      <c r="F19" s="1">
        <v>42079</v>
      </c>
      <c r="G19" s="2">
        <f t="shared" si="1"/>
        <v>2119.2535963648115</v>
      </c>
    </row>
    <row r="20" spans="2:7" x14ac:dyDescent="0.25">
      <c r="B20">
        <v>16</v>
      </c>
      <c r="C20" t="s">
        <v>3</v>
      </c>
      <c r="D20" t="s">
        <v>16</v>
      </c>
      <c r="E20">
        <f t="shared" si="0"/>
        <v>23</v>
      </c>
      <c r="F20" s="1">
        <v>42080</v>
      </c>
      <c r="G20" s="2">
        <f t="shared" si="1"/>
        <v>2097.791972311039</v>
      </c>
    </row>
    <row r="21" spans="2:7" x14ac:dyDescent="0.25">
      <c r="B21">
        <v>17</v>
      </c>
      <c r="C21" t="s">
        <v>5</v>
      </c>
      <c r="D21" t="s">
        <v>17</v>
      </c>
      <c r="E21">
        <f t="shared" si="0"/>
        <v>23</v>
      </c>
      <c r="F21" s="1">
        <v>42081</v>
      </c>
      <c r="G21" s="2">
        <f t="shared" si="1"/>
        <v>2105.6581859410144</v>
      </c>
    </row>
  </sheetData>
  <autoFilter ref="C4:G21"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8"/>
  <sheetViews>
    <sheetView tabSelected="1" zoomScaleNormal="100" workbookViewId="0">
      <selection activeCell="F13" sqref="F13"/>
    </sheetView>
  </sheetViews>
  <sheetFormatPr baseColWidth="10" defaultColWidth="9.140625" defaultRowHeight="15" x14ac:dyDescent="0.25"/>
  <cols>
    <col min="2" max="2" width="17.85546875" customWidth="1"/>
    <col min="3" max="3" width="20.140625" customWidth="1"/>
    <col min="4" max="4" width="20.28515625" customWidth="1"/>
    <col min="5" max="5" width="17.140625" customWidth="1"/>
    <col min="6" max="7" width="35.28515625" customWidth="1"/>
    <col min="8" max="8" width="19.140625" customWidth="1"/>
    <col min="9" max="9" width="19.28515625" customWidth="1"/>
    <col min="10" max="10" width="16.7109375" customWidth="1"/>
    <col min="11" max="11" width="10.5703125" customWidth="1"/>
  </cols>
  <sheetData>
    <row r="2" spans="1:13" x14ac:dyDescent="0.25"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19</v>
      </c>
      <c r="H2" s="13" t="s">
        <v>25</v>
      </c>
      <c r="I2" s="13" t="s">
        <v>26</v>
      </c>
      <c r="J2" s="13" t="s">
        <v>27</v>
      </c>
      <c r="K2" s="13" t="s">
        <v>28</v>
      </c>
      <c r="M2" s="13" t="s">
        <v>19</v>
      </c>
    </row>
    <row r="3" spans="1:13" x14ac:dyDescent="0.25">
      <c r="A3">
        <v>38</v>
      </c>
      <c r="B3" s="14">
        <v>1045782630</v>
      </c>
      <c r="C3" s="14" t="e">
        <f>IF(LEN(#REF!)=10,"cedula","ruc")</f>
        <v>#REF!</v>
      </c>
      <c r="D3" s="14" t="s">
        <v>56</v>
      </c>
      <c r="E3" s="14" t="s">
        <v>169</v>
      </c>
      <c r="F3" s="14" t="str">
        <f>CONCATENATE(LEFT(D3,1),E3,YEAR(H3),"@hotmail.com")</f>
        <v>AESPINOZA1988@hotmail.com</v>
      </c>
      <c r="G3" s="14" t="e">
        <f>INT(TREND(G1:G2,A1:A2))</f>
        <v>#VALUE!</v>
      </c>
      <c r="H3" s="15">
        <v>32179</v>
      </c>
      <c r="I3" s="14" t="s">
        <v>170</v>
      </c>
      <c r="J3" s="14" t="s">
        <v>171</v>
      </c>
      <c r="K3" s="14" t="s">
        <v>38</v>
      </c>
      <c r="M3">
        <v>24</v>
      </c>
    </row>
    <row r="4" spans="1:13" x14ac:dyDescent="0.25">
      <c r="A4">
        <v>53</v>
      </c>
      <c r="B4" s="14">
        <v>1045783317</v>
      </c>
      <c r="C4" s="14" t="str">
        <f>IF(LEN(B4)=10,"cedula","ruc")</f>
        <v>cedula</v>
      </c>
      <c r="D4" s="14" t="s">
        <v>56</v>
      </c>
      <c r="E4" s="14" t="s">
        <v>222</v>
      </c>
      <c r="F4" s="14" t="str">
        <f>CONCATENATE(LEFT(D4,1),E4,YEAR(H4),"@hotmail.com")</f>
        <v>AROBERT1988@hotmail.com</v>
      </c>
      <c r="G4" s="14" t="e">
        <f>INT(TREND(G1:G3,A1:A3))</f>
        <v>#VALUE!</v>
      </c>
      <c r="H4" s="15">
        <v>32194</v>
      </c>
      <c r="I4" s="14" t="s">
        <v>223</v>
      </c>
      <c r="J4" s="14" t="s">
        <v>224</v>
      </c>
      <c r="K4" s="14" t="s">
        <v>33</v>
      </c>
    </row>
    <row r="5" spans="1:13" x14ac:dyDescent="0.25">
      <c r="A5">
        <v>134</v>
      </c>
      <c r="B5" s="14">
        <v>1045783316</v>
      </c>
      <c r="C5" s="14" t="e">
        <f>IF(LEN(#REF!)=10,"cedula","ruc")</f>
        <v>#REF!</v>
      </c>
      <c r="D5" s="14" t="s">
        <v>56</v>
      </c>
      <c r="E5" s="14" t="s">
        <v>497</v>
      </c>
      <c r="F5" s="14" t="str">
        <f>CONCATENATE(LEFT(D5,1),E5,YEAR(H5),"@hotmail.com")</f>
        <v>AHURTADO1988@hotmail.com</v>
      </c>
      <c r="G5" s="14" t="e">
        <f>INT(TREND(G1:G4,A1:A4))</f>
        <v>#VALUE!</v>
      </c>
      <c r="H5" s="15">
        <v>32275</v>
      </c>
      <c r="I5" s="14" t="s">
        <v>498</v>
      </c>
      <c r="J5" s="14" t="s">
        <v>499</v>
      </c>
      <c r="K5" s="14" t="s">
        <v>38</v>
      </c>
    </row>
    <row r="6" spans="1:13" x14ac:dyDescent="0.25">
      <c r="A6">
        <v>123</v>
      </c>
      <c r="B6" s="14">
        <v>1045783891</v>
      </c>
      <c r="C6" s="14" t="e">
        <f>IF(LEN(#REF!)=10,"cedula","ruc")</f>
        <v>#REF!</v>
      </c>
      <c r="D6" s="14" t="s">
        <v>462</v>
      </c>
      <c r="E6" s="14" t="s">
        <v>463</v>
      </c>
      <c r="F6" s="14" t="str">
        <f>CONCATENATE(LEFT(D6,1),E6,YEAR(H6),"@hotmail.com")</f>
        <v>ABENALCAZAR1988@hotmail.com</v>
      </c>
      <c r="G6" s="14" t="e">
        <f>INT(TREND(G1:G5,A1:A5))</f>
        <v>#VALUE!</v>
      </c>
      <c r="H6" s="15">
        <v>32264</v>
      </c>
      <c r="I6" s="14" t="s">
        <v>464</v>
      </c>
      <c r="J6" s="14" t="s">
        <v>465</v>
      </c>
      <c r="K6" s="14" t="s">
        <v>38</v>
      </c>
    </row>
    <row r="7" spans="1:13" x14ac:dyDescent="0.25">
      <c r="A7">
        <v>128</v>
      </c>
      <c r="B7" s="14">
        <v>1045783822</v>
      </c>
      <c r="C7" s="14" t="e">
        <f>IF(LEN(#REF!)=10,"cedula","ruc")</f>
        <v>#REF!</v>
      </c>
      <c r="D7" s="14" t="s">
        <v>478</v>
      </c>
      <c r="E7" s="14" t="s">
        <v>479</v>
      </c>
      <c r="F7" s="14" t="str">
        <f>CONCATENATE(LEFT(D7,1),E7,YEAR(H7),"@hotmail.com")</f>
        <v>AALONSO1988@hotmail.com</v>
      </c>
      <c r="G7" s="14" t="e">
        <f>INT(TREND(G1:G6,A1:A6))</f>
        <v>#VALUE!</v>
      </c>
      <c r="H7" s="15">
        <v>32269</v>
      </c>
      <c r="I7" s="14" t="s">
        <v>480</v>
      </c>
      <c r="J7" s="14" t="s">
        <v>481</v>
      </c>
      <c r="K7" s="14" t="s">
        <v>33</v>
      </c>
    </row>
    <row r="8" spans="1:13" x14ac:dyDescent="0.25">
      <c r="A8">
        <v>24</v>
      </c>
      <c r="B8" s="14">
        <v>1045783981</v>
      </c>
      <c r="C8" s="14" t="str">
        <f>IF(LEN(B8)=10,"cedula","ruc")</f>
        <v>cedula</v>
      </c>
      <c r="D8" s="14" t="s">
        <v>118</v>
      </c>
      <c r="E8" s="14" t="s">
        <v>119</v>
      </c>
      <c r="F8" s="14" t="str">
        <f>CONCATENATE(LEFT(D8,1),E8,YEAR(H8),"@hotmail.com")</f>
        <v>AAMAYA1988@hotmail.com</v>
      </c>
      <c r="G8" s="14" t="e">
        <f>INT(TREND(G1:G7,A1:A7))</f>
        <v>#VALUE!</v>
      </c>
      <c r="H8" s="15">
        <v>32165</v>
      </c>
      <c r="I8" s="14" t="s">
        <v>120</v>
      </c>
      <c r="J8" s="14" t="s">
        <v>121</v>
      </c>
      <c r="K8" s="14" t="s">
        <v>33</v>
      </c>
    </row>
    <row r="9" spans="1:13" x14ac:dyDescent="0.25">
      <c r="A9">
        <v>63</v>
      </c>
      <c r="B9" s="14">
        <v>1045783903</v>
      </c>
      <c r="C9" s="14" t="str">
        <f>IF(LEN(B9)=10,"cedula","ruc")</f>
        <v>cedula</v>
      </c>
      <c r="D9" s="14" t="s">
        <v>30</v>
      </c>
      <c r="E9" s="14" t="s">
        <v>73</v>
      </c>
      <c r="F9" s="14" t="str">
        <f>CONCATENATE(LEFT(D9,1),E9,YEAR(H9),"@hotmail.com")</f>
        <v>AARMIJOS1988@hotmail.com</v>
      </c>
      <c r="G9" s="14" t="e">
        <f>INT(TREND(G2:G8,A2:A8))</f>
        <v>#VALUE!</v>
      </c>
      <c r="H9" s="15">
        <v>32204</v>
      </c>
      <c r="I9" s="14" t="s">
        <v>258</v>
      </c>
      <c r="J9" s="14" t="s">
        <v>259</v>
      </c>
      <c r="K9" s="14" t="s">
        <v>33</v>
      </c>
    </row>
    <row r="10" spans="1:13" x14ac:dyDescent="0.25">
      <c r="A10">
        <v>83</v>
      </c>
      <c r="B10" s="14">
        <v>1045783863</v>
      </c>
      <c r="C10" s="14" t="str">
        <f>IF(LEN(B10)=10,"cedula","ruc")</f>
        <v>cedula</v>
      </c>
      <c r="D10" s="14" t="s">
        <v>326</v>
      </c>
      <c r="E10" s="14" t="s">
        <v>327</v>
      </c>
      <c r="F10" s="14" t="str">
        <f>CONCATENATE(LEFT(D10,1),E10,YEAR(H10),"@hotmail.com")</f>
        <v>AFERNANDEZ1988@hotmail.com</v>
      </c>
      <c r="G10" s="14" t="e">
        <f>INT(TREND(G3:G9,A3:A9))</f>
        <v>#VALUE!</v>
      </c>
      <c r="H10" s="15">
        <v>32224</v>
      </c>
      <c r="I10" s="14" t="s">
        <v>328</v>
      </c>
      <c r="J10" s="14" t="s">
        <v>329</v>
      </c>
      <c r="K10" s="14" t="s">
        <v>33</v>
      </c>
    </row>
    <row r="11" spans="1:13" x14ac:dyDescent="0.25">
      <c r="A11">
        <v>12</v>
      </c>
      <c r="B11" s="14">
        <v>1045783002</v>
      </c>
      <c r="C11" s="14" t="str">
        <f>IF(LEN(B11)=10,"cedula","ruc")</f>
        <v>cedula</v>
      </c>
      <c r="D11" s="14" t="s">
        <v>73</v>
      </c>
      <c r="E11" s="14" t="s">
        <v>30</v>
      </c>
      <c r="F11" s="14" t="str">
        <f>CONCATENATE(LEFT(D11,1),E11,YEAR(H11),"@hotmail.com")</f>
        <v>AARIAS1988@hotmail.com</v>
      </c>
      <c r="G11" s="14" t="e">
        <f>INT(TREND(G4:G10,A4:A10))</f>
        <v>#VALUE!</v>
      </c>
      <c r="H11" s="15">
        <v>32153</v>
      </c>
      <c r="I11" s="14" t="s">
        <v>74</v>
      </c>
      <c r="J11" s="14" t="s">
        <v>75</v>
      </c>
      <c r="K11" s="14" t="s">
        <v>38</v>
      </c>
    </row>
    <row r="12" spans="1:13" x14ac:dyDescent="0.25">
      <c r="A12">
        <v>64</v>
      </c>
      <c r="B12" s="14">
        <v>1045783901</v>
      </c>
      <c r="C12" s="14" t="str">
        <f>IF(LEN(B12)=10,"cedula","ruc")</f>
        <v>cedula</v>
      </c>
      <c r="D12" s="14" t="s">
        <v>73</v>
      </c>
      <c r="E12" s="14" t="s">
        <v>260</v>
      </c>
      <c r="F12" s="14" t="str">
        <f>CONCATENATE(LEFT(D12,1),E12,YEAR(H12),"@hotmail.com")</f>
        <v>AGONZALEZ1988@hotmail.com</v>
      </c>
      <c r="G12" s="14" t="e">
        <f>INT(TREND(G5:G11,A5:A11))</f>
        <v>#VALUE!</v>
      </c>
      <c r="H12" s="15">
        <v>32205</v>
      </c>
      <c r="I12" s="14" t="s">
        <v>261</v>
      </c>
      <c r="J12" s="14" t="s">
        <v>262</v>
      </c>
      <c r="K12" s="14" t="s">
        <v>38</v>
      </c>
    </row>
    <row r="13" spans="1:13" x14ac:dyDescent="0.25">
      <c r="A13">
        <v>103</v>
      </c>
      <c r="B13" s="14">
        <v>1045783823</v>
      </c>
      <c r="C13" s="14" t="str">
        <f>IF(LEN(B13)=10,"cedula","ruc")</f>
        <v>cedula</v>
      </c>
      <c r="D13" s="14" t="s">
        <v>395</v>
      </c>
      <c r="E13" s="14" t="s">
        <v>115</v>
      </c>
      <c r="F13" s="14" t="str">
        <f>CONCATENATE(LEFT(D13,1),E13,YEAR(H13),"@hotmail.com")</f>
        <v>AHIDALGO1988@hotmail.com</v>
      </c>
      <c r="G13" s="14" t="e">
        <f>INT(TREND(G6:G12,A6:A12))</f>
        <v>#VALUE!</v>
      </c>
      <c r="H13" s="15">
        <v>32244</v>
      </c>
      <c r="I13" s="14" t="s">
        <v>396</v>
      </c>
      <c r="J13" s="14" t="s">
        <v>397</v>
      </c>
      <c r="K13" s="14" t="s">
        <v>38</v>
      </c>
    </row>
    <row r="14" spans="1:13" x14ac:dyDescent="0.25">
      <c r="A14">
        <v>33</v>
      </c>
      <c r="B14" s="14">
        <v>1045783963</v>
      </c>
      <c r="C14" s="14" t="str">
        <f>IF(LEN(B14)=10,"cedula","ruc")</f>
        <v>cedula</v>
      </c>
      <c r="D14" s="14" t="s">
        <v>149</v>
      </c>
      <c r="E14" s="14" t="s">
        <v>150</v>
      </c>
      <c r="F14" s="14" t="str">
        <f>CONCATENATE(LEFT(D14,1),E14,YEAR(H14),"@hotmail.com")</f>
        <v>BQUINDE1988@hotmail.com</v>
      </c>
      <c r="G14" s="14" t="e">
        <f>INT(TREND(G7:G13,A7:A13))</f>
        <v>#VALUE!</v>
      </c>
      <c r="H14" s="15">
        <v>32174</v>
      </c>
      <c r="I14" s="14" t="s">
        <v>151</v>
      </c>
      <c r="J14" s="14" t="s">
        <v>152</v>
      </c>
      <c r="K14" s="14" t="s">
        <v>33</v>
      </c>
    </row>
    <row r="15" spans="1:13" x14ac:dyDescent="0.25">
      <c r="A15">
        <v>46</v>
      </c>
      <c r="B15" s="14">
        <v>1045783937</v>
      </c>
      <c r="C15" s="14" t="str">
        <f>IF(LEN(B15)=10,"cedula","ruc")</f>
        <v>cedula</v>
      </c>
      <c r="D15" s="14" t="s">
        <v>197</v>
      </c>
      <c r="E15" s="14" t="s">
        <v>47</v>
      </c>
      <c r="F15" s="14" t="str">
        <f>CONCATENATE(LEFT(D15,1),E15,YEAR(H15),"@hotmail.com")</f>
        <v>BPELAEZ1988@hotmail.com</v>
      </c>
      <c r="G15" s="14" t="e">
        <f>INT(TREND(G8:G14,A8:A14))</f>
        <v>#VALUE!</v>
      </c>
      <c r="H15" s="15">
        <v>32187</v>
      </c>
      <c r="I15" s="14" t="s">
        <v>198</v>
      </c>
      <c r="J15" s="14" t="s">
        <v>199</v>
      </c>
      <c r="K15" s="14" t="s">
        <v>33</v>
      </c>
    </row>
    <row r="16" spans="1:13" x14ac:dyDescent="0.25">
      <c r="A16">
        <v>85</v>
      </c>
      <c r="B16" s="14">
        <v>1045783859</v>
      </c>
      <c r="C16" s="14" t="str">
        <f>IF(LEN(B16)=10,"cedula","ruc")</f>
        <v>cedula</v>
      </c>
      <c r="D16" s="14" t="s">
        <v>215</v>
      </c>
      <c r="E16" s="14" t="s">
        <v>312</v>
      </c>
      <c r="F16" s="14" t="str">
        <f>CONCATENATE(LEFT(D16,1),E16,YEAR(H16),"@hotmail.com")</f>
        <v>BMALDONADO1988@hotmail.com</v>
      </c>
      <c r="G16" s="14" t="e">
        <f>INT(TREND(G9:G15,A9:A15))</f>
        <v>#VALUE!</v>
      </c>
      <c r="H16" s="15">
        <v>32226</v>
      </c>
      <c r="I16" s="14" t="s">
        <v>333</v>
      </c>
      <c r="J16" s="14" t="s">
        <v>334</v>
      </c>
      <c r="K16" s="14" t="s">
        <v>33</v>
      </c>
    </row>
    <row r="17" spans="1:11" x14ac:dyDescent="0.25">
      <c r="A17">
        <v>13</v>
      </c>
      <c r="B17" s="14">
        <v>1045783003</v>
      </c>
      <c r="C17" s="14" t="str">
        <f>IF(LEN(B17)=10,"cedula","ruc")</f>
        <v>cedula</v>
      </c>
      <c r="D17" s="14" t="s">
        <v>76</v>
      </c>
      <c r="E17" s="14" t="s">
        <v>77</v>
      </c>
      <c r="F17" s="14" t="str">
        <f>CONCATENATE(LEFT(D17,1),E17,YEAR(H17),"@hotmail.com")</f>
        <v>BSALAZAR1988@hotmail.com</v>
      </c>
      <c r="G17" s="14" t="e">
        <f>INT(TREND(G10:G16,A10:A16))</f>
        <v>#VALUE!</v>
      </c>
      <c r="H17" s="15">
        <v>32154</v>
      </c>
      <c r="I17" s="14" t="s">
        <v>78</v>
      </c>
      <c r="J17" s="14" t="s">
        <v>79</v>
      </c>
      <c r="K17" s="14" t="s">
        <v>33</v>
      </c>
    </row>
    <row r="18" spans="1:11" x14ac:dyDescent="0.25">
      <c r="A18">
        <v>113</v>
      </c>
      <c r="B18" s="14">
        <v>1045783803</v>
      </c>
      <c r="C18" s="14" t="str">
        <f>IF(LEN(B18)=10,"cedula","ruc")</f>
        <v>cedula</v>
      </c>
      <c r="D18" s="14" t="s">
        <v>429</v>
      </c>
      <c r="E18" s="14" t="s">
        <v>430</v>
      </c>
      <c r="F18" s="14" t="str">
        <f>CONCATENATE(LEFT(D18,1),E18,YEAR(H18),"@hotmail.com")</f>
        <v>BTORRES1988@hotmail.com</v>
      </c>
      <c r="G18" s="14" t="e">
        <f>INT(TREND(G11:G17,A11:A17))</f>
        <v>#VALUE!</v>
      </c>
      <c r="H18" s="15">
        <v>32254</v>
      </c>
      <c r="I18" s="14" t="s">
        <v>431</v>
      </c>
      <c r="J18" s="14" t="s">
        <v>432</v>
      </c>
      <c r="K18" s="14" t="s">
        <v>33</v>
      </c>
    </row>
    <row r="19" spans="1:11" x14ac:dyDescent="0.25">
      <c r="A19">
        <v>8</v>
      </c>
      <c r="B19" s="14">
        <v>1045782998</v>
      </c>
      <c r="C19" s="14" t="str">
        <f>IF(LEN(B19)=10,"cedula","ruc")</f>
        <v>cedula</v>
      </c>
      <c r="D19" s="14" t="s">
        <v>59</v>
      </c>
      <c r="E19" s="14" t="s">
        <v>60</v>
      </c>
      <c r="F19" s="14" t="str">
        <f>CONCATENATE(LEFT(D19,1),E19,YEAR(H19),"@hotmail.com")</f>
        <v>CCALDERON1988@hotmail.com</v>
      </c>
      <c r="G19" s="14" t="e">
        <f>INT(TREND(G12:G18,A12:A18))</f>
        <v>#VALUE!</v>
      </c>
      <c r="H19" s="15">
        <v>32149</v>
      </c>
      <c r="I19" s="14" t="s">
        <v>61</v>
      </c>
      <c r="J19" s="14" t="s">
        <v>62</v>
      </c>
      <c r="K19" s="14" t="s">
        <v>38</v>
      </c>
    </row>
    <row r="20" spans="1:11" x14ac:dyDescent="0.25">
      <c r="A20">
        <v>92</v>
      </c>
      <c r="B20" s="14">
        <v>1045783845</v>
      </c>
      <c r="C20" s="14" t="str">
        <f>IF(LEN(B20)=10,"cedula","ruc")</f>
        <v>cedula</v>
      </c>
      <c r="D20" s="14" t="s">
        <v>59</v>
      </c>
      <c r="E20" s="14" t="s">
        <v>358</v>
      </c>
      <c r="F20" s="14" t="str">
        <f>CONCATENATE(LEFT(D20,1),E20,YEAR(H20),"@hotmail.com")</f>
        <v>CHOYOS1988@hotmail.com</v>
      </c>
      <c r="G20" s="14" t="e">
        <f>INT(TREND(G13:G19,A13:A19))</f>
        <v>#VALUE!</v>
      </c>
      <c r="H20" s="15">
        <v>32233</v>
      </c>
      <c r="I20" s="14" t="s">
        <v>359</v>
      </c>
      <c r="J20" s="14" t="s">
        <v>360</v>
      </c>
      <c r="K20" s="14" t="s">
        <v>33</v>
      </c>
    </row>
    <row r="21" spans="1:11" x14ac:dyDescent="0.25">
      <c r="A21">
        <v>99</v>
      </c>
      <c r="B21" s="14">
        <v>1045783831</v>
      </c>
      <c r="C21" s="14" t="str">
        <f>IF(LEN(B21)=10,"cedula","ruc")</f>
        <v>cedula</v>
      </c>
      <c r="D21" s="14" t="s">
        <v>383</v>
      </c>
      <c r="E21" s="14" t="s">
        <v>376</v>
      </c>
      <c r="F21" s="14" t="str">
        <f>CONCATENATE(LEFT(D21,1),E21,YEAR(H21),"@hotmail.com")</f>
        <v>CENCALADA1988@hotmail.com</v>
      </c>
      <c r="G21" s="14" t="e">
        <f>INT(TREND(G14:G20,A14:A20))</f>
        <v>#VALUE!</v>
      </c>
      <c r="H21" s="15">
        <v>32240</v>
      </c>
      <c r="I21" s="14" t="s">
        <v>384</v>
      </c>
      <c r="J21" s="14" t="s">
        <v>385</v>
      </c>
      <c r="K21" s="14" t="s">
        <v>38</v>
      </c>
    </row>
    <row r="22" spans="1:11" x14ac:dyDescent="0.25">
      <c r="A22">
        <v>132</v>
      </c>
      <c r="B22" s="14">
        <v>1045783314</v>
      </c>
      <c r="C22" s="14" t="e">
        <f>IF(LEN(#REF!)=10,"cedula","ruc")</f>
        <v>#REF!</v>
      </c>
      <c r="D22" s="14" t="s">
        <v>490</v>
      </c>
      <c r="E22" s="14" t="s">
        <v>491</v>
      </c>
      <c r="F22" s="14" t="str">
        <f>CONCATENATE(LEFT(D22,1),E22,YEAR(H22),"@hotmail.com")</f>
        <v>CBISCAINA1988@hotmail.com</v>
      </c>
      <c r="G22" s="14" t="e">
        <f>INT(TREND(G15:G21,A15:A21))</f>
        <v>#VALUE!</v>
      </c>
      <c r="H22" s="15">
        <v>32273</v>
      </c>
      <c r="I22" s="14" t="s">
        <v>492</v>
      </c>
      <c r="J22" s="14" t="s">
        <v>493</v>
      </c>
      <c r="K22" s="14" t="s">
        <v>38</v>
      </c>
    </row>
    <row r="23" spans="1:11" x14ac:dyDescent="0.25">
      <c r="A23">
        <v>59</v>
      </c>
      <c r="B23" s="14">
        <v>1045783305</v>
      </c>
      <c r="C23" s="14" t="str">
        <f>IF(LEN(B23)=10,"cedula","ruc")</f>
        <v>cedula</v>
      </c>
      <c r="D23" s="14" t="s">
        <v>242</v>
      </c>
      <c r="E23" s="14" t="s">
        <v>243</v>
      </c>
      <c r="F23" s="14" t="str">
        <f>CONCATENATE(LEFT(D23,1),E23,YEAR(H23),"@hotmail.com")</f>
        <v>CNOEMI1988@hotmail.com</v>
      </c>
      <c r="G23" s="14" t="e">
        <f>INT(TREND(G16:G22,A16:A22))</f>
        <v>#VALUE!</v>
      </c>
      <c r="H23" s="15">
        <v>32200</v>
      </c>
      <c r="I23" s="14" t="s">
        <v>244</v>
      </c>
      <c r="J23" s="14" t="s">
        <v>245</v>
      </c>
      <c r="K23" s="14" t="s">
        <v>33</v>
      </c>
    </row>
    <row r="24" spans="1:11" x14ac:dyDescent="0.25">
      <c r="A24">
        <v>80</v>
      </c>
      <c r="B24" s="14">
        <v>1045783869</v>
      </c>
      <c r="C24" s="14" t="str">
        <f>IF(LEN(B24)=10,"cedula","ruc")</f>
        <v>cedula</v>
      </c>
      <c r="D24" s="14" t="s">
        <v>315</v>
      </c>
      <c r="E24" s="14" t="s">
        <v>316</v>
      </c>
      <c r="F24" s="14" t="str">
        <f>CONCATENATE(LEFT(D24,1),E24,YEAR(H24),"@hotmail.com")</f>
        <v>CZAMBRANO1988@hotmail.com</v>
      </c>
      <c r="G24" s="14" t="e">
        <f>INT(TREND(G17:G23,A17:A23))</f>
        <v>#VALUE!</v>
      </c>
      <c r="H24" s="15">
        <v>32221</v>
      </c>
      <c r="I24" s="14" t="s">
        <v>317</v>
      </c>
      <c r="J24" s="14" t="s">
        <v>318</v>
      </c>
      <c r="K24" s="14" t="s">
        <v>38</v>
      </c>
    </row>
    <row r="25" spans="1:11" x14ac:dyDescent="0.25">
      <c r="A25">
        <v>97</v>
      </c>
      <c r="B25" s="14">
        <v>1045783835</v>
      </c>
      <c r="C25" s="14" t="str">
        <f>IF(LEN(B25)=10,"cedula","ruc")</f>
        <v>cedula</v>
      </c>
      <c r="D25" s="14" t="s">
        <v>375</v>
      </c>
      <c r="E25" s="14" t="s">
        <v>376</v>
      </c>
      <c r="F25" s="14" t="str">
        <f>CONCATENATE(LEFT(D25,1),E25,YEAR(H25),"@hotmail.com")</f>
        <v>CENCALADA1988@hotmail.com</v>
      </c>
      <c r="G25" s="14" t="e">
        <f>INT(TREND(G18:G24,A18:A24))</f>
        <v>#VALUE!</v>
      </c>
      <c r="H25" s="15">
        <v>32238</v>
      </c>
      <c r="I25" s="14" t="s">
        <v>377</v>
      </c>
      <c r="J25" s="14" t="s">
        <v>378</v>
      </c>
      <c r="K25" s="14" t="s">
        <v>38</v>
      </c>
    </row>
    <row r="26" spans="1:11" x14ac:dyDescent="0.25">
      <c r="A26">
        <v>55</v>
      </c>
      <c r="B26" s="14">
        <v>1045783313</v>
      </c>
      <c r="C26" s="14" t="str">
        <f>IF(LEN(B26)=10,"cedula","ruc")</f>
        <v>cedula</v>
      </c>
      <c r="D26" s="14" t="s">
        <v>48</v>
      </c>
      <c r="E26" s="14" t="s">
        <v>229</v>
      </c>
      <c r="F26" s="14" t="str">
        <f>CONCATENATE(LEFT(D26,1),E26,YEAR(H26),"@hotmail.com")</f>
        <v>CMORA1988@hotmail.com</v>
      </c>
      <c r="G26" s="14" t="e">
        <f>INT(TREND(G19:G25,A19:A25))</f>
        <v>#VALUE!</v>
      </c>
      <c r="H26" s="15">
        <v>32196</v>
      </c>
      <c r="I26" s="14" t="s">
        <v>230</v>
      </c>
      <c r="J26" s="14" t="s">
        <v>231</v>
      </c>
      <c r="K26" s="14" t="s">
        <v>33</v>
      </c>
    </row>
    <row r="27" spans="1:11" x14ac:dyDescent="0.25">
      <c r="A27">
        <v>51</v>
      </c>
      <c r="B27" s="14">
        <v>1045783321</v>
      </c>
      <c r="C27" s="14" t="str">
        <f>IF(LEN(B27)=10,"cedula","ruc")</f>
        <v>cedula</v>
      </c>
      <c r="D27" s="14" t="s">
        <v>126</v>
      </c>
      <c r="E27" s="14" t="s">
        <v>215</v>
      </c>
      <c r="F27" s="14" t="str">
        <f>CONCATENATE(LEFT(D27,1),E27,YEAR(H27),"@hotmail.com")</f>
        <v>CBRITO1988@hotmail.com</v>
      </c>
      <c r="G27" s="14" t="e">
        <f>INT(TREND(G20:G26,A20:A26))</f>
        <v>#VALUE!</v>
      </c>
      <c r="H27" s="15">
        <v>32192</v>
      </c>
      <c r="I27" s="14" t="s">
        <v>216</v>
      </c>
      <c r="J27" s="14" t="s">
        <v>217</v>
      </c>
      <c r="K27" s="14" t="s">
        <v>38</v>
      </c>
    </row>
    <row r="28" spans="1:11" x14ac:dyDescent="0.25">
      <c r="A28">
        <v>72</v>
      </c>
      <c r="B28" s="14">
        <v>1045783885</v>
      </c>
      <c r="C28" s="14" t="str">
        <f>IF(LEN(B28)=10,"cedula","ruc")</f>
        <v>cedula</v>
      </c>
      <c r="D28" s="14" t="s">
        <v>287</v>
      </c>
      <c r="E28" s="14" t="s">
        <v>77</v>
      </c>
      <c r="F28" s="14" t="str">
        <f>CONCATENATE(LEFT(D28,1),E28,YEAR(H28),"@hotmail.com")</f>
        <v>CSALAZAR1988@hotmail.com</v>
      </c>
      <c r="G28" s="14" t="e">
        <f>INT(TREND(G21:G27,A21:A27))</f>
        <v>#VALUE!</v>
      </c>
      <c r="H28" s="15">
        <v>32213</v>
      </c>
      <c r="I28" s="14" t="s">
        <v>288</v>
      </c>
      <c r="J28" s="14" t="s">
        <v>289</v>
      </c>
      <c r="K28" s="14" t="s">
        <v>33</v>
      </c>
    </row>
    <row r="29" spans="1:11" x14ac:dyDescent="0.25">
      <c r="A29">
        <v>105</v>
      </c>
      <c r="B29" s="14">
        <v>1045783819</v>
      </c>
      <c r="C29" s="14" t="str">
        <f>IF(LEN(B29)=10,"cedula","ruc")</f>
        <v>cedula</v>
      </c>
      <c r="D29" s="14" t="s">
        <v>401</v>
      </c>
      <c r="E29" s="14" t="s">
        <v>402</v>
      </c>
      <c r="F29" s="14" t="str">
        <f>CONCATENATE(LEFT(D29,1),E29,YEAR(H29),"@hotmail.com")</f>
        <v>CJIMBO1988@hotmail.com</v>
      </c>
      <c r="G29" s="14" t="e">
        <f>INT(TREND(G22:G28,A22:A28))</f>
        <v>#VALUE!</v>
      </c>
      <c r="H29" s="15">
        <v>32246</v>
      </c>
      <c r="I29" s="14" t="s">
        <v>403</v>
      </c>
      <c r="J29" s="14" t="s">
        <v>404</v>
      </c>
      <c r="K29" s="14" t="s">
        <v>33</v>
      </c>
    </row>
    <row r="30" spans="1:11" x14ac:dyDescent="0.25">
      <c r="A30">
        <v>16</v>
      </c>
      <c r="B30" s="14">
        <v>1045783006</v>
      </c>
      <c r="C30" s="14" t="str">
        <f>IF(LEN(B30)=10,"cedula","ruc")</f>
        <v>cedula</v>
      </c>
      <c r="D30" s="14" t="s">
        <v>87</v>
      </c>
      <c r="E30" s="14" t="s">
        <v>29</v>
      </c>
      <c r="F30" s="14" t="str">
        <f>CONCATENATE(LEFT(D30,1),E30,YEAR(H30),"@hotmail.com")</f>
        <v>CLEON1988@hotmail.com</v>
      </c>
      <c r="G30" s="14" t="e">
        <f>INT(TREND(G23:G29,A23:A29))</f>
        <v>#VALUE!</v>
      </c>
      <c r="H30" s="15">
        <v>32157</v>
      </c>
      <c r="I30" s="14" t="s">
        <v>88</v>
      </c>
      <c r="J30" s="14" t="s">
        <v>89</v>
      </c>
      <c r="K30" s="14" t="s">
        <v>33</v>
      </c>
    </row>
    <row r="31" spans="1:11" x14ac:dyDescent="0.25">
      <c r="A31">
        <v>41</v>
      </c>
      <c r="B31" s="14">
        <v>1045783947</v>
      </c>
      <c r="C31" s="14" t="str">
        <f>IF(LEN(B31)=10,"cedula","ruc")</f>
        <v>cedula</v>
      </c>
      <c r="D31" s="14" t="s">
        <v>178</v>
      </c>
      <c r="E31" s="14" t="s">
        <v>179</v>
      </c>
      <c r="F31" s="14" t="str">
        <f>CONCATENATE(LEFT(D31,1),E31,YEAR(H31),"@hotmail.com")</f>
        <v>CSERVO1988@hotmail.com</v>
      </c>
      <c r="G31" s="14" t="e">
        <f>INT(TREND(G24:G30,A24:A30))</f>
        <v>#VALUE!</v>
      </c>
      <c r="H31" s="15">
        <v>32182</v>
      </c>
      <c r="I31" s="14" t="s">
        <v>180</v>
      </c>
      <c r="J31" s="14" t="s">
        <v>181</v>
      </c>
      <c r="K31" s="14" t="s">
        <v>38</v>
      </c>
    </row>
    <row r="32" spans="1:11" x14ac:dyDescent="0.25">
      <c r="A32">
        <v>15</v>
      </c>
      <c r="B32" s="14">
        <v>1045783005</v>
      </c>
      <c r="C32" s="14" t="str">
        <f>IF(LEN(B32)=10,"cedula","ruc")</f>
        <v>cedula</v>
      </c>
      <c r="D32" s="14" t="s">
        <v>83</v>
      </c>
      <c r="E32" s="14" t="s">
        <v>84</v>
      </c>
      <c r="F32" s="14" t="str">
        <f>CONCATENATE(LEFT(D32,1),E32,YEAR(H32),"@hotmail.com")</f>
        <v>CCOJITAMBO1988@hotmail.com</v>
      </c>
      <c r="G32" s="14" t="e">
        <f>INT(TREND(G25:G31,A25:A31))</f>
        <v>#VALUE!</v>
      </c>
      <c r="H32" s="15">
        <v>32156</v>
      </c>
      <c r="I32" s="14" t="s">
        <v>85</v>
      </c>
      <c r="J32" s="14" t="s">
        <v>86</v>
      </c>
      <c r="K32" s="14" t="s">
        <v>38</v>
      </c>
    </row>
    <row r="33" spans="1:11" x14ac:dyDescent="0.25">
      <c r="A33">
        <v>35</v>
      </c>
      <c r="B33" s="14">
        <v>1045783959</v>
      </c>
      <c r="C33" s="14" t="str">
        <f>IF(LEN(B33)=10,"cedula","ruc")</f>
        <v>cedula</v>
      </c>
      <c r="D33" s="14" t="s">
        <v>157</v>
      </c>
      <c r="E33" s="14" t="s">
        <v>158</v>
      </c>
      <c r="F33" s="14" t="str">
        <f>CONCATENATE(LEFT(D33,1),E33,YEAR(H33),"@hotmail.com")</f>
        <v>CALONZO1988@hotmail.com</v>
      </c>
      <c r="G33" s="14" t="e">
        <f>INT(TREND(G26:G32,A26:A32))</f>
        <v>#VALUE!</v>
      </c>
      <c r="H33" s="15">
        <v>32176</v>
      </c>
      <c r="I33" s="14" t="s">
        <v>159</v>
      </c>
      <c r="J33" s="14" t="s">
        <v>160</v>
      </c>
      <c r="K33" s="14" t="s">
        <v>33</v>
      </c>
    </row>
    <row r="34" spans="1:11" x14ac:dyDescent="0.25">
      <c r="A34">
        <v>91</v>
      </c>
      <c r="B34" s="14">
        <v>1045783847</v>
      </c>
      <c r="C34" s="14" t="str">
        <f>IF(LEN(B34)=10,"cedula","ruc")</f>
        <v>cedula</v>
      </c>
      <c r="D34" s="14" t="s">
        <v>354</v>
      </c>
      <c r="E34" s="14" t="s">
        <v>355</v>
      </c>
      <c r="F34" s="14" t="str">
        <f>CONCATENATE(LEFT(D34,1),E34,YEAR(H34),"@hotmail.com")</f>
        <v>DTENESELA1988@hotmail.com</v>
      </c>
      <c r="G34" s="14" t="e">
        <f>INT(TREND(G27:G33,A27:A33))</f>
        <v>#VALUE!</v>
      </c>
      <c r="H34" s="15">
        <v>32232</v>
      </c>
      <c r="I34" s="14" t="s">
        <v>356</v>
      </c>
      <c r="J34" s="14" t="s">
        <v>357</v>
      </c>
      <c r="K34" s="14" t="s">
        <v>33</v>
      </c>
    </row>
    <row r="35" spans="1:11" x14ac:dyDescent="0.25">
      <c r="A35">
        <v>50</v>
      </c>
      <c r="B35" s="14">
        <v>1045783929</v>
      </c>
      <c r="C35" s="14" t="str">
        <f>IF(LEN(B35)=10,"cedula","ruc")</f>
        <v>cedula</v>
      </c>
      <c r="D35" s="14" t="s">
        <v>211</v>
      </c>
      <c r="E35" s="14" t="s">
        <v>212</v>
      </c>
      <c r="F35" s="14" t="str">
        <f>CONCATENATE(LEFT(D35,1),E35,YEAR(H35),"@hotmail.com")</f>
        <v>DGUNCAY1988@hotmail.com</v>
      </c>
      <c r="G35" s="14" t="e">
        <f>INT(TREND(G28:G34,A28:A34))</f>
        <v>#VALUE!</v>
      </c>
      <c r="H35" s="15">
        <v>32191</v>
      </c>
      <c r="I35" s="14" t="s">
        <v>213</v>
      </c>
      <c r="J35" s="14" t="s">
        <v>214</v>
      </c>
      <c r="K35" s="14" t="s">
        <v>33</v>
      </c>
    </row>
    <row r="36" spans="1:11" x14ac:dyDescent="0.25">
      <c r="A36">
        <v>42</v>
      </c>
      <c r="B36" s="14">
        <v>1045783945</v>
      </c>
      <c r="C36" s="14" t="str">
        <f>IF(LEN(B36)=10,"cedula","ruc")</f>
        <v>cedula</v>
      </c>
      <c r="D36" s="14" t="s">
        <v>182</v>
      </c>
      <c r="E36" s="14" t="s">
        <v>183</v>
      </c>
      <c r="F36" s="14" t="str">
        <f>CONCATENATE(LEFT(D36,1),E36,YEAR(H36),"@hotmail.com")</f>
        <v>EALEXANDRA1988@hotmail.com</v>
      </c>
      <c r="G36" s="14" t="e">
        <f>INT(TREND(G29:G35,A29:A35))</f>
        <v>#VALUE!</v>
      </c>
      <c r="H36" s="15">
        <v>32183</v>
      </c>
      <c r="I36" s="14" t="s">
        <v>184</v>
      </c>
      <c r="J36" s="14" t="s">
        <v>185</v>
      </c>
      <c r="K36" s="14" t="s">
        <v>33</v>
      </c>
    </row>
    <row r="37" spans="1:11" x14ac:dyDescent="0.25">
      <c r="A37">
        <v>126</v>
      </c>
      <c r="B37" s="14">
        <v>1045783885</v>
      </c>
      <c r="C37" s="14" t="e">
        <f>IF(LEN(#REF!)=10,"cedula","ruc")</f>
        <v>#REF!</v>
      </c>
      <c r="D37" s="14" t="s">
        <v>472</v>
      </c>
      <c r="E37" s="14" t="s">
        <v>473</v>
      </c>
      <c r="F37" s="14" t="str">
        <f>CONCATENATE(LEFT(D37,1),E37,YEAR(H37),"@hotmail.com")</f>
        <v>EVIVANCO1988@hotmail.com</v>
      </c>
      <c r="G37" s="14" t="e">
        <f>INT(TREND(G30:G36,A30:A36))</f>
        <v>#VALUE!</v>
      </c>
      <c r="H37" s="15">
        <v>32267</v>
      </c>
      <c r="I37" s="14" t="s">
        <v>474</v>
      </c>
      <c r="J37" s="14" t="s">
        <v>475</v>
      </c>
      <c r="K37" s="14" t="s">
        <v>33</v>
      </c>
    </row>
    <row r="38" spans="1:11" x14ac:dyDescent="0.25">
      <c r="A38">
        <v>39</v>
      </c>
      <c r="B38" s="14">
        <v>1045782631</v>
      </c>
      <c r="C38" s="14" t="str">
        <f>IF(LEN(B2)=10,"cedula","ruc")</f>
        <v>ruc</v>
      </c>
      <c r="D38" s="14" t="s">
        <v>169</v>
      </c>
      <c r="E38" s="14" t="s">
        <v>40</v>
      </c>
      <c r="F38" s="14" t="str">
        <f>CONCATENATE(LEFT(D38,1),E38,YEAR(H38),"@hotmail.com")</f>
        <v>ETORO1988@hotmail.com</v>
      </c>
      <c r="G38" s="14" t="e">
        <f>INT(TREND(G31:G37,A31:A37))</f>
        <v>#VALUE!</v>
      </c>
      <c r="H38" s="15">
        <v>32180</v>
      </c>
      <c r="I38" s="14" t="s">
        <v>172</v>
      </c>
      <c r="J38" s="14" t="s">
        <v>173</v>
      </c>
      <c r="K38" s="14" t="s">
        <v>33</v>
      </c>
    </row>
    <row r="39" spans="1:11" x14ac:dyDescent="0.25">
      <c r="A39">
        <v>90</v>
      </c>
      <c r="B39" s="14">
        <v>1045783849</v>
      </c>
      <c r="C39" s="14" t="str">
        <f>IF(LEN(B39)=10,"cedula","ruc")</f>
        <v>cedula</v>
      </c>
      <c r="D39" s="14" t="s">
        <v>169</v>
      </c>
      <c r="E39" s="14" t="s">
        <v>351</v>
      </c>
      <c r="F39" s="14" t="str">
        <f>CONCATENATE(LEFT(D39,1),E39,YEAR(H39),"@hotmail.com")</f>
        <v>EGALLARDO1988@hotmail.com</v>
      </c>
      <c r="G39" s="14" t="e">
        <f>INT(TREND(G32:G38,A32:A38))</f>
        <v>#VALUE!</v>
      </c>
      <c r="H39" s="15">
        <v>32231</v>
      </c>
      <c r="I39" s="14" t="s">
        <v>352</v>
      </c>
      <c r="J39" s="14" t="s">
        <v>353</v>
      </c>
      <c r="K39" s="14" t="s">
        <v>38</v>
      </c>
    </row>
    <row r="40" spans="1:11" x14ac:dyDescent="0.25">
      <c r="A40">
        <v>129</v>
      </c>
      <c r="B40" s="14">
        <v>1045783301</v>
      </c>
      <c r="C40" s="14" t="str">
        <f>IF(LEN(B40)=10,"cedula","ruc")</f>
        <v>cedula</v>
      </c>
      <c r="D40" s="14" t="s">
        <v>482</v>
      </c>
      <c r="E40" s="14" t="s">
        <v>83</v>
      </c>
      <c r="F40" s="14" t="str">
        <f>CONCATENATE(LEFT(D40,1),E40,YEAR(H40),"@hotmail.com")</f>
        <v>FCUENCA1988@hotmail.com</v>
      </c>
      <c r="G40" s="14" t="e">
        <f>INT(TREND(G33:G39,A33:A39))</f>
        <v>#VALUE!</v>
      </c>
      <c r="H40" s="15">
        <v>32270</v>
      </c>
      <c r="I40" s="14" t="s">
        <v>483</v>
      </c>
      <c r="J40" s="14" t="s">
        <v>484</v>
      </c>
      <c r="K40" s="14" t="s">
        <v>38</v>
      </c>
    </row>
    <row r="41" spans="1:11" x14ac:dyDescent="0.25">
      <c r="A41">
        <v>14</v>
      </c>
      <c r="B41" s="14">
        <v>1045783004</v>
      </c>
      <c r="C41" s="14" t="str">
        <f>IF(LEN(B41)=10,"cedula","ruc")</f>
        <v>cedula</v>
      </c>
      <c r="D41" s="14" t="s">
        <v>80</v>
      </c>
      <c r="E41" s="14" t="s">
        <v>39</v>
      </c>
      <c r="F41" s="14" t="str">
        <f>CONCATENATE(LEFT(D41,1),E41,YEAR(H41),"@hotmail.com")</f>
        <v>FRAMON1988@hotmail.com</v>
      </c>
      <c r="G41" s="14" t="e">
        <f>INT(TREND(G34:G40,A34:A40))</f>
        <v>#VALUE!</v>
      </c>
      <c r="H41" s="15">
        <v>32155</v>
      </c>
      <c r="I41" s="14" t="s">
        <v>81</v>
      </c>
      <c r="J41" s="14" t="s">
        <v>82</v>
      </c>
      <c r="K41" s="14" t="s">
        <v>33</v>
      </c>
    </row>
    <row r="42" spans="1:11" x14ac:dyDescent="0.25">
      <c r="A42">
        <v>18</v>
      </c>
      <c r="B42" s="14">
        <v>1045783297</v>
      </c>
      <c r="C42" s="14" t="str">
        <f>IF(LEN(B42)=10,"cedula","ruc")</f>
        <v>cedula</v>
      </c>
      <c r="D42" s="14" t="s">
        <v>94</v>
      </c>
      <c r="E42" s="14" t="s">
        <v>95</v>
      </c>
      <c r="F42" s="14" t="str">
        <f>CONCATENATE(LEFT(D42,1),E42,YEAR(H42),"@hotmail.com")</f>
        <v>FGUALICHE1988@hotmail.com</v>
      </c>
      <c r="G42" s="14" t="e">
        <f>INT(TREND(G35:G41,A35:A41))</f>
        <v>#VALUE!</v>
      </c>
      <c r="H42" s="15">
        <v>32159</v>
      </c>
      <c r="I42" s="14" t="s">
        <v>96</v>
      </c>
      <c r="J42" s="14" t="s">
        <v>97</v>
      </c>
      <c r="K42" s="14" t="s">
        <v>33</v>
      </c>
    </row>
    <row r="43" spans="1:11" x14ac:dyDescent="0.25">
      <c r="A43">
        <v>76</v>
      </c>
      <c r="B43" s="14">
        <v>1045783877</v>
      </c>
      <c r="C43" s="14" t="str">
        <f>IF(LEN(B43)=10,"cedula","ruc")</f>
        <v>cedula</v>
      </c>
      <c r="D43" s="14" t="s">
        <v>301</v>
      </c>
      <c r="E43" s="14" t="s">
        <v>302</v>
      </c>
      <c r="F43" s="14" t="str">
        <f>CONCATENATE(LEFT(D43,1),E43,YEAR(H43),"@hotmail.com")</f>
        <v>FLIBORIO1988@hotmail.com</v>
      </c>
      <c r="G43" s="14" t="e">
        <f>INT(TREND(G36:G42,A36:A42))</f>
        <v>#VALUE!</v>
      </c>
      <c r="H43" s="15">
        <v>32217</v>
      </c>
      <c r="I43" s="14" t="s">
        <v>303</v>
      </c>
      <c r="J43" s="14" t="s">
        <v>304</v>
      </c>
      <c r="K43" s="14" t="s">
        <v>33</v>
      </c>
    </row>
    <row r="44" spans="1:11" x14ac:dyDescent="0.25">
      <c r="A44">
        <v>75</v>
      </c>
      <c r="B44" s="14">
        <v>1045783879</v>
      </c>
      <c r="C44" s="14" t="str">
        <f>IF(LEN(B44)=10,"cedula","ruc")</f>
        <v>cedula</v>
      </c>
      <c r="D44" s="14" t="s">
        <v>297</v>
      </c>
      <c r="E44" s="14" t="s">
        <v>298</v>
      </c>
      <c r="F44" s="14" t="str">
        <f>CONCATENATE(LEFT(D44,1),E44,YEAR(H44),"@hotmail.com")</f>
        <v>FCRISTOBAL1988@hotmail.com</v>
      </c>
      <c r="G44" s="14" t="e">
        <f>INT(TREND(G37:G43,A37:A43))</f>
        <v>#VALUE!</v>
      </c>
      <c r="H44" s="15">
        <v>32216</v>
      </c>
      <c r="I44" s="14" t="s">
        <v>299</v>
      </c>
      <c r="J44" s="14" t="s">
        <v>300</v>
      </c>
      <c r="K44" s="14" t="s">
        <v>38</v>
      </c>
    </row>
    <row r="45" spans="1:11" x14ac:dyDescent="0.25">
      <c r="A45">
        <v>40</v>
      </c>
      <c r="B45" s="14">
        <v>1045782632</v>
      </c>
      <c r="C45" s="14" t="str">
        <f>IF(LEN(B9)=10,"cedula","ruc")</f>
        <v>cedula</v>
      </c>
      <c r="D45" s="14" t="s">
        <v>174</v>
      </c>
      <c r="E45" s="14" t="s">
        <v>175</v>
      </c>
      <c r="F45" s="14" t="str">
        <f>CONCATENATE(LEFT(D45,1),E45,YEAR(H45),"@hotmail.com")</f>
        <v>GGARCIA1988@hotmail.com</v>
      </c>
      <c r="G45" s="14" t="e">
        <f>INT(TREND(G38:G44,A38:A44))</f>
        <v>#VALUE!</v>
      </c>
      <c r="H45" s="15">
        <v>32181</v>
      </c>
      <c r="I45" s="14" t="s">
        <v>176</v>
      </c>
      <c r="J45" s="14" t="s">
        <v>177</v>
      </c>
      <c r="K45" s="14" t="s">
        <v>33</v>
      </c>
    </row>
    <row r="46" spans="1:11" x14ac:dyDescent="0.25">
      <c r="A46">
        <v>48</v>
      </c>
      <c r="B46" s="14">
        <v>1045783933</v>
      </c>
      <c r="C46" s="14" t="str">
        <f>IF(LEN(B46)=10,"cedula","ruc")</f>
        <v>cedula</v>
      </c>
      <c r="D46" s="14" t="s">
        <v>203</v>
      </c>
      <c r="E46" s="14" t="s">
        <v>204</v>
      </c>
      <c r="F46" s="14" t="str">
        <f>CONCATENATE(LEFT(D46,1),E46,YEAR(H46),"@hotmail.com")</f>
        <v>GVALAREZO1988@hotmail.com</v>
      </c>
      <c r="G46" s="14" t="e">
        <f>INT(TREND(G39:G45,A39:A45))</f>
        <v>#VALUE!</v>
      </c>
      <c r="H46" s="15">
        <v>32189</v>
      </c>
      <c r="I46" s="14" t="s">
        <v>205</v>
      </c>
      <c r="J46" s="14" t="s">
        <v>206</v>
      </c>
      <c r="K46" s="14" t="s">
        <v>33</v>
      </c>
    </row>
    <row r="47" spans="1:11" x14ac:dyDescent="0.25">
      <c r="A47">
        <v>45</v>
      </c>
      <c r="B47" s="14">
        <v>1045783939</v>
      </c>
      <c r="C47" s="14" t="str">
        <f>IF(LEN(B47)=10,"cedula","ruc")</f>
        <v>cedula</v>
      </c>
      <c r="D47" s="14" t="s">
        <v>193</v>
      </c>
      <c r="E47" s="14" t="s">
        <v>194</v>
      </c>
      <c r="F47" s="14" t="str">
        <f>CONCATENATE(LEFT(D47,1),E47,YEAR(H47),"@hotmail.com")</f>
        <v>GMARIA1988@hotmail.com</v>
      </c>
      <c r="G47" s="14" t="e">
        <f>INT(TREND(G40:G46,A40:A46))</f>
        <v>#VALUE!</v>
      </c>
      <c r="H47" s="15">
        <v>32186</v>
      </c>
      <c r="I47" s="14" t="s">
        <v>195</v>
      </c>
      <c r="J47" s="14" t="s">
        <v>196</v>
      </c>
      <c r="K47" s="14" t="s">
        <v>38</v>
      </c>
    </row>
    <row r="48" spans="1:11" x14ac:dyDescent="0.25">
      <c r="A48">
        <v>28</v>
      </c>
      <c r="B48" s="14">
        <v>1045783973</v>
      </c>
      <c r="C48" s="14" t="str">
        <f>IF(LEN(B48)=10,"cedula","ruc")</f>
        <v>cedula</v>
      </c>
      <c r="D48" s="14" t="s">
        <v>132</v>
      </c>
      <c r="E48" s="14" t="s">
        <v>87</v>
      </c>
      <c r="F48" s="14" t="str">
        <f>CONCATENATE(LEFT(D48,1),E48,YEAR(H48),"@hotmail.com")</f>
        <v>GCOELLO1988@hotmail.com</v>
      </c>
      <c r="G48" s="14" t="e">
        <f>INT(TREND(G41:G47,A41:A47))</f>
        <v>#VALUE!</v>
      </c>
      <c r="H48" s="15">
        <v>32169</v>
      </c>
      <c r="I48" s="14" t="s">
        <v>133</v>
      </c>
      <c r="J48" s="14" t="s">
        <v>134</v>
      </c>
      <c r="K48" s="14" t="s">
        <v>38</v>
      </c>
    </row>
    <row r="49" spans="1:11" x14ac:dyDescent="0.25">
      <c r="A49">
        <v>34</v>
      </c>
      <c r="B49" s="14">
        <v>1045783961</v>
      </c>
      <c r="C49" s="14" t="str">
        <f>IF(LEN(B49)=10,"cedula","ruc")</f>
        <v>cedula</v>
      </c>
      <c r="D49" s="14" t="s">
        <v>153</v>
      </c>
      <c r="E49" s="14" t="s">
        <v>154</v>
      </c>
      <c r="F49" s="14" t="str">
        <f>CONCATENATE(LEFT(D49,1),E49,YEAR(H49),"@hotmail.com")</f>
        <v>GCORREA1988@hotmail.com</v>
      </c>
      <c r="G49" s="14" t="e">
        <f>INT(TREND(G42:G48,A42:A48))</f>
        <v>#VALUE!</v>
      </c>
      <c r="H49" s="15">
        <v>32175</v>
      </c>
      <c r="I49" s="14" t="s">
        <v>155</v>
      </c>
      <c r="J49" s="14" t="s">
        <v>156</v>
      </c>
      <c r="K49" s="14" t="s">
        <v>38</v>
      </c>
    </row>
    <row r="50" spans="1:11" x14ac:dyDescent="0.25">
      <c r="A50">
        <v>47</v>
      </c>
      <c r="B50" s="14">
        <v>1045783935</v>
      </c>
      <c r="C50" s="14" t="str">
        <f>IF(LEN(B50)=10,"cedula","ruc")</f>
        <v>cedula</v>
      </c>
      <c r="D50" s="14" t="s">
        <v>153</v>
      </c>
      <c r="E50" s="14" t="s">
        <v>200</v>
      </c>
      <c r="F50" s="14" t="str">
        <f>CONCATENATE(LEFT(D50,1),E50,YEAR(H50),"@hotmail.com")</f>
        <v>GSONIA1988@hotmail.com</v>
      </c>
      <c r="G50" s="14" t="e">
        <f>INT(TREND(G43:G49,A43:A49))</f>
        <v>#VALUE!</v>
      </c>
      <c r="H50" s="15">
        <v>32188</v>
      </c>
      <c r="I50" s="14" t="s">
        <v>201</v>
      </c>
      <c r="J50" s="14" t="s">
        <v>202</v>
      </c>
      <c r="K50" s="14" t="s">
        <v>38</v>
      </c>
    </row>
    <row r="51" spans="1:11" x14ac:dyDescent="0.25">
      <c r="A51">
        <v>37</v>
      </c>
      <c r="B51" s="14">
        <v>1045782629</v>
      </c>
      <c r="C51" s="14" t="str">
        <f>IF(LEN(B15)=10,"cedula","ruc")</f>
        <v>cedula</v>
      </c>
      <c r="D51" s="14" t="s">
        <v>165</v>
      </c>
      <c r="E51" s="14" t="s">
        <v>166</v>
      </c>
      <c r="F51" s="14" t="str">
        <f>CONCATENATE(LEFT(D51,1),E51,YEAR(H51),"@hotmail.com")</f>
        <v>GISBES1988@hotmail.com</v>
      </c>
      <c r="G51" s="14" t="e">
        <f>INT(TREND(G44:G50,A44:A50))</f>
        <v>#VALUE!</v>
      </c>
      <c r="H51" s="15">
        <v>32178</v>
      </c>
      <c r="I51" s="14" t="s">
        <v>167</v>
      </c>
      <c r="J51" s="14" t="s">
        <v>168</v>
      </c>
      <c r="K51" s="14" t="s">
        <v>33</v>
      </c>
    </row>
    <row r="52" spans="1:11" x14ac:dyDescent="0.25">
      <c r="A52">
        <v>78</v>
      </c>
      <c r="B52" s="14">
        <v>1045783873</v>
      </c>
      <c r="C52" s="14" t="str">
        <f>IF(LEN(B52)=10,"cedula","ruc")</f>
        <v>cedula</v>
      </c>
      <c r="D52" s="14" t="s">
        <v>260</v>
      </c>
      <c r="E52" s="14" t="s">
        <v>309</v>
      </c>
      <c r="F52" s="14" t="str">
        <f>CONCATENATE(LEFT(D52,1),E52,YEAR(H52),"@hotmail.com")</f>
        <v>GNARVAEZ1988@hotmail.com</v>
      </c>
      <c r="G52" s="14" t="e">
        <f>INT(TREND(G45:G51,A45:A51))</f>
        <v>#VALUE!</v>
      </c>
      <c r="H52" s="15">
        <v>32219</v>
      </c>
      <c r="I52" s="14" t="s">
        <v>310</v>
      </c>
      <c r="J52" s="14" t="s">
        <v>311</v>
      </c>
      <c r="K52" s="14" t="s">
        <v>33</v>
      </c>
    </row>
    <row r="53" spans="1:11" x14ac:dyDescent="0.25">
      <c r="A53">
        <v>31</v>
      </c>
      <c r="B53" s="14">
        <v>1045783967</v>
      </c>
      <c r="C53" s="14" t="str">
        <f>IF(LEN(B53)=10,"cedula","ruc")</f>
        <v>cedula</v>
      </c>
      <c r="D53" s="14" t="s">
        <v>141</v>
      </c>
      <c r="E53" s="14" t="s">
        <v>142</v>
      </c>
      <c r="F53" s="14" t="str">
        <f>CONCATENATE(LEFT(D53,1),E53,YEAR(H53),"@hotmail.com")</f>
        <v>GCHAMBA1988@hotmail.com</v>
      </c>
      <c r="G53" s="14" t="e">
        <f>INT(TREND(G46:G52,A46:A52))</f>
        <v>#VALUE!</v>
      </c>
      <c r="H53" s="15">
        <v>32172</v>
      </c>
      <c r="I53" s="14" t="s">
        <v>143</v>
      </c>
      <c r="J53" s="14" t="s">
        <v>144</v>
      </c>
      <c r="K53" s="14" t="s">
        <v>33</v>
      </c>
    </row>
    <row r="54" spans="1:11" x14ac:dyDescent="0.25">
      <c r="A54">
        <v>125</v>
      </c>
      <c r="B54" s="14">
        <v>1045783887</v>
      </c>
      <c r="C54" s="14" t="e">
        <f>IF(LEN(#REF!)=10,"cedula","ruc")</f>
        <v>#REF!</v>
      </c>
      <c r="D54" s="14" t="s">
        <v>141</v>
      </c>
      <c r="E54" s="14" t="s">
        <v>469</v>
      </c>
      <c r="F54" s="14" t="str">
        <f>CONCATENATE(LEFT(D54,1),E54,YEAR(H54),"@hotmail.com")</f>
        <v>GZAMORA1988@hotmail.com</v>
      </c>
      <c r="G54" s="14" t="e">
        <f>INT(TREND(G47:G53,A47:A53))</f>
        <v>#VALUE!</v>
      </c>
      <c r="H54" s="15">
        <v>32266</v>
      </c>
      <c r="I54" s="14" t="s">
        <v>470</v>
      </c>
      <c r="J54" s="14" t="s">
        <v>471</v>
      </c>
      <c r="K54" s="14" t="s">
        <v>38</v>
      </c>
    </row>
    <row r="55" spans="1:11" x14ac:dyDescent="0.25">
      <c r="A55">
        <v>22</v>
      </c>
      <c r="B55" s="14">
        <v>1045783985</v>
      </c>
      <c r="C55" s="14" t="str">
        <f>IF(LEN(B55)=10,"cedula","ruc")</f>
        <v>cedula</v>
      </c>
      <c r="D55" s="14" t="s">
        <v>110</v>
      </c>
      <c r="E55" s="14" t="s">
        <v>111</v>
      </c>
      <c r="F55" s="14" t="str">
        <f>CONCATENATE(LEFT(D55,1),E55,YEAR(H55),"@hotmail.com")</f>
        <v>GANGEL1988@hotmail.com</v>
      </c>
      <c r="G55" s="14" t="e">
        <f>INT(TREND(G48:G54,A48:A54))</f>
        <v>#VALUE!</v>
      </c>
      <c r="H55" s="15">
        <v>32163</v>
      </c>
      <c r="I55" s="14" t="s">
        <v>112</v>
      </c>
      <c r="J55" s="14" t="s">
        <v>113</v>
      </c>
      <c r="K55" s="14" t="s">
        <v>33</v>
      </c>
    </row>
    <row r="56" spans="1:11" x14ac:dyDescent="0.25">
      <c r="A56">
        <v>25</v>
      </c>
      <c r="B56" s="14">
        <v>1045783979</v>
      </c>
      <c r="C56" s="14" t="str">
        <f>IF(LEN(B56)=10,"cedula","ruc")</f>
        <v>cedula</v>
      </c>
      <c r="D56" s="14" t="s">
        <v>122</v>
      </c>
      <c r="E56" s="14" t="s">
        <v>123</v>
      </c>
      <c r="F56" s="14" t="str">
        <f>CONCATENATE(LEFT(D56,1),E56,YEAR(H56),"@hotmail.com")</f>
        <v>GALVEAR1988@hotmail.com</v>
      </c>
      <c r="G56" s="14" t="e">
        <f>INT(TREND(G49:G55,A49:A55))</f>
        <v>#VALUE!</v>
      </c>
      <c r="H56" s="15">
        <v>32166</v>
      </c>
      <c r="I56" s="14" t="s">
        <v>124</v>
      </c>
      <c r="J56" s="14" t="s">
        <v>125</v>
      </c>
      <c r="K56" s="14" t="s">
        <v>38</v>
      </c>
    </row>
    <row r="57" spans="1:11" x14ac:dyDescent="0.25">
      <c r="A57">
        <v>36</v>
      </c>
      <c r="B57" s="14">
        <v>1045782991</v>
      </c>
      <c r="C57" s="14" t="str">
        <f>IF(LEN(B57)=10,"cedula","ruc")</f>
        <v>cedula</v>
      </c>
      <c r="D57" s="14" t="s">
        <v>161</v>
      </c>
      <c r="E57" s="14" t="s">
        <v>162</v>
      </c>
      <c r="F57" s="14" t="str">
        <f>CONCATENATE(LEFT(D57,1),E57,YEAR(H57),"@hotmail.com")</f>
        <v>GBARRERA1988@hotmail.com</v>
      </c>
      <c r="G57" s="14" t="e">
        <f>INT(TREND(G50:G56,A50:A56))</f>
        <v>#VALUE!</v>
      </c>
      <c r="H57" s="15">
        <v>32177</v>
      </c>
      <c r="I57" s="14" t="s">
        <v>163</v>
      </c>
      <c r="J57" s="14" t="s">
        <v>164</v>
      </c>
      <c r="K57" s="14" t="s">
        <v>38</v>
      </c>
    </row>
    <row r="58" spans="1:11" x14ac:dyDescent="0.25">
      <c r="A58">
        <v>6</v>
      </c>
      <c r="B58" s="14">
        <v>1045783959</v>
      </c>
      <c r="C58" s="14" t="str">
        <f>IF(LEN(B58)=10,"cedula","ruc")</f>
        <v>cedula</v>
      </c>
      <c r="D58" s="14" t="s">
        <v>51</v>
      </c>
      <c r="E58" s="14" t="s">
        <v>52</v>
      </c>
      <c r="F58" s="14" t="str">
        <f>CONCATENATE(LEFT(D58,1),E58,YEAR(H58),"@hotmail.com")</f>
        <v>HVERA1988@hotmail.com</v>
      </c>
      <c r="G58" s="14">
        <v>28</v>
      </c>
      <c r="H58" s="15">
        <v>32147</v>
      </c>
      <c r="I58" s="14" t="s">
        <v>53</v>
      </c>
      <c r="J58" s="14" t="s">
        <v>54</v>
      </c>
      <c r="K58" s="14" t="s">
        <v>38</v>
      </c>
    </row>
    <row r="59" spans="1:11" x14ac:dyDescent="0.25">
      <c r="A59">
        <v>43</v>
      </c>
      <c r="B59" s="14">
        <v>1045783943</v>
      </c>
      <c r="C59" s="14" t="str">
        <f>IF(LEN(B59)=10,"cedula","ruc")</f>
        <v>cedula</v>
      </c>
      <c r="D59" s="14" t="s">
        <v>186</v>
      </c>
      <c r="E59" s="14" t="s">
        <v>187</v>
      </c>
      <c r="F59" s="14" t="str">
        <f>CONCATENATE(LEFT(D59,1),E59,YEAR(H59),"@hotmail.com")</f>
        <v>HCAYAMBE1988@hotmail.com</v>
      </c>
      <c r="G59" s="14" t="e">
        <f>INT(TREND(G52:G58,A52:A58))</f>
        <v>#VALUE!</v>
      </c>
      <c r="H59" s="15">
        <v>32184</v>
      </c>
      <c r="I59" s="14" t="s">
        <v>188</v>
      </c>
      <c r="J59" s="14" t="s">
        <v>189</v>
      </c>
      <c r="K59" s="14" t="s">
        <v>38</v>
      </c>
    </row>
    <row r="60" spans="1:11" x14ac:dyDescent="0.25">
      <c r="A60">
        <v>10</v>
      </c>
      <c r="B60" s="14">
        <v>1045783289</v>
      </c>
      <c r="C60" s="14" t="str">
        <f>IF(LEN(B60)=10,"cedula","ruc")</f>
        <v>cedula</v>
      </c>
      <c r="D60" s="14" t="s">
        <v>66</v>
      </c>
      <c r="E60" s="14" t="s">
        <v>40</v>
      </c>
      <c r="F60" s="14" t="str">
        <f>CONCATENATE(LEFT(D60,1),E60,YEAR(H60),"@hotmail.com")</f>
        <v>HTORO1988@hotmail.com</v>
      </c>
      <c r="G60" s="14" t="e">
        <f>INT(TREND(G53:G59,A53:A59))</f>
        <v>#VALUE!</v>
      </c>
      <c r="H60" s="15">
        <v>32151</v>
      </c>
      <c r="I60" s="14" t="s">
        <v>67</v>
      </c>
      <c r="J60" s="14" t="s">
        <v>68</v>
      </c>
      <c r="K60" s="14" t="s">
        <v>38</v>
      </c>
    </row>
    <row r="61" spans="1:11" x14ac:dyDescent="0.25">
      <c r="A61">
        <v>73</v>
      </c>
      <c r="B61" s="14">
        <v>1045783883</v>
      </c>
      <c r="C61" s="14" t="str">
        <f>IF(LEN(B61)=10,"cedula","ruc")</f>
        <v>cedula</v>
      </c>
      <c r="D61" s="14" t="s">
        <v>290</v>
      </c>
      <c r="E61" s="14"/>
      <c r="F61" s="14" t="str">
        <f>CONCATENATE(LEFT(D61,1),E61,YEAR(H61),"@hotmail.com")</f>
        <v>I1988@hotmail.com</v>
      </c>
      <c r="G61" s="14" t="e">
        <f>INT(TREND(G54:G60,A54:A60))</f>
        <v>#VALUE!</v>
      </c>
      <c r="H61" s="15">
        <v>32214</v>
      </c>
      <c r="I61" s="14" t="s">
        <v>291</v>
      </c>
      <c r="J61" s="14" t="s">
        <v>292</v>
      </c>
      <c r="K61" s="14" t="s">
        <v>38</v>
      </c>
    </row>
    <row r="62" spans="1:11" x14ac:dyDescent="0.25">
      <c r="A62">
        <v>60</v>
      </c>
      <c r="B62" s="14">
        <v>1045783303</v>
      </c>
      <c r="C62" s="14" t="str">
        <f>IF(LEN(B62)=10,"cedula","ruc")</f>
        <v>cedula</v>
      </c>
      <c r="D62" s="14" t="s">
        <v>246</v>
      </c>
      <c r="E62" s="14" t="s">
        <v>247</v>
      </c>
      <c r="F62" s="14" t="str">
        <f>CONCATENATE(LEFT(D62,1),E62,YEAR(H62),"@hotmail.com")</f>
        <v>IHERNALDO1988@hotmail.com</v>
      </c>
      <c r="G62" s="14" t="e">
        <f>INT(TREND(G55:G61,A55:A61))</f>
        <v>#VALUE!</v>
      </c>
      <c r="H62" s="15">
        <v>32201</v>
      </c>
      <c r="I62" s="14" t="s">
        <v>248</v>
      </c>
      <c r="J62" s="14" t="s">
        <v>249</v>
      </c>
      <c r="K62" s="14" t="s">
        <v>38</v>
      </c>
    </row>
    <row r="63" spans="1:11" x14ac:dyDescent="0.25">
      <c r="A63">
        <v>104</v>
      </c>
      <c r="B63" s="14">
        <v>1045783821</v>
      </c>
      <c r="C63" s="14" t="str">
        <f>IF(LEN(B63)=10,"cedula","ruc")</f>
        <v>cedula</v>
      </c>
      <c r="D63" s="14" t="s">
        <v>398</v>
      </c>
      <c r="E63" s="14" t="s">
        <v>218</v>
      </c>
      <c r="F63" s="14" t="str">
        <f>CONCATENATE(LEFT(D63,1),E63,YEAR(H63),"@hotmail.com")</f>
        <v>JJARAMILLO1988@hotmail.com</v>
      </c>
      <c r="G63" s="14" t="e">
        <f>INT(TREND(G56:G62,A56:A62))</f>
        <v>#VALUE!</v>
      </c>
      <c r="H63" s="15">
        <v>32245</v>
      </c>
      <c r="I63" s="14" t="s">
        <v>399</v>
      </c>
      <c r="J63" s="14" t="s">
        <v>400</v>
      </c>
      <c r="K63" s="14" t="s">
        <v>33</v>
      </c>
    </row>
    <row r="64" spans="1:11" x14ac:dyDescent="0.25">
      <c r="A64">
        <v>52</v>
      </c>
      <c r="B64" s="14">
        <v>1045783319</v>
      </c>
      <c r="C64" s="14" t="str">
        <f>IF(LEN(B64)=10,"cedula","ruc")</f>
        <v>cedula</v>
      </c>
      <c r="D64" s="14" t="s">
        <v>218</v>
      </c>
      <c r="E64" s="14" t="s">
        <v>219</v>
      </c>
      <c r="F64" s="14" t="str">
        <f>CONCATENATE(LEFT(D64,1),E64,YEAR(H64),"@hotmail.com")</f>
        <v>JCORONEL1988@hotmail.com</v>
      </c>
      <c r="G64" s="14" t="e">
        <f>INT(TREND(G57:G63,A57:A63))</f>
        <v>#VALUE!</v>
      </c>
      <c r="H64" s="15">
        <v>32193</v>
      </c>
      <c r="I64" s="14" t="s">
        <v>220</v>
      </c>
      <c r="J64" s="14" t="s">
        <v>221</v>
      </c>
      <c r="K64" s="14" t="s">
        <v>33</v>
      </c>
    </row>
    <row r="65" spans="1:11" x14ac:dyDescent="0.25">
      <c r="A65">
        <v>101</v>
      </c>
      <c r="B65" s="14">
        <v>1045783827</v>
      </c>
      <c r="C65" s="14" t="str">
        <f>IF(LEN(B65)=10,"cedula","ruc")</f>
        <v>cedula</v>
      </c>
      <c r="D65" s="14" t="s">
        <v>389</v>
      </c>
      <c r="E65" s="14" t="s">
        <v>175</v>
      </c>
      <c r="F65" s="14" t="str">
        <f>CONCATENATE(LEFT(D65,1),E65,YEAR(H65),"@hotmail.com")</f>
        <v>JGARCIA1988@hotmail.com</v>
      </c>
      <c r="G65" s="14" t="e">
        <f>INT(TREND(G58:G64,A58:A64))</f>
        <v>#VALUE!</v>
      </c>
      <c r="H65" s="15">
        <v>32242</v>
      </c>
      <c r="I65" s="14" t="s">
        <v>390</v>
      </c>
      <c r="J65" s="14" t="s">
        <v>391</v>
      </c>
      <c r="K65" s="14" t="s">
        <v>38</v>
      </c>
    </row>
    <row r="66" spans="1:11" x14ac:dyDescent="0.25">
      <c r="A66">
        <v>2</v>
      </c>
      <c r="B66" s="14">
        <v>1045783965</v>
      </c>
      <c r="C66" s="14" t="str">
        <f>IF(LEN(B65)=10,"cedula","ruc")</f>
        <v>cedula</v>
      </c>
      <c r="D66" s="14" t="s">
        <v>34</v>
      </c>
      <c r="E66" s="14" t="s">
        <v>35</v>
      </c>
      <c r="F66" s="14" t="str">
        <f>CONCATENATE(LEFT(D66,1),E66,YEAR(H66),"@hotmail.com")</f>
        <v>JGUSTAVO1988@hotmail.com</v>
      </c>
      <c r="G66" s="14">
        <v>24</v>
      </c>
      <c r="H66" s="15">
        <v>32143</v>
      </c>
      <c r="I66" s="14" t="s">
        <v>36</v>
      </c>
      <c r="J66" s="14" t="s">
        <v>37</v>
      </c>
      <c r="K66" s="14" t="s">
        <v>38</v>
      </c>
    </row>
    <row r="67" spans="1:11" x14ac:dyDescent="0.25">
      <c r="A67">
        <v>107</v>
      </c>
      <c r="B67" s="14">
        <v>1045783815</v>
      </c>
      <c r="C67" s="14" t="str">
        <f>IF(LEN(B67)=10,"cedula","ruc")</f>
        <v>cedula</v>
      </c>
      <c r="D67" s="14" t="s">
        <v>34</v>
      </c>
      <c r="E67" s="14" t="s">
        <v>408</v>
      </c>
      <c r="F67" s="14" t="str">
        <f>CONCATENATE(LEFT(D67,1),E67,YEAR(H67),"@hotmail.com")</f>
        <v>JVILLAVICENCIO1988@hotmail.com</v>
      </c>
      <c r="G67" s="14" t="e">
        <f>INT(TREND(G60:G66,A60:A66))</f>
        <v>#VALUE!</v>
      </c>
      <c r="H67" s="15">
        <v>32248</v>
      </c>
      <c r="I67" s="14" t="s">
        <v>409</v>
      </c>
      <c r="J67" s="14" t="s">
        <v>410</v>
      </c>
      <c r="K67" s="14" t="s">
        <v>33</v>
      </c>
    </row>
    <row r="68" spans="1:11" x14ac:dyDescent="0.25">
      <c r="A68">
        <v>98</v>
      </c>
      <c r="B68" s="14">
        <v>1045783833</v>
      </c>
      <c r="C68" s="14" t="str">
        <f>IF(LEN(B68)=10,"cedula","ruc")</f>
        <v>cedula</v>
      </c>
      <c r="D68" s="14" t="s">
        <v>379</v>
      </c>
      <c r="E68" s="14" t="s">
        <v>380</v>
      </c>
      <c r="F68" s="14" t="str">
        <f>CONCATENATE(LEFT(D68,1),E68,YEAR(H68),"@hotmail.com")</f>
        <v>KALMACHE1988@hotmail.com</v>
      </c>
      <c r="G68" s="14" t="e">
        <f>INT(TREND(G61:G67,A61:A67))</f>
        <v>#VALUE!</v>
      </c>
      <c r="H68" s="15">
        <v>32239</v>
      </c>
      <c r="I68" s="14" t="s">
        <v>381</v>
      </c>
      <c r="J68" s="14" t="s">
        <v>382</v>
      </c>
      <c r="K68" s="14" t="s">
        <v>33</v>
      </c>
    </row>
    <row r="69" spans="1:11" x14ac:dyDescent="0.25">
      <c r="A69">
        <v>49</v>
      </c>
      <c r="B69" s="14">
        <v>1045783931</v>
      </c>
      <c r="C69" s="14" t="str">
        <f>IF(LEN(B69)=10,"cedula","ruc")</f>
        <v>cedula</v>
      </c>
      <c r="D69" s="14" t="s">
        <v>207</v>
      </c>
      <c r="E69" s="14" t="s">
        <v>208</v>
      </c>
      <c r="F69" s="14" t="str">
        <f>CONCATENATE(LEFT(D69,1),E69,YEAR(H69),"@hotmail.com")</f>
        <v>KMATAMOROS1988@hotmail.com</v>
      </c>
      <c r="G69" s="14" t="e">
        <f>INT(TREND(G62:G68,A62:A68))</f>
        <v>#VALUE!</v>
      </c>
      <c r="H69" s="15">
        <v>32190</v>
      </c>
      <c r="I69" s="14" t="s">
        <v>209</v>
      </c>
      <c r="J69" s="14" t="s">
        <v>210</v>
      </c>
      <c r="K69" s="14" t="s">
        <v>38</v>
      </c>
    </row>
    <row r="70" spans="1:11" x14ac:dyDescent="0.25">
      <c r="A70">
        <v>119</v>
      </c>
      <c r="B70" s="14">
        <v>1045783899</v>
      </c>
      <c r="C70" s="14" t="str">
        <f>IF(LEN(B2)=10,"cedula","ruc")</f>
        <v>ruc</v>
      </c>
      <c r="D70" s="14" t="s">
        <v>448</v>
      </c>
      <c r="E70" s="14" t="s">
        <v>449</v>
      </c>
      <c r="F70" s="14" t="str">
        <f>CONCATENATE(LEFT(D70,1),E70,YEAR(H70),"@hotmail.com")</f>
        <v>LDIAZ1988@hotmail.com</v>
      </c>
      <c r="G70" s="14" t="e">
        <f>INT(TREND(G63:G69,A63:A69))</f>
        <v>#VALUE!</v>
      </c>
      <c r="H70" s="15">
        <v>32260</v>
      </c>
      <c r="I70" s="14" t="s">
        <v>450</v>
      </c>
      <c r="J70" s="14" t="s">
        <v>451</v>
      </c>
      <c r="K70" s="14" t="s">
        <v>38</v>
      </c>
    </row>
    <row r="71" spans="1:11" x14ac:dyDescent="0.25">
      <c r="A71">
        <v>20</v>
      </c>
      <c r="B71" s="14">
        <v>1045783293</v>
      </c>
      <c r="C71" s="14" t="str">
        <f>IF(LEN(B71)=10,"cedula","ruc")</f>
        <v>cedula</v>
      </c>
      <c r="D71" s="14" t="s">
        <v>102</v>
      </c>
      <c r="E71" s="14" t="s">
        <v>103</v>
      </c>
      <c r="F71" s="14" t="str">
        <f>CONCATENATE(LEFT(D71,1),E71,YEAR(H71),"@hotmail.com")</f>
        <v>LAGUILAR AGUILAR1988@hotmail.com</v>
      </c>
      <c r="G71" s="14" t="e">
        <f>INT(TREND(G64:G70,A64:A70))</f>
        <v>#VALUE!</v>
      </c>
      <c r="H71" s="15">
        <v>32161</v>
      </c>
      <c r="I71" s="14" t="s">
        <v>104</v>
      </c>
      <c r="J71" s="14" t="s">
        <v>105</v>
      </c>
      <c r="K71" s="14" t="s">
        <v>33</v>
      </c>
    </row>
    <row r="72" spans="1:11" x14ac:dyDescent="0.25">
      <c r="A72">
        <v>1</v>
      </c>
      <c r="B72" s="14">
        <v>1045783967</v>
      </c>
      <c r="C72" s="14" t="str">
        <f>IF(LEN(B107)=10,"cedula","ruc")</f>
        <v>cedula</v>
      </c>
      <c r="D72" s="14" t="s">
        <v>29</v>
      </c>
      <c r="E72" s="14" t="s">
        <v>30</v>
      </c>
      <c r="F72" s="14" t="str">
        <f>CONCATENATE(LEFT(D72,1),E72,YEAR(H72),"@hotmail.com")</f>
        <v>LARIAS1987@hotmail.com</v>
      </c>
      <c r="G72" s="14">
        <v>21</v>
      </c>
      <c r="H72" s="15">
        <v>32142</v>
      </c>
      <c r="I72" s="14" t="s">
        <v>31</v>
      </c>
      <c r="J72" s="14" t="s">
        <v>32</v>
      </c>
      <c r="K72" s="14" t="s">
        <v>33</v>
      </c>
    </row>
    <row r="73" spans="1:11" x14ac:dyDescent="0.25">
      <c r="A73">
        <v>27</v>
      </c>
      <c r="B73" s="14">
        <v>1045783975</v>
      </c>
      <c r="C73" s="14" t="str">
        <f>IF(LEN(B73)=10,"cedula","ruc")</f>
        <v>cedula</v>
      </c>
      <c r="D73" s="14" t="s">
        <v>29</v>
      </c>
      <c r="E73" s="14" t="s">
        <v>129</v>
      </c>
      <c r="F73" s="14" t="str">
        <f>CONCATENATE(LEFT(D73,1),E73,YEAR(H73),"@hotmail.com")</f>
        <v>LMARQUEZ1988@hotmail.com</v>
      </c>
      <c r="G73" s="14" t="e">
        <f>INT(TREND(G66:G72,A66:A72))</f>
        <v>#VALUE!</v>
      </c>
      <c r="H73" s="15">
        <v>32168</v>
      </c>
      <c r="I73" s="14" t="s">
        <v>130</v>
      </c>
      <c r="J73" s="14" t="s">
        <v>131</v>
      </c>
      <c r="K73" s="14" t="s">
        <v>33</v>
      </c>
    </row>
    <row r="74" spans="1:11" x14ac:dyDescent="0.25">
      <c r="A74">
        <v>84</v>
      </c>
      <c r="B74" s="14">
        <v>1045783861</v>
      </c>
      <c r="C74" s="14" t="str">
        <f>IF(LEN(B74)=10,"cedula","ruc")</f>
        <v>cedula</v>
      </c>
      <c r="D74" s="14" t="s">
        <v>29</v>
      </c>
      <c r="E74" s="14" t="s">
        <v>330</v>
      </c>
      <c r="F74" s="14" t="str">
        <f>CONCATENATE(LEFT(D74,1),E74,YEAR(H74),"@hotmail.com")</f>
        <v>LLUNA1988@hotmail.com</v>
      </c>
      <c r="G74" s="14" t="e">
        <f>INT(TREND(G67:G73,A67:A73))</f>
        <v>#VALUE!</v>
      </c>
      <c r="H74" s="15">
        <v>32225</v>
      </c>
      <c r="I74" s="14" t="s">
        <v>331</v>
      </c>
      <c r="J74" s="14" t="s">
        <v>332</v>
      </c>
      <c r="K74" s="14" t="s">
        <v>38</v>
      </c>
    </row>
    <row r="75" spans="1:11" x14ac:dyDescent="0.25">
      <c r="A75">
        <v>86</v>
      </c>
      <c r="B75" s="14">
        <v>1045783857</v>
      </c>
      <c r="C75" s="14" t="str">
        <f>IF(LEN(B75)=10,"cedula","ruc")</f>
        <v>cedula</v>
      </c>
      <c r="D75" s="14" t="s">
        <v>335</v>
      </c>
      <c r="E75" s="14" t="s">
        <v>336</v>
      </c>
      <c r="F75" s="14" t="str">
        <f>CONCATENATE(LEFT(D75,1),E75,YEAR(H75),"@hotmail.com")</f>
        <v>LSANCHEZ1988@hotmail.com</v>
      </c>
      <c r="G75" s="14" t="e">
        <f>INT(TREND(G68:G74,A68:A74))</f>
        <v>#VALUE!</v>
      </c>
      <c r="H75" s="15">
        <v>32227</v>
      </c>
      <c r="I75" s="14" t="s">
        <v>337</v>
      </c>
      <c r="J75" s="14" t="s">
        <v>338</v>
      </c>
      <c r="K75" s="14" t="s">
        <v>38</v>
      </c>
    </row>
    <row r="76" spans="1:11" x14ac:dyDescent="0.25">
      <c r="A76">
        <v>93</v>
      </c>
      <c r="B76" s="14">
        <v>1045783843</v>
      </c>
      <c r="C76" s="14" t="str">
        <f>IF(LEN(B76)=10,"cedula","ruc")</f>
        <v>cedula</v>
      </c>
      <c r="D76" s="14" t="s">
        <v>335</v>
      </c>
      <c r="E76" s="14" t="s">
        <v>361</v>
      </c>
      <c r="F76" s="14" t="str">
        <f>CONCATENATE(LEFT(D76,1),E76,YEAR(H76),"@hotmail.com")</f>
        <v>LPILAY1988@hotmail.com</v>
      </c>
      <c r="G76" s="14" t="e">
        <f>INT(TREND(G69:G75,A69:A75))</f>
        <v>#VALUE!</v>
      </c>
      <c r="H76" s="15">
        <v>32234</v>
      </c>
      <c r="I76" s="14" t="s">
        <v>362</v>
      </c>
      <c r="J76" s="14" t="s">
        <v>363</v>
      </c>
      <c r="K76" s="14" t="s">
        <v>38</v>
      </c>
    </row>
    <row r="77" spans="1:11" x14ac:dyDescent="0.25">
      <c r="A77">
        <v>79</v>
      </c>
      <c r="B77" s="14">
        <v>1045783871</v>
      </c>
      <c r="C77" s="14" t="str">
        <f>IF(LEN(B77)=10,"cedula","ruc")</f>
        <v>cedula</v>
      </c>
      <c r="D77" s="14" t="s">
        <v>312</v>
      </c>
      <c r="E77" s="14" t="s">
        <v>106</v>
      </c>
      <c r="F77" s="14" t="str">
        <f>CONCATENATE(LEFT(D77,1),E77,YEAR(H77),"@hotmail.com")</f>
        <v>MRODRIGUEZ1988@hotmail.com</v>
      </c>
      <c r="G77" s="14" t="e">
        <f>INT(TREND(G70:G76,A70:A76))</f>
        <v>#VALUE!</v>
      </c>
      <c r="H77" s="15">
        <v>32220</v>
      </c>
      <c r="I77" s="14" t="s">
        <v>313</v>
      </c>
      <c r="J77" s="14" t="s">
        <v>314</v>
      </c>
      <c r="K77" s="14" t="s">
        <v>33</v>
      </c>
    </row>
    <row r="78" spans="1:11" x14ac:dyDescent="0.25">
      <c r="A78">
        <v>23</v>
      </c>
      <c r="B78" s="14">
        <v>1045783983</v>
      </c>
      <c r="C78" s="14" t="str">
        <f>IF(LEN(B78)=10,"cedula","ruc")</f>
        <v>cedula</v>
      </c>
      <c r="D78" s="14" t="s">
        <v>114</v>
      </c>
      <c r="E78" s="14" t="s">
        <v>115</v>
      </c>
      <c r="F78" s="14" t="str">
        <f>CONCATENATE(LEFT(D78,1),E78,YEAR(H78),"@hotmail.com")</f>
        <v>MHIDALGO1988@hotmail.com</v>
      </c>
      <c r="G78" s="14" t="e">
        <f>INT(TREND(G71:G77,A71:A77))</f>
        <v>#VALUE!</v>
      </c>
      <c r="H78" s="15">
        <v>32164</v>
      </c>
      <c r="I78" s="14" t="s">
        <v>116</v>
      </c>
      <c r="J78" s="14" t="s">
        <v>117</v>
      </c>
      <c r="K78" s="14" t="s">
        <v>38</v>
      </c>
    </row>
    <row r="79" spans="1:11" x14ac:dyDescent="0.25">
      <c r="A79">
        <v>71</v>
      </c>
      <c r="B79" s="14">
        <v>1045783887</v>
      </c>
      <c r="C79" s="14" t="str">
        <f>IF(LEN(B79)=10,"cedula","ruc")</f>
        <v>cedula</v>
      </c>
      <c r="D79" s="14" t="s">
        <v>208</v>
      </c>
      <c r="E79" s="14" t="s">
        <v>284</v>
      </c>
      <c r="F79" s="14" t="str">
        <f>CONCATENATE(LEFT(D79,1),E79,YEAR(H79),"@hotmail.com")</f>
        <v>MBALCAZAR1988@hotmail.com</v>
      </c>
      <c r="G79" s="14" t="e">
        <f>INT(TREND(G72:G78,A72:A78))</f>
        <v>#VALUE!</v>
      </c>
      <c r="H79" s="15">
        <v>32212</v>
      </c>
      <c r="I79" s="14" t="s">
        <v>285</v>
      </c>
      <c r="J79" s="14" t="s">
        <v>286</v>
      </c>
      <c r="K79" s="14" t="s">
        <v>38</v>
      </c>
    </row>
    <row r="80" spans="1:11" x14ac:dyDescent="0.25">
      <c r="A80">
        <v>115</v>
      </c>
      <c r="B80" s="14">
        <v>1045783799</v>
      </c>
      <c r="C80" s="14" t="str">
        <f>IF(LEN(B80)=10,"cedula","ruc")</f>
        <v>cedula</v>
      </c>
      <c r="D80" s="14" t="s">
        <v>422</v>
      </c>
      <c r="E80" s="14" t="s">
        <v>436</v>
      </c>
      <c r="F80" s="14" t="str">
        <f>CONCATENATE(LEFT(D80,1),E80,YEAR(H80),"@hotmail.com")</f>
        <v>MMACIAS1988@hotmail.com</v>
      </c>
      <c r="G80" s="14" t="e">
        <f>INT(TREND(G73:G79,A73:A79))</f>
        <v>#VALUE!</v>
      </c>
      <c r="H80" s="15">
        <v>32256</v>
      </c>
      <c r="I80" s="14" t="s">
        <v>437</v>
      </c>
      <c r="J80" s="14" t="s">
        <v>438</v>
      </c>
      <c r="K80" s="14" t="s">
        <v>33</v>
      </c>
    </row>
    <row r="81" spans="1:11" x14ac:dyDescent="0.25">
      <c r="A81">
        <v>121</v>
      </c>
      <c r="B81" s="14">
        <v>1045783895</v>
      </c>
      <c r="C81" s="14" t="str">
        <f>IF(LEN(B13)=10,"cedula","ruc")</f>
        <v>cedula</v>
      </c>
      <c r="D81" s="14" t="s">
        <v>422</v>
      </c>
      <c r="E81" s="14" t="s">
        <v>455</v>
      </c>
      <c r="F81" s="14" t="str">
        <f>CONCATENATE(LEFT(D81,1),E81,YEAR(H81),"@hotmail.com")</f>
        <v>MQUINCHE1988@hotmail.com</v>
      </c>
      <c r="G81" s="14" t="e">
        <f>INT(TREND(G74:G80,A74:A80))</f>
        <v>#VALUE!</v>
      </c>
      <c r="H81" s="15">
        <v>32262</v>
      </c>
      <c r="I81" s="14" t="s">
        <v>456</v>
      </c>
      <c r="J81" s="14" t="s">
        <v>457</v>
      </c>
      <c r="K81" s="14" t="s">
        <v>38</v>
      </c>
    </row>
    <row r="82" spans="1:11" x14ac:dyDescent="0.25">
      <c r="A82">
        <v>89</v>
      </c>
      <c r="B82" s="14">
        <v>1045783851</v>
      </c>
      <c r="C82" s="14" t="str">
        <f>IF(LEN(B82)=10,"cedula","ruc")</f>
        <v>cedula</v>
      </c>
      <c r="D82" s="14" t="s">
        <v>347</v>
      </c>
      <c r="E82" s="14" t="s">
        <v>348</v>
      </c>
      <c r="F82" s="14" t="str">
        <f>CONCATENATE(LEFT(D82,1),E82,YEAR(H82),"@hotmail.com")</f>
        <v>MGUZMAN1988@hotmail.com</v>
      </c>
      <c r="G82" s="14" t="e">
        <f>INT(TREND(G75:G81,A75:A81))</f>
        <v>#VALUE!</v>
      </c>
      <c r="H82" s="15">
        <v>32230</v>
      </c>
      <c r="I82" s="14" t="s">
        <v>349</v>
      </c>
      <c r="J82" s="14" t="s">
        <v>350</v>
      </c>
      <c r="K82" s="14" t="s">
        <v>33</v>
      </c>
    </row>
    <row r="83" spans="1:11" x14ac:dyDescent="0.25">
      <c r="A83">
        <v>122</v>
      </c>
      <c r="B83" s="14">
        <v>1045783893</v>
      </c>
      <c r="C83" s="14" t="str">
        <f>IF(LEN(B15)=10,"cedula","ruc")</f>
        <v>cedula</v>
      </c>
      <c r="D83" s="14" t="s">
        <v>458</v>
      </c>
      <c r="E83" s="14" t="s">
        <v>459</v>
      </c>
      <c r="F83" s="14" t="str">
        <f>CONCATENATE(LEFT(D83,1),E83,YEAR(H83),"@hotmail.com")</f>
        <v>MVALENTIN1988@hotmail.com</v>
      </c>
      <c r="G83" s="14" t="e">
        <f>INT(TREND(G76:G82,A76:A82))</f>
        <v>#VALUE!</v>
      </c>
      <c r="H83" s="15">
        <v>32263</v>
      </c>
      <c r="I83" s="14" t="s">
        <v>460</v>
      </c>
      <c r="J83" s="14" t="s">
        <v>461</v>
      </c>
      <c r="K83" s="14" t="s">
        <v>33</v>
      </c>
    </row>
    <row r="84" spans="1:11" x14ac:dyDescent="0.25">
      <c r="A84">
        <v>118</v>
      </c>
      <c r="B84" s="14">
        <v>1045783901</v>
      </c>
      <c r="C84" s="14" t="str">
        <f>IF(LEN(B84)=10,"cedula","ruc")</f>
        <v>cedula</v>
      </c>
      <c r="D84" s="14" t="s">
        <v>445</v>
      </c>
      <c r="E84" s="14" t="s">
        <v>126</v>
      </c>
      <c r="F84" s="14" t="str">
        <f>CONCATENATE(LEFT(D84,1),E84,YEAR(H84),"@hotmail.com")</f>
        <v>MCELI1988@hotmail.com</v>
      </c>
      <c r="G84" s="14" t="e">
        <f>INT(TREND(G77:G83,A77:A83))</f>
        <v>#VALUE!</v>
      </c>
      <c r="H84" s="15">
        <v>32259</v>
      </c>
      <c r="I84" s="14" t="s">
        <v>446</v>
      </c>
      <c r="J84" s="14" t="s">
        <v>447</v>
      </c>
      <c r="K84" s="14" t="s">
        <v>33</v>
      </c>
    </row>
    <row r="85" spans="1:11" x14ac:dyDescent="0.25">
      <c r="A85">
        <v>106</v>
      </c>
      <c r="B85" s="14">
        <v>1045783817</v>
      </c>
      <c r="C85" s="14" t="str">
        <f>IF(LEN(B85)=10,"cedula","ruc")</f>
        <v>cedula</v>
      </c>
      <c r="D85" s="14" t="s">
        <v>405</v>
      </c>
      <c r="E85" s="14" t="s">
        <v>47</v>
      </c>
      <c r="F85" s="14" t="str">
        <f>CONCATENATE(LEFT(D85,1),E85,YEAR(H85),"@hotmail.com")</f>
        <v>NPELAEZ1988@hotmail.com</v>
      </c>
      <c r="G85" s="14" t="e">
        <f>INT(TREND(G78:G84,A78:A84))</f>
        <v>#VALUE!</v>
      </c>
      <c r="H85" s="15">
        <v>32247</v>
      </c>
      <c r="I85" s="14" t="s">
        <v>406</v>
      </c>
      <c r="J85" s="14" t="s">
        <v>407</v>
      </c>
      <c r="K85" s="14" t="s">
        <v>38</v>
      </c>
    </row>
    <row r="86" spans="1:11" x14ac:dyDescent="0.25">
      <c r="A86">
        <v>120</v>
      </c>
      <c r="B86" s="14">
        <v>1045783897</v>
      </c>
      <c r="C86" s="14" t="str">
        <f>IF(LEN(B18)=10,"cedula","ruc")</f>
        <v>cedula</v>
      </c>
      <c r="D86" s="14" t="s">
        <v>452</v>
      </c>
      <c r="E86" s="14" t="s">
        <v>315</v>
      </c>
      <c r="F86" s="14" t="str">
        <f>CONCATENATE(LEFT(D86,1),E86,YEAR(H86),"@hotmail.com")</f>
        <v>NCARRION1988@hotmail.com</v>
      </c>
      <c r="G86" s="14" t="e">
        <f>INT(TREND(G79:G85,A79:A85))</f>
        <v>#VALUE!</v>
      </c>
      <c r="H86" s="15">
        <v>32261</v>
      </c>
      <c r="I86" s="14" t="s">
        <v>453</v>
      </c>
      <c r="J86" s="14" t="s">
        <v>454</v>
      </c>
      <c r="K86" s="14" t="s">
        <v>33</v>
      </c>
    </row>
    <row r="87" spans="1:11" x14ac:dyDescent="0.25">
      <c r="A87">
        <v>96</v>
      </c>
      <c r="B87" s="14">
        <v>1045783837</v>
      </c>
      <c r="C87" s="14" t="str">
        <f>IF(LEN(B87)=10,"cedula","ruc")</f>
        <v>cedula</v>
      </c>
      <c r="D87" s="14" t="s">
        <v>371</v>
      </c>
      <c r="E87" s="14" t="s">
        <v>372</v>
      </c>
      <c r="F87" s="14" t="str">
        <f>CONCATENATE(LEFT(D87,1),E87,YEAR(H87),"@hotmail.com")</f>
        <v>OTOLEDO1988@hotmail.com</v>
      </c>
      <c r="G87" s="14" t="e">
        <f>INT(TREND(G80:G86,A80:A86))</f>
        <v>#VALUE!</v>
      </c>
      <c r="H87" s="15">
        <v>32237</v>
      </c>
      <c r="I87" s="14" t="s">
        <v>373</v>
      </c>
      <c r="J87" s="14" t="s">
        <v>374</v>
      </c>
      <c r="K87" s="14" t="s">
        <v>33</v>
      </c>
    </row>
    <row r="88" spans="1:11" x14ac:dyDescent="0.25">
      <c r="A88">
        <v>114</v>
      </c>
      <c r="B88" s="14">
        <v>1045783801</v>
      </c>
      <c r="C88" s="14" t="str">
        <f>IF(LEN(B88)=10,"cedula","ruc")</f>
        <v>cedula</v>
      </c>
      <c r="D88" s="14" t="s">
        <v>433</v>
      </c>
      <c r="E88" s="14" t="s">
        <v>118</v>
      </c>
      <c r="F88" s="14" t="str">
        <f>CONCATENATE(LEFT(D88,1),E88,YEAR(H88),"@hotmail.com")</f>
        <v>OARELLANO1988@hotmail.com</v>
      </c>
      <c r="G88" s="14" t="e">
        <f>INT(TREND(G81:G87,A81:A87))</f>
        <v>#VALUE!</v>
      </c>
      <c r="H88" s="15">
        <v>32255</v>
      </c>
      <c r="I88" s="14" t="s">
        <v>434</v>
      </c>
      <c r="J88" s="14" t="s">
        <v>435</v>
      </c>
      <c r="K88" s="14" t="s">
        <v>38</v>
      </c>
    </row>
    <row r="89" spans="1:11" x14ac:dyDescent="0.25">
      <c r="A89">
        <v>68</v>
      </c>
      <c r="B89" s="14">
        <v>1045783893</v>
      </c>
      <c r="C89" s="14" t="str">
        <f>IF(LEN(B89)=10,"cedula","ruc")</f>
        <v>cedula</v>
      </c>
      <c r="D89" s="14" t="s">
        <v>273</v>
      </c>
      <c r="E89" s="14" t="s">
        <v>274</v>
      </c>
      <c r="F89" s="14" t="str">
        <f>CONCATENATE(LEFT(D89,1),E89,YEAR(H89),"@hotmail.com")</f>
        <v>OCADENA1988@hotmail.com</v>
      </c>
      <c r="G89" s="14" t="e">
        <f>INT(TREND(G82:G88,A82:A88))</f>
        <v>#VALUE!</v>
      </c>
      <c r="H89" s="15">
        <v>32209</v>
      </c>
      <c r="I89" s="14" t="s">
        <v>275</v>
      </c>
      <c r="J89" s="14" t="s">
        <v>276</v>
      </c>
      <c r="K89" s="14" t="s">
        <v>33</v>
      </c>
    </row>
    <row r="90" spans="1:11" x14ac:dyDescent="0.25">
      <c r="A90">
        <v>65</v>
      </c>
      <c r="B90" s="14">
        <v>1045783899</v>
      </c>
      <c r="C90" s="14" t="str">
        <f>IF(LEN(B90)=10,"cedula","ruc")</f>
        <v>cedula</v>
      </c>
      <c r="D90" s="14" t="s">
        <v>263</v>
      </c>
      <c r="E90" s="14" t="s">
        <v>264</v>
      </c>
      <c r="F90" s="14" t="str">
        <f>CONCATENATE(LEFT(D90,1),E90,YEAR(H90),"@hotmail.com")</f>
        <v>OARCALLE1988@hotmail.com</v>
      </c>
      <c r="G90" s="14" t="e">
        <f>INT(TREND(G83:G89,A83:A89))</f>
        <v>#VALUE!</v>
      </c>
      <c r="H90" s="15">
        <v>32206</v>
      </c>
      <c r="I90" s="14" t="s">
        <v>265</v>
      </c>
      <c r="J90" s="14" t="s">
        <v>266</v>
      </c>
      <c r="K90" s="14" t="s">
        <v>33</v>
      </c>
    </row>
    <row r="91" spans="1:11" x14ac:dyDescent="0.25">
      <c r="A91">
        <v>117</v>
      </c>
      <c r="B91" s="14">
        <v>1045783795</v>
      </c>
      <c r="C91" s="14" t="str">
        <f>IF(LEN(B91)=10,"cedula","ruc")</f>
        <v>cedula</v>
      </c>
      <c r="D91" s="14" t="s">
        <v>442</v>
      </c>
      <c r="E91" s="14" t="s">
        <v>260</v>
      </c>
      <c r="F91" s="14" t="str">
        <f>CONCATENATE(LEFT(D91,1),E91,YEAR(H91),"@hotmail.com")</f>
        <v>PGONZALEZ1988@hotmail.com</v>
      </c>
      <c r="G91" s="14" t="e">
        <f>INT(TREND(G84:G90,A84:A90))</f>
        <v>#VALUE!</v>
      </c>
      <c r="H91" s="15">
        <v>32258</v>
      </c>
      <c r="I91" s="14" t="s">
        <v>443</v>
      </c>
      <c r="J91" s="14" t="s">
        <v>444</v>
      </c>
      <c r="K91" s="14" t="s">
        <v>33</v>
      </c>
    </row>
    <row r="92" spans="1:11" x14ac:dyDescent="0.25">
      <c r="A92">
        <v>110</v>
      </c>
      <c r="B92" s="14">
        <v>1045783809</v>
      </c>
      <c r="C92" s="14" t="str">
        <f>IF(LEN(B92)=10,"cedula","ruc")</f>
        <v>cedula</v>
      </c>
      <c r="D92" s="14" t="s">
        <v>418</v>
      </c>
      <c r="E92" s="14" t="s">
        <v>52</v>
      </c>
      <c r="F92" s="14" t="str">
        <f>CONCATENATE(LEFT(D92,1),E92,YEAR(H92),"@hotmail.com")</f>
        <v>PVERA1988@hotmail.com</v>
      </c>
      <c r="G92" s="14" t="e">
        <f>INT(TREND(G85:G91,A85:A91))</f>
        <v>#VALUE!</v>
      </c>
      <c r="H92" s="15">
        <v>32251</v>
      </c>
      <c r="I92" s="14" t="s">
        <v>419</v>
      </c>
      <c r="J92" s="14" t="s">
        <v>420</v>
      </c>
      <c r="K92" s="14" t="s">
        <v>38</v>
      </c>
    </row>
    <row r="93" spans="1:11" x14ac:dyDescent="0.25">
      <c r="A93">
        <v>108</v>
      </c>
      <c r="B93" s="14">
        <v>1045783813</v>
      </c>
      <c r="C93" s="14" t="str">
        <f>IF(LEN(B93)=10,"cedula","ruc")</f>
        <v>cedula</v>
      </c>
      <c r="D93" s="14" t="s">
        <v>411</v>
      </c>
      <c r="E93" s="14" t="s">
        <v>83</v>
      </c>
      <c r="F93" s="14" t="str">
        <f>CONCATENATE(LEFT(D93,1),E93,YEAR(H93),"@hotmail.com")</f>
        <v>PCUENCA1988@hotmail.com</v>
      </c>
      <c r="G93" s="14" t="e">
        <f>INT(TREND(G86:G92,A86:A92))</f>
        <v>#VALUE!</v>
      </c>
      <c r="H93" s="15">
        <v>32249</v>
      </c>
      <c r="I93" s="14" t="s">
        <v>412</v>
      </c>
      <c r="J93" s="14" t="s">
        <v>413</v>
      </c>
      <c r="K93" s="14" t="s">
        <v>38</v>
      </c>
    </row>
    <row r="94" spans="1:11" x14ac:dyDescent="0.25">
      <c r="A94">
        <v>102</v>
      </c>
      <c r="B94" s="14">
        <v>1045783825</v>
      </c>
      <c r="C94" s="14" t="str">
        <f>IF(LEN(B94)=10,"cedula","ruc")</f>
        <v>cedula</v>
      </c>
      <c r="D94" s="14" t="s">
        <v>392</v>
      </c>
      <c r="E94" s="14" t="s">
        <v>229</v>
      </c>
      <c r="F94" s="14" t="str">
        <f>CONCATENATE(LEFT(D94,1),E94,YEAR(H94),"@hotmail.com")</f>
        <v>PMORA1988@hotmail.com</v>
      </c>
      <c r="G94" s="14" t="e">
        <f>INT(TREND(G87:G93,A87:A93))</f>
        <v>#VALUE!</v>
      </c>
      <c r="H94" s="15">
        <v>32243</v>
      </c>
      <c r="I94" s="14" t="s">
        <v>393</v>
      </c>
      <c r="J94" s="14" t="s">
        <v>394</v>
      </c>
      <c r="K94" s="14" t="s">
        <v>33</v>
      </c>
    </row>
    <row r="95" spans="1:11" x14ac:dyDescent="0.25">
      <c r="A95">
        <v>5</v>
      </c>
      <c r="B95" s="14">
        <v>1045783125</v>
      </c>
      <c r="C95" s="14" t="str">
        <f>IF(LEN(B94)=10,"cedula","ruc")</f>
        <v>cedula</v>
      </c>
      <c r="D95" s="14" t="s">
        <v>47</v>
      </c>
      <c r="E95" s="14" t="s">
        <v>48</v>
      </c>
      <c r="F95" s="14" t="str">
        <f>CONCATENATE(LEFT(D95,1),E95,YEAR(H95),"@hotmail.com")</f>
        <v>PCEDENO1988@hotmail.com</v>
      </c>
      <c r="G95" s="14">
        <v>30</v>
      </c>
      <c r="H95" s="15">
        <v>32146</v>
      </c>
      <c r="I95" s="14" t="s">
        <v>49</v>
      </c>
      <c r="J95" s="14" t="s">
        <v>50</v>
      </c>
      <c r="K95" s="14" t="s">
        <v>33</v>
      </c>
    </row>
    <row r="96" spans="1:11" x14ac:dyDescent="0.25">
      <c r="A96">
        <v>136</v>
      </c>
      <c r="B96" s="14">
        <v>1045783318</v>
      </c>
      <c r="C96" s="14" t="e">
        <f>IF(LEN(#REF!)=10,"cedula","ruc")</f>
        <v>#REF!</v>
      </c>
      <c r="D96" s="14" t="s">
        <v>44</v>
      </c>
      <c r="E96" s="14" t="s">
        <v>226</v>
      </c>
      <c r="F96" s="14" t="str">
        <f>CONCATENATE(LEFT(D96,1),E96,YEAR(H96),"@hotmail.com")</f>
        <v>PROMERO1988@hotmail.com</v>
      </c>
      <c r="G96" s="14" t="e">
        <f>INT(TREND(G89:G95,A89:A95))</f>
        <v>#VALUE!</v>
      </c>
      <c r="H96" s="15">
        <v>32277</v>
      </c>
      <c r="I96" s="14" t="s">
        <v>503</v>
      </c>
      <c r="J96" s="14" t="s">
        <v>504</v>
      </c>
      <c r="K96" s="14" t="s">
        <v>38</v>
      </c>
    </row>
    <row r="97" spans="1:11" x14ac:dyDescent="0.25">
      <c r="A97">
        <v>88</v>
      </c>
      <c r="B97" s="14">
        <v>1045783853</v>
      </c>
      <c r="C97" s="14" t="str">
        <f>IF(LEN(B97)=10,"cedula","ruc")</f>
        <v>cedula</v>
      </c>
      <c r="D97" s="14" t="s">
        <v>343</v>
      </c>
      <c r="E97" s="14" t="s">
        <v>344</v>
      </c>
      <c r="F97" s="14" t="str">
        <f>CONCATENATE(LEFT(D97,1),E97,YEAR(H97),"@hotmail.com")</f>
        <v>PSALAS1988@hotmail.com</v>
      </c>
      <c r="G97" s="14" t="e">
        <f>INT(TREND(G90:G96,A90:A96))</f>
        <v>#VALUE!</v>
      </c>
      <c r="H97" s="15">
        <v>32229</v>
      </c>
      <c r="I97" s="14" t="s">
        <v>345</v>
      </c>
      <c r="J97" s="14" t="s">
        <v>346</v>
      </c>
      <c r="K97" s="14" t="s">
        <v>38</v>
      </c>
    </row>
    <row r="98" spans="1:11" x14ac:dyDescent="0.25">
      <c r="A98">
        <v>66</v>
      </c>
      <c r="B98" s="14">
        <v>1045783897</v>
      </c>
      <c r="C98" s="14" t="str">
        <f>IF(LEN(B98)=10,"cedula","ruc")</f>
        <v>cedula</v>
      </c>
      <c r="D98" s="14" t="s">
        <v>267</v>
      </c>
      <c r="E98" s="14" t="s">
        <v>73</v>
      </c>
      <c r="F98" s="14" t="str">
        <f>CONCATENATE(LEFT(D98,1),E98,YEAR(H98),"@hotmail.com")</f>
        <v>QARMIJOS1988@hotmail.com</v>
      </c>
      <c r="G98" s="14" t="e">
        <f>INT(TREND(G91:G97,A91:A97))</f>
        <v>#VALUE!</v>
      </c>
      <c r="H98" s="15">
        <v>32207</v>
      </c>
      <c r="I98" s="14" t="s">
        <v>268</v>
      </c>
      <c r="J98" s="14" t="s">
        <v>269</v>
      </c>
      <c r="K98" s="14" t="s">
        <v>33</v>
      </c>
    </row>
    <row r="99" spans="1:11" x14ac:dyDescent="0.25">
      <c r="A99">
        <v>9</v>
      </c>
      <c r="B99" s="14">
        <v>1045782999</v>
      </c>
      <c r="C99" s="14" t="str">
        <f>IF(LEN(B99)=10,"cedula","ruc")</f>
        <v>cedula</v>
      </c>
      <c r="D99" s="14" t="s">
        <v>63</v>
      </c>
      <c r="E99" s="14" t="s">
        <v>63</v>
      </c>
      <c r="F99" s="14" t="str">
        <f>CONCATENATE(LEFT(D99,1),E99,YEAR(H99),"@hotmail.com")</f>
        <v>RRAMIREZ1988@hotmail.com</v>
      </c>
      <c r="G99" s="14" t="e">
        <f>INT(TREND(G92:G98,A92:A98))</f>
        <v>#VALUE!</v>
      </c>
      <c r="H99" s="15">
        <v>32150</v>
      </c>
      <c r="I99" s="14" t="s">
        <v>64</v>
      </c>
      <c r="J99" s="14" t="s">
        <v>65</v>
      </c>
      <c r="K99" s="14" t="s">
        <v>33</v>
      </c>
    </row>
    <row r="100" spans="1:11" x14ac:dyDescent="0.25">
      <c r="A100">
        <v>3</v>
      </c>
      <c r="B100" s="14">
        <v>1045783963</v>
      </c>
      <c r="C100" s="14" t="str">
        <f>IF(LEN(B99)=10,"cedula","ruc")</f>
        <v>cedula</v>
      </c>
      <c r="D100" s="14" t="s">
        <v>39</v>
      </c>
      <c r="E100" s="14" t="s">
        <v>40</v>
      </c>
      <c r="F100" s="14" t="str">
        <f>CONCATENATE(LEFT(D100,1),E100,YEAR(H100),"@hotmail.com")</f>
        <v>RTORO1988@hotmail.com</v>
      </c>
      <c r="G100" s="14">
        <v>26</v>
      </c>
      <c r="H100" s="15">
        <v>32144</v>
      </c>
      <c r="I100" s="14" t="s">
        <v>41</v>
      </c>
      <c r="J100" s="14" t="s">
        <v>42</v>
      </c>
      <c r="K100" s="14" t="s">
        <v>33</v>
      </c>
    </row>
    <row r="101" spans="1:11" x14ac:dyDescent="0.25">
      <c r="A101">
        <v>19</v>
      </c>
      <c r="B101" s="14">
        <v>1045783295</v>
      </c>
      <c r="C101" s="14" t="str">
        <f>IF(LEN(B101)=10,"cedula","ruc")</f>
        <v>cedula</v>
      </c>
      <c r="D101" s="14" t="s">
        <v>98</v>
      </c>
      <c r="E101" s="14" t="s">
        <v>99</v>
      </c>
      <c r="F101" s="14" t="str">
        <f>CONCATENATE(LEFT(D101,1),E101,YEAR(H101),"@hotmail.com")</f>
        <v>RVALDEZ1988@hotmail.com</v>
      </c>
      <c r="G101" s="14" t="e">
        <f>INT(TREND(G94:G100,A94:A100))</f>
        <v>#VALUE!</v>
      </c>
      <c r="H101" s="15">
        <v>32160</v>
      </c>
      <c r="I101" s="14" t="s">
        <v>100</v>
      </c>
      <c r="J101" s="14" t="s">
        <v>101</v>
      </c>
      <c r="K101" s="14" t="s">
        <v>38</v>
      </c>
    </row>
    <row r="102" spans="1:11" x14ac:dyDescent="0.25">
      <c r="A102">
        <v>58</v>
      </c>
      <c r="B102" s="14">
        <v>1045783307</v>
      </c>
      <c r="C102" s="14" t="str">
        <f>IF(LEN(B102)=10,"cedula","ruc")</f>
        <v>cedula</v>
      </c>
      <c r="D102" s="14" t="s">
        <v>238</v>
      </c>
      <c r="E102" s="14" t="s">
        <v>239</v>
      </c>
      <c r="F102" s="14" t="str">
        <f>CONCATENATE(LEFT(D102,1),E102,YEAR(H102),"@hotmail.com")</f>
        <v>RYANGE1988@hotmail.com</v>
      </c>
      <c r="G102" s="14" t="e">
        <f>INT(TREND(G95:G101,A95:A101))</f>
        <v>#VALUE!</v>
      </c>
      <c r="H102" s="15">
        <v>32199</v>
      </c>
      <c r="I102" s="14" t="s">
        <v>240</v>
      </c>
      <c r="J102" s="14" t="s">
        <v>241</v>
      </c>
      <c r="K102" s="14" t="s">
        <v>38</v>
      </c>
    </row>
    <row r="103" spans="1:11" x14ac:dyDescent="0.25">
      <c r="A103">
        <v>95</v>
      </c>
      <c r="B103" s="14">
        <v>1045783839</v>
      </c>
      <c r="C103" s="14" t="str">
        <f>IF(LEN(B103)=10,"cedula","ruc")</f>
        <v>cedula</v>
      </c>
      <c r="D103" s="14" t="s">
        <v>367</v>
      </c>
      <c r="E103" s="14" t="s">
        <v>368</v>
      </c>
      <c r="F103" s="14" t="str">
        <f>CONCATENATE(LEFT(D103,1),E103,YEAR(H103),"@hotmail.com")</f>
        <v>RNAMICELA1988@hotmail.com</v>
      </c>
      <c r="G103" s="14" t="e">
        <f>INT(TREND(G96:G102,A96:A102))</f>
        <v>#VALUE!</v>
      </c>
      <c r="H103" s="15">
        <v>32236</v>
      </c>
      <c r="I103" s="14" t="s">
        <v>369</v>
      </c>
      <c r="J103" s="14" t="s">
        <v>370</v>
      </c>
      <c r="K103" s="14" t="s">
        <v>38</v>
      </c>
    </row>
    <row r="104" spans="1:11" x14ac:dyDescent="0.25">
      <c r="A104">
        <v>21</v>
      </c>
      <c r="B104" s="14">
        <v>1045783291</v>
      </c>
      <c r="C104" s="14" t="str">
        <f>IF(LEN(B104)=10,"cedula","ruc")</f>
        <v>cedula</v>
      </c>
      <c r="D104" s="14" t="s">
        <v>106</v>
      </c>
      <c r="E104" s="14" t="s">
        <v>107</v>
      </c>
      <c r="F104" s="14" t="str">
        <f>CONCATENATE(LEFT(D104,1),E104,YEAR(H104),"@hotmail.com")</f>
        <v>RZHIGUI1988@hotmail.com</v>
      </c>
      <c r="G104" s="14" t="e">
        <f>INT(TREND(G97:G103,A97:A103))</f>
        <v>#VALUE!</v>
      </c>
      <c r="H104" s="15">
        <v>32162</v>
      </c>
      <c r="I104" s="14" t="s">
        <v>108</v>
      </c>
      <c r="J104" s="14" t="s">
        <v>109</v>
      </c>
      <c r="K104" s="14" t="s">
        <v>38</v>
      </c>
    </row>
    <row r="105" spans="1:11" x14ac:dyDescent="0.25">
      <c r="A105">
        <v>26</v>
      </c>
      <c r="B105" s="14">
        <v>1045783977</v>
      </c>
      <c r="C105" s="14" t="str">
        <f>IF(LEN(B105)=10,"cedula","ruc")</f>
        <v>cedula</v>
      </c>
      <c r="D105" s="14" t="s">
        <v>106</v>
      </c>
      <c r="E105" s="14" t="s">
        <v>126</v>
      </c>
      <c r="F105" s="14" t="str">
        <f>CONCATENATE(LEFT(D105,1),E105,YEAR(H105),"@hotmail.com")</f>
        <v>RCELI1988@hotmail.com</v>
      </c>
      <c r="G105" s="14" t="e">
        <f>INT(TREND(G98:G104,A98:A104))</f>
        <v>#VALUE!</v>
      </c>
      <c r="H105" s="15">
        <v>32167</v>
      </c>
      <c r="I105" s="14" t="s">
        <v>127</v>
      </c>
      <c r="J105" s="14" t="s">
        <v>128</v>
      </c>
      <c r="K105" s="14" t="s">
        <v>33</v>
      </c>
    </row>
    <row r="106" spans="1:11" x14ac:dyDescent="0.25">
      <c r="A106">
        <v>29</v>
      </c>
      <c r="B106" s="14">
        <v>1045783971</v>
      </c>
      <c r="C106" s="14" t="str">
        <f>IF(LEN(B106)=10,"cedula","ruc")</f>
        <v>cedula</v>
      </c>
      <c r="D106" s="14" t="s">
        <v>106</v>
      </c>
      <c r="E106" s="14" t="s">
        <v>126</v>
      </c>
      <c r="F106" s="14" t="str">
        <f>CONCATENATE(LEFT(D106,1),E106,YEAR(H106),"@hotmail.com")</f>
        <v>RCELI1988@hotmail.com</v>
      </c>
      <c r="G106" s="14" t="e">
        <f>INT(TREND(G99:G105,A99:A105))</f>
        <v>#VALUE!</v>
      </c>
      <c r="H106" s="15">
        <v>32170</v>
      </c>
      <c r="I106" s="14" t="s">
        <v>135</v>
      </c>
      <c r="J106" s="14" t="s">
        <v>136</v>
      </c>
      <c r="K106" s="14" t="s">
        <v>33</v>
      </c>
    </row>
    <row r="107" spans="1:11" x14ac:dyDescent="0.25">
      <c r="A107">
        <v>4</v>
      </c>
      <c r="B107" s="14">
        <v>1045783961</v>
      </c>
      <c r="C107" s="14" t="str">
        <f>IF(LEN(B106)=10,"cedula","ruc")</f>
        <v>cedula</v>
      </c>
      <c r="D107" s="14" t="s">
        <v>43</v>
      </c>
      <c r="E107" s="14" t="s">
        <v>44</v>
      </c>
      <c r="F107" s="14" t="str">
        <f>CONCATENATE(LEFT(D107,1),E107,YEAR(H107),"@hotmail.com")</f>
        <v>RPEREZ1988@hotmail.com</v>
      </c>
      <c r="G107" s="14">
        <v>25</v>
      </c>
      <c r="H107" s="15">
        <v>32145</v>
      </c>
      <c r="I107" s="14" t="s">
        <v>45</v>
      </c>
      <c r="J107" s="14" t="s">
        <v>46</v>
      </c>
      <c r="K107" s="14" t="s">
        <v>38</v>
      </c>
    </row>
    <row r="108" spans="1:11" x14ac:dyDescent="0.25">
      <c r="A108">
        <v>130</v>
      </c>
      <c r="B108" s="14">
        <v>1045783312</v>
      </c>
      <c r="C108" s="14" t="e">
        <f>IF(LEN(#REF!)=10,"cedula","ruc")</f>
        <v>#REF!</v>
      </c>
      <c r="D108" s="14" t="s">
        <v>43</v>
      </c>
      <c r="E108" s="14" t="s">
        <v>91</v>
      </c>
      <c r="F108" s="14" t="str">
        <f>CONCATENATE(LEFT(D108,1),E108,YEAR(H108),"@hotmail.com")</f>
        <v>RLOPEZ1988@hotmail.com</v>
      </c>
      <c r="G108" s="14" t="e">
        <f>INT(TREND(G101:G107,A101:A107))</f>
        <v>#VALUE!</v>
      </c>
      <c r="H108" s="15">
        <v>32271</v>
      </c>
      <c r="I108" s="14" t="s">
        <v>485</v>
      </c>
      <c r="J108" s="14" t="s">
        <v>486</v>
      </c>
      <c r="K108" s="14" t="s">
        <v>33</v>
      </c>
    </row>
    <row r="109" spans="1:11" x14ac:dyDescent="0.25">
      <c r="A109">
        <v>116</v>
      </c>
      <c r="B109" s="14">
        <v>1045783797</v>
      </c>
      <c r="C109" s="14" t="str">
        <f>IF(LEN(B109)=10,"cedula","ruc")</f>
        <v>cedula</v>
      </c>
      <c r="D109" s="14" t="s">
        <v>226</v>
      </c>
      <c r="E109" s="14" t="s">
        <v>439</v>
      </c>
      <c r="F109" s="14" t="str">
        <f>CONCATENATE(LEFT(D109,1),E109,YEAR(H109),"@hotmail.com")</f>
        <v>REDUARDO1988@hotmail.com</v>
      </c>
      <c r="G109" s="14" t="e">
        <f>INT(TREND(G102:G108,A102:A108))</f>
        <v>#VALUE!</v>
      </c>
      <c r="H109" s="15">
        <v>32257</v>
      </c>
      <c r="I109" s="14" t="s">
        <v>440</v>
      </c>
      <c r="J109" s="14" t="s">
        <v>441</v>
      </c>
      <c r="K109" s="14" t="s">
        <v>38</v>
      </c>
    </row>
    <row r="110" spans="1:11" x14ac:dyDescent="0.25">
      <c r="A110">
        <v>112</v>
      </c>
      <c r="B110" s="14">
        <v>1045783805</v>
      </c>
      <c r="C110" s="14" t="str">
        <f>IF(LEN(B110)=10,"cedula","ruc")</f>
        <v>cedula</v>
      </c>
      <c r="D110" s="14" t="s">
        <v>425</v>
      </c>
      <c r="E110" s="14" t="s">
        <v>426</v>
      </c>
      <c r="F110" s="14" t="str">
        <f>CONCATENATE(LEFT(D110,1),E110,YEAR(H110),"@hotmail.com")</f>
        <v>SSARMIENTO1988@hotmail.com</v>
      </c>
      <c r="G110" s="14" t="e">
        <f>INT(TREND(G103:G109,A103:A109))</f>
        <v>#VALUE!</v>
      </c>
      <c r="H110" s="15">
        <v>32253</v>
      </c>
      <c r="I110" s="14" t="s">
        <v>427</v>
      </c>
      <c r="J110" s="14" t="s">
        <v>428</v>
      </c>
      <c r="K110" s="14" t="s">
        <v>38</v>
      </c>
    </row>
    <row r="111" spans="1:11" x14ac:dyDescent="0.25">
      <c r="A111">
        <v>30</v>
      </c>
      <c r="B111" s="14">
        <v>1045783969</v>
      </c>
      <c r="C111" s="14" t="str">
        <f>IF(LEN(B111)=10,"cedula","ruc")</f>
        <v>cedula</v>
      </c>
      <c r="D111" s="14" t="s">
        <v>137</v>
      </c>
      <c r="E111" s="14" t="s">
        <v>138</v>
      </c>
      <c r="F111" s="14" t="str">
        <f>CONCATENATE(LEFT(D111,1),E111,YEAR(H111),"@hotmail.com")</f>
        <v>SSOTOMAYOR1988@hotmail.com</v>
      </c>
      <c r="G111" s="14" t="e">
        <f>INT(TREND(G104:G110,A104:A110))</f>
        <v>#VALUE!</v>
      </c>
      <c r="H111" s="15">
        <v>32171</v>
      </c>
      <c r="I111" s="14" t="s">
        <v>139</v>
      </c>
      <c r="J111" s="14" t="s">
        <v>140</v>
      </c>
      <c r="K111" s="14" t="s">
        <v>38</v>
      </c>
    </row>
    <row r="112" spans="1:11" x14ac:dyDescent="0.25">
      <c r="A112">
        <v>82</v>
      </c>
      <c r="B112" s="14">
        <v>1045783865</v>
      </c>
      <c r="C112" s="14" t="str">
        <f>IF(LEN(B112)=10,"cedula","ruc")</f>
        <v>cedula</v>
      </c>
      <c r="D112" s="14" t="s">
        <v>137</v>
      </c>
      <c r="E112" s="14" t="s">
        <v>323</v>
      </c>
      <c r="F112" s="14" t="str">
        <f>CONCATENATE(LEFT(D112,1),E112,YEAR(H112),"@hotmail.com")</f>
        <v>SCASTRO1988@hotmail.com</v>
      </c>
      <c r="G112" s="14" t="e">
        <f>INT(TREND(G105:G111,A105:A111))</f>
        <v>#VALUE!</v>
      </c>
      <c r="H112" s="15">
        <v>32223</v>
      </c>
      <c r="I112" s="14" t="s">
        <v>324</v>
      </c>
      <c r="J112" s="14" t="s">
        <v>325</v>
      </c>
      <c r="K112" s="14" t="s">
        <v>38</v>
      </c>
    </row>
    <row r="113" spans="1:11" x14ac:dyDescent="0.25">
      <c r="A113">
        <v>131</v>
      </c>
      <c r="B113" s="14">
        <v>1045783313</v>
      </c>
      <c r="C113" s="14" t="e">
        <f>IF(LEN(#REF!)=10,"cedula","ruc")</f>
        <v>#REF!</v>
      </c>
      <c r="D113" s="14" t="s">
        <v>336</v>
      </c>
      <c r="E113" s="14" t="s">
        <v>487</v>
      </c>
      <c r="F113" s="14" t="str">
        <f>CONCATENATE(LEFT(D113,1),E113,YEAR(H113),"@hotmail.com")</f>
        <v>SALVAREZ1988@hotmail.com</v>
      </c>
      <c r="G113" s="14" t="e">
        <f>INT(TREND(G106:G112,A106:A112))</f>
        <v>#VALUE!</v>
      </c>
      <c r="H113" s="15">
        <v>32272</v>
      </c>
      <c r="I113" s="14" t="s">
        <v>488</v>
      </c>
      <c r="J113" s="14" t="s">
        <v>489</v>
      </c>
      <c r="K113" s="14" t="s">
        <v>33</v>
      </c>
    </row>
    <row r="114" spans="1:11" x14ac:dyDescent="0.25">
      <c r="A114">
        <v>54</v>
      </c>
      <c r="B114" s="14">
        <v>1045783315</v>
      </c>
      <c r="C114" s="14" t="str">
        <f>IF(LEN(B114)=10,"cedula","ruc")</f>
        <v>cedula</v>
      </c>
      <c r="D114" s="14" t="s">
        <v>225</v>
      </c>
      <c r="E114" s="14" t="s">
        <v>226</v>
      </c>
      <c r="F114" s="14" t="str">
        <f>CONCATENATE(LEFT(D114,1),E114,YEAR(H114),"@hotmail.com")</f>
        <v>SROMERO1988@hotmail.com</v>
      </c>
      <c r="G114" s="14" t="e">
        <f>INT(TREND(G107:G113,A107:A113))</f>
        <v>#VALUE!</v>
      </c>
      <c r="H114" s="15">
        <v>32195</v>
      </c>
      <c r="I114" s="14" t="s">
        <v>227</v>
      </c>
      <c r="J114" s="14" t="s">
        <v>228</v>
      </c>
      <c r="K114" s="14" t="s">
        <v>38</v>
      </c>
    </row>
    <row r="115" spans="1:11" x14ac:dyDescent="0.25">
      <c r="A115">
        <v>61</v>
      </c>
      <c r="B115" s="14">
        <v>1045783907</v>
      </c>
      <c r="C115" s="14" t="str">
        <f>IF(LEN(B115)=10,"cedula","ruc")</f>
        <v>cedula</v>
      </c>
      <c r="D115" s="14" t="s">
        <v>250</v>
      </c>
      <c r="E115" s="14" t="s">
        <v>251</v>
      </c>
      <c r="F115" s="14" t="str">
        <f>CONCATENATE(LEFT(D115,1),E115,YEAR(H115),"@hotmail.com")</f>
        <v>SMANUEL1988@hotmail.com</v>
      </c>
      <c r="G115" s="14" t="e">
        <f>INT(TREND(G108:G114,A108:A114))</f>
        <v>#VALUE!</v>
      </c>
      <c r="H115" s="15">
        <v>32202</v>
      </c>
      <c r="I115" s="14" t="s">
        <v>252</v>
      </c>
      <c r="J115" s="14" t="s">
        <v>253</v>
      </c>
      <c r="K115" s="14" t="s">
        <v>33</v>
      </c>
    </row>
    <row r="116" spans="1:11" x14ac:dyDescent="0.25">
      <c r="A116">
        <v>11</v>
      </c>
      <c r="B116" s="14">
        <v>1045783287</v>
      </c>
      <c r="C116" s="14" t="str">
        <f>IF(LEN(B116)=10,"cedula","ruc")</f>
        <v>cedula</v>
      </c>
      <c r="D116" s="14" t="s">
        <v>69</v>
      </c>
      <c r="E116" s="14" t="s">
        <v>70</v>
      </c>
      <c r="F116" s="14" t="str">
        <f>CONCATENATE(LEFT(D116,1),E116,YEAR(H116),"@hotmail.com")</f>
        <v>SFEIJOO1988@hotmail.com</v>
      </c>
      <c r="G116" s="14" t="e">
        <f>INT(TREND(G109:G115,A109:A115))</f>
        <v>#VALUE!</v>
      </c>
      <c r="H116" s="15">
        <v>32152</v>
      </c>
      <c r="I116" s="14" t="s">
        <v>71</v>
      </c>
      <c r="J116" s="14" t="s">
        <v>72</v>
      </c>
      <c r="K116" s="14" t="s">
        <v>33</v>
      </c>
    </row>
    <row r="117" spans="1:11" x14ac:dyDescent="0.25">
      <c r="A117">
        <v>135</v>
      </c>
      <c r="B117" s="14">
        <v>1045783317</v>
      </c>
      <c r="C117" s="14" t="e">
        <f>IF(LEN(#REF!)=10,"cedula","ruc")</f>
        <v>#REF!</v>
      </c>
      <c r="D117" s="14" t="s">
        <v>69</v>
      </c>
      <c r="E117" s="14" t="s">
        <v>500</v>
      </c>
      <c r="F117" s="14" t="str">
        <f>CONCATENATE(LEFT(D117,1),E117,YEAR(H117),"@hotmail.com")</f>
        <v>SSUING1988@hotmail.com</v>
      </c>
      <c r="G117" s="14" t="e">
        <f>INT(TREND(G110:G116,A110:A116))</f>
        <v>#VALUE!</v>
      </c>
      <c r="H117" s="15">
        <v>32276</v>
      </c>
      <c r="I117" s="14" t="s">
        <v>501</v>
      </c>
      <c r="J117" s="14" t="s">
        <v>502</v>
      </c>
      <c r="K117" s="14" t="s">
        <v>33</v>
      </c>
    </row>
    <row r="118" spans="1:11" x14ac:dyDescent="0.25">
      <c r="A118">
        <v>7</v>
      </c>
      <c r="B118" s="14">
        <v>1045782997</v>
      </c>
      <c r="C118" s="14" t="str">
        <f>IF(LEN(B118)=10,"cedula","ruc")</f>
        <v>cedula</v>
      </c>
      <c r="D118" s="14" t="s">
        <v>55</v>
      </c>
      <c r="E118" s="14" t="s">
        <v>56</v>
      </c>
      <c r="F118" s="14" t="str">
        <f>CONCATENATE(LEFT(D118,1),E118,YEAR(H118),"@hotmail.com")</f>
        <v>SAGUILAR1988@hotmail.com</v>
      </c>
      <c r="G118" s="14">
        <v>24</v>
      </c>
      <c r="H118" s="15">
        <v>32148</v>
      </c>
      <c r="I118" s="14" t="s">
        <v>57</v>
      </c>
      <c r="J118" s="14" t="s">
        <v>58</v>
      </c>
      <c r="K118" s="14" t="s">
        <v>33</v>
      </c>
    </row>
    <row r="119" spans="1:11" x14ac:dyDescent="0.25">
      <c r="A119">
        <v>124</v>
      </c>
      <c r="B119" s="14">
        <v>1045783889</v>
      </c>
      <c r="C119" s="14" t="str">
        <f>IF(LEN(B51)=10,"cedula","ruc")</f>
        <v>cedula</v>
      </c>
      <c r="D119" s="14" t="s">
        <v>55</v>
      </c>
      <c r="E119" s="14" t="s">
        <v>466</v>
      </c>
      <c r="F119" s="14" t="str">
        <f>CONCATENATE(LEFT(D119,1),E119,YEAR(H119),"@hotmail.com")</f>
        <v>SGUARANDA1988@hotmail.com</v>
      </c>
      <c r="G119" s="14" t="e">
        <f>INT(TREND(G112:G118,A112:A118))</f>
        <v>#VALUE!</v>
      </c>
      <c r="H119" s="15">
        <v>32265</v>
      </c>
      <c r="I119" s="14" t="s">
        <v>467</v>
      </c>
      <c r="J119" s="14" t="s">
        <v>468</v>
      </c>
      <c r="K119" s="14" t="s">
        <v>33</v>
      </c>
    </row>
    <row r="120" spans="1:11" x14ac:dyDescent="0.25">
      <c r="A120">
        <v>77</v>
      </c>
      <c r="B120" s="14">
        <v>1045783875</v>
      </c>
      <c r="C120" s="14" t="str">
        <f>IF(LEN(B120)=10,"cedula","ruc")</f>
        <v>cedula</v>
      </c>
      <c r="D120" s="14" t="s">
        <v>305</v>
      </c>
      <c r="E120" s="14" t="s">
        <v>306</v>
      </c>
      <c r="F120" s="14" t="str">
        <f>CONCATENATE(LEFT(D120,1),E120,YEAR(H120),"@hotmail.com")</f>
        <v>SLATA1988@hotmail.com</v>
      </c>
      <c r="G120" s="14" t="e">
        <f>INT(TREND(G113:G119,A113:A119))</f>
        <v>#VALUE!</v>
      </c>
      <c r="H120" s="15">
        <v>32218</v>
      </c>
      <c r="I120" s="14" t="s">
        <v>307</v>
      </c>
      <c r="J120" s="14" t="s">
        <v>308</v>
      </c>
      <c r="K120" s="14" t="s">
        <v>38</v>
      </c>
    </row>
    <row r="121" spans="1:11" x14ac:dyDescent="0.25">
      <c r="A121">
        <v>111</v>
      </c>
      <c r="B121" s="14">
        <v>1045783807</v>
      </c>
      <c r="C121" s="14" t="str">
        <f>IF(LEN(B121)=10,"cedula","ruc")</f>
        <v>cedula</v>
      </c>
      <c r="D121" s="14" t="s">
        <v>421</v>
      </c>
      <c r="E121" s="14" t="s">
        <v>422</v>
      </c>
      <c r="F121" s="14" t="str">
        <f>CONCATENATE(LEFT(D121,1),E121,YEAR(H121),"@hotmail.com")</f>
        <v>TMEDINA1988@hotmail.com</v>
      </c>
      <c r="G121" s="14" t="e">
        <f>INT(TREND(G114:G120,A114:A120))</f>
        <v>#VALUE!</v>
      </c>
      <c r="H121" s="15">
        <v>32252</v>
      </c>
      <c r="I121" s="14" t="s">
        <v>423</v>
      </c>
      <c r="J121" s="14" t="s">
        <v>424</v>
      </c>
      <c r="K121" s="14" t="s">
        <v>33</v>
      </c>
    </row>
    <row r="122" spans="1:11" x14ac:dyDescent="0.25">
      <c r="A122">
        <v>67</v>
      </c>
      <c r="B122" s="14">
        <v>1045783895</v>
      </c>
      <c r="C122" s="14" t="str">
        <f>IF(LEN(B122)=10,"cedula","ruc")</f>
        <v>cedula</v>
      </c>
      <c r="D122" s="14" t="s">
        <v>270</v>
      </c>
      <c r="E122" s="14" t="s">
        <v>260</v>
      </c>
      <c r="F122" s="14" t="str">
        <f>CONCATENATE(LEFT(D122,1),E122,YEAR(H122),"@hotmail.com")</f>
        <v>TGONZALEZ1988@hotmail.com</v>
      </c>
      <c r="G122" s="14" t="e">
        <f>INT(TREND(G115:G121,A115:A121))</f>
        <v>#VALUE!</v>
      </c>
      <c r="H122" s="15">
        <v>32208</v>
      </c>
      <c r="I122" s="14" t="s">
        <v>271</v>
      </c>
      <c r="J122" s="14" t="s">
        <v>272</v>
      </c>
      <c r="K122" s="14" t="s">
        <v>38</v>
      </c>
    </row>
    <row r="123" spans="1:11" x14ac:dyDescent="0.25">
      <c r="A123">
        <v>62</v>
      </c>
      <c r="B123" s="14">
        <v>1045783905</v>
      </c>
      <c r="C123" s="14" t="str">
        <f>IF(LEN(B123)=10,"cedula","ruc")</f>
        <v>cedula</v>
      </c>
      <c r="D123" s="14" t="s">
        <v>254</v>
      </c>
      <c r="E123" s="14" t="s">
        <v>255</v>
      </c>
      <c r="F123" s="14" t="str">
        <f>CONCATENATE(LEFT(D123,1),E123,YEAR(H123),"@hotmail.com")</f>
        <v>TPENALOZA1988@hotmail.com</v>
      </c>
      <c r="G123" s="14" t="e">
        <f>INT(TREND(G116:G122,A116:A122))</f>
        <v>#VALUE!</v>
      </c>
      <c r="H123" s="15">
        <v>32203</v>
      </c>
      <c r="I123" s="14" t="s">
        <v>256</v>
      </c>
      <c r="J123" s="14" t="s">
        <v>257</v>
      </c>
      <c r="K123" s="14" t="s">
        <v>38</v>
      </c>
    </row>
    <row r="124" spans="1:11" x14ac:dyDescent="0.25">
      <c r="A124">
        <v>94</v>
      </c>
      <c r="B124" s="14">
        <v>1045783841</v>
      </c>
      <c r="C124" s="14" t="str">
        <f>IF(LEN(B124)=10,"cedula","ruc")</f>
        <v>cedula</v>
      </c>
      <c r="D124" s="14" t="s">
        <v>254</v>
      </c>
      <c r="E124" s="14" t="s">
        <v>364</v>
      </c>
      <c r="F124" s="14" t="str">
        <f>CONCATENATE(LEFT(D124,1),E124,YEAR(H124),"@hotmail.com")</f>
        <v>TALVARADO1988@hotmail.com</v>
      </c>
      <c r="G124" s="14" t="e">
        <f>INT(TREND(G117:G123,A117:A123))</f>
        <v>#VALUE!</v>
      </c>
      <c r="H124" s="15">
        <v>32235</v>
      </c>
      <c r="I124" s="14" t="s">
        <v>365</v>
      </c>
      <c r="J124" s="14" t="s">
        <v>366</v>
      </c>
      <c r="K124" s="14" t="s">
        <v>33</v>
      </c>
    </row>
    <row r="125" spans="1:11" x14ac:dyDescent="0.25">
      <c r="A125">
        <v>133</v>
      </c>
      <c r="B125" s="14">
        <v>1045783315</v>
      </c>
      <c r="C125" s="14" t="str">
        <f>IF(LEN(B12)=10,"cedula","ruc")</f>
        <v>cedula</v>
      </c>
      <c r="D125" s="14" t="s">
        <v>430</v>
      </c>
      <c r="E125" s="14" t="s">
        <v>494</v>
      </c>
      <c r="F125" s="14" t="str">
        <f>CONCATENATE(LEFT(D125,1),E125,YEAR(H125),"@hotmail.com")</f>
        <v>TWLADIMIR1988@hotmail.com</v>
      </c>
      <c r="G125" s="14" t="e">
        <f>INT(TREND(G118:G124,A118:A124))</f>
        <v>#VALUE!</v>
      </c>
      <c r="H125" s="15">
        <v>32274</v>
      </c>
      <c r="I125" s="14" t="s">
        <v>495</v>
      </c>
      <c r="J125" s="14" t="s">
        <v>496</v>
      </c>
      <c r="K125" s="14" t="s">
        <v>33</v>
      </c>
    </row>
    <row r="126" spans="1:11" x14ac:dyDescent="0.25">
      <c r="A126">
        <v>109</v>
      </c>
      <c r="B126" s="14">
        <v>1045783811</v>
      </c>
      <c r="C126" s="14" t="str">
        <f>IF(LEN(B126)=10,"cedula","ruc")</f>
        <v>cedula</v>
      </c>
      <c r="D126" s="14" t="s">
        <v>414</v>
      </c>
      <c r="E126" s="14" t="s">
        <v>415</v>
      </c>
      <c r="F126" s="14" t="str">
        <f>CONCATENATE(LEFT(D126,1),E126,YEAR(H126),"@hotmail.com")</f>
        <v>TMENDOZA1988@hotmail.com</v>
      </c>
      <c r="G126" s="14" t="e">
        <f>INT(TREND(G119:G125,A119:A125))</f>
        <v>#VALUE!</v>
      </c>
      <c r="H126" s="15">
        <v>32250</v>
      </c>
      <c r="I126" s="14" t="s">
        <v>416</v>
      </c>
      <c r="J126" s="14" t="s">
        <v>417</v>
      </c>
      <c r="K126" s="14" t="s">
        <v>33</v>
      </c>
    </row>
    <row r="127" spans="1:11" x14ac:dyDescent="0.25">
      <c r="A127">
        <v>127</v>
      </c>
      <c r="B127" s="14">
        <v>1045783821</v>
      </c>
      <c r="C127" s="14" t="str">
        <f>IF(LEN(B59)=10,"cedula","ruc")</f>
        <v>cedula</v>
      </c>
      <c r="D127" s="14" t="s">
        <v>204</v>
      </c>
      <c r="E127" s="14" t="s">
        <v>226</v>
      </c>
      <c r="F127" s="14" t="str">
        <f>CONCATENATE(LEFT(D127,1),E127,YEAR(H127),"@hotmail.com")</f>
        <v>VROMERO1988@hotmail.com</v>
      </c>
      <c r="G127" s="14" t="e">
        <f>INT(TREND(G120:G126,A120:A126))</f>
        <v>#VALUE!</v>
      </c>
      <c r="H127" s="15">
        <v>32268</v>
      </c>
      <c r="I127" s="14" t="s">
        <v>476</v>
      </c>
      <c r="J127" s="14" t="s">
        <v>477</v>
      </c>
      <c r="K127" s="14" t="s">
        <v>38</v>
      </c>
    </row>
    <row r="128" spans="1:11" x14ac:dyDescent="0.25">
      <c r="A128">
        <v>44</v>
      </c>
      <c r="B128" s="14">
        <v>1045783941</v>
      </c>
      <c r="C128" s="14" t="str">
        <f>IF(LEN(B128)=10,"cedula","ruc")</f>
        <v>cedula</v>
      </c>
      <c r="D128" s="14" t="s">
        <v>190</v>
      </c>
      <c r="E128" s="14" t="s">
        <v>178</v>
      </c>
      <c r="F128" s="14" t="str">
        <f>CONCATENATE(LEFT(D128,1),E128,YEAR(H128),"@hotmail.com")</f>
        <v>VCORDOVA1988@hotmail.com</v>
      </c>
      <c r="G128" s="14" t="e">
        <f>INT(TREND(G121:G127,A121:A127))</f>
        <v>#VALUE!</v>
      </c>
      <c r="H128" s="15">
        <v>32185</v>
      </c>
      <c r="I128" s="14" t="s">
        <v>191</v>
      </c>
      <c r="J128" s="14" t="s">
        <v>192</v>
      </c>
      <c r="K128" s="14" t="s">
        <v>33</v>
      </c>
    </row>
    <row r="129" spans="1:11" x14ac:dyDescent="0.25">
      <c r="A129">
        <v>87</v>
      </c>
      <c r="B129" s="14">
        <v>1045783855</v>
      </c>
      <c r="C129" s="14" t="str">
        <f>IF(LEN(B129)=10,"cedula","ruc")</f>
        <v>cedula</v>
      </c>
      <c r="D129" s="14" t="s">
        <v>339</v>
      </c>
      <c r="E129" s="14" t="s">
        <v>340</v>
      </c>
      <c r="F129" s="14" t="str">
        <f>CONCATENATE(LEFT(D129,1),E129,YEAR(H129),"@hotmail.com")</f>
        <v>VMANZANO1988@hotmail.com</v>
      </c>
      <c r="G129" s="14" t="e">
        <f>INT(TREND(G122:G128,A122:A128))</f>
        <v>#VALUE!</v>
      </c>
      <c r="H129" s="15">
        <v>32228</v>
      </c>
      <c r="I129" s="14" t="s">
        <v>341</v>
      </c>
      <c r="J129" s="14" t="s">
        <v>342</v>
      </c>
      <c r="K129" s="14" t="s">
        <v>33</v>
      </c>
    </row>
    <row r="130" spans="1:11" x14ac:dyDescent="0.25">
      <c r="A130">
        <v>70</v>
      </c>
      <c r="B130" s="14">
        <v>1045783889</v>
      </c>
      <c r="C130" s="14" t="str">
        <f>IF(LEN(B130)=10,"cedula","ruc")</f>
        <v>cedula</v>
      </c>
      <c r="D130" s="14" t="s">
        <v>281</v>
      </c>
      <c r="E130" s="14" t="s">
        <v>235</v>
      </c>
      <c r="F130" s="14" t="str">
        <f>CONCATENATE(LEFT(D130,1),E130,YEAR(H130),"@hotmail.com")</f>
        <v>VVEGA1988@hotmail.com</v>
      </c>
      <c r="G130" s="14" t="e">
        <f>INT(TREND(G123:G129,A123:A129))</f>
        <v>#VALUE!</v>
      </c>
      <c r="H130" s="15">
        <v>32211</v>
      </c>
      <c r="I130" s="14" t="s">
        <v>282</v>
      </c>
      <c r="J130" s="14" t="s">
        <v>283</v>
      </c>
      <c r="K130" s="14" t="s">
        <v>33</v>
      </c>
    </row>
    <row r="131" spans="1:11" x14ac:dyDescent="0.25">
      <c r="A131">
        <v>81</v>
      </c>
      <c r="B131" s="14">
        <v>1045783867</v>
      </c>
      <c r="C131" s="14" t="str">
        <f>IF(LEN(B131)=10,"cedula","ruc")</f>
        <v>cedula</v>
      </c>
      <c r="D131" s="14" t="s">
        <v>319</v>
      </c>
      <c r="E131" s="14" t="s">
        <v>320</v>
      </c>
      <c r="F131" s="14" t="str">
        <f>CONCATENATE(LEFT(D131,1),E131,YEAR(H131),"@hotmail.com")</f>
        <v>VMIGUEL1988@hotmail.com</v>
      </c>
      <c r="G131" s="14" t="e">
        <f>INT(TREND(G124:G130,A124:A130))</f>
        <v>#VALUE!</v>
      </c>
      <c r="H131" s="15">
        <v>32222</v>
      </c>
      <c r="I131" s="14" t="s">
        <v>321</v>
      </c>
      <c r="J131" s="14" t="s">
        <v>322</v>
      </c>
      <c r="K131" s="14" t="s">
        <v>33</v>
      </c>
    </row>
    <row r="132" spans="1:11" x14ac:dyDescent="0.25">
      <c r="A132">
        <v>100</v>
      </c>
      <c r="B132" s="14">
        <v>1045783829</v>
      </c>
      <c r="C132" s="14" t="str">
        <f>IF(LEN(B132)=10,"cedula","ruc")</f>
        <v>cedula</v>
      </c>
      <c r="D132" s="14" t="s">
        <v>319</v>
      </c>
      <c r="E132" s="14" t="s">
        <v>386</v>
      </c>
      <c r="F132" s="14" t="str">
        <f>CONCATENATE(LEFT(D132,1),E132,YEAR(H132),"@hotmail.com")</f>
        <v>VLUZ1988@hotmail.com</v>
      </c>
      <c r="G132" s="14" t="e">
        <f>INT(TREND(G125:G131,A125:A131))</f>
        <v>#VALUE!</v>
      </c>
      <c r="H132" s="15">
        <v>32241</v>
      </c>
      <c r="I132" s="14" t="s">
        <v>387</v>
      </c>
      <c r="J132" s="14" t="s">
        <v>388</v>
      </c>
      <c r="K132" s="14" t="s">
        <v>33</v>
      </c>
    </row>
    <row r="133" spans="1:11" x14ac:dyDescent="0.25">
      <c r="A133">
        <v>57</v>
      </c>
      <c r="B133" s="14">
        <v>1045783309</v>
      </c>
      <c r="C133" s="14" t="str">
        <f>IF(LEN(B133)=10,"cedula","ruc")</f>
        <v>cedula</v>
      </c>
      <c r="D133" s="14" t="s">
        <v>235</v>
      </c>
      <c r="E133" s="14" t="s">
        <v>30</v>
      </c>
      <c r="F133" s="14" t="str">
        <f>CONCATENATE(LEFT(D133,1),E133,YEAR(H133),"@hotmail.com")</f>
        <v>VARIAS1988@hotmail.com</v>
      </c>
      <c r="G133" s="14" t="e">
        <f>INT(TREND(G126:G132,A126:A132))</f>
        <v>#VALUE!</v>
      </c>
      <c r="H133" s="15">
        <v>32198</v>
      </c>
      <c r="I133" s="14" t="s">
        <v>236</v>
      </c>
      <c r="J133" s="14" t="s">
        <v>237</v>
      </c>
      <c r="K133" s="14" t="s">
        <v>33</v>
      </c>
    </row>
    <row r="134" spans="1:11" x14ac:dyDescent="0.25">
      <c r="A134">
        <v>56</v>
      </c>
      <c r="B134" s="14">
        <v>1045783311</v>
      </c>
      <c r="C134" s="14" t="str">
        <f>IF(LEN(B134)=10,"cedula","ruc")</f>
        <v>cedula</v>
      </c>
      <c r="D134" s="14" t="s">
        <v>52</v>
      </c>
      <c r="E134" s="14" t="s">
        <v>232</v>
      </c>
      <c r="F134" s="14" t="str">
        <f>CONCATENATE(LEFT(D134,1),E134,YEAR(H134),"@hotmail.com")</f>
        <v>VGINA1988@hotmail.com</v>
      </c>
      <c r="G134" s="14" t="e">
        <f>INT(TREND(G127:G133,A127:A133))</f>
        <v>#VALUE!</v>
      </c>
      <c r="H134" s="15">
        <v>32197</v>
      </c>
      <c r="I134" s="14" t="s">
        <v>233</v>
      </c>
      <c r="J134" s="14" t="s">
        <v>234</v>
      </c>
      <c r="K134" s="14" t="s">
        <v>38</v>
      </c>
    </row>
    <row r="135" spans="1:11" x14ac:dyDescent="0.25">
      <c r="A135">
        <v>69</v>
      </c>
      <c r="B135" s="14">
        <v>1045783891</v>
      </c>
      <c r="C135" s="14" t="str">
        <f>IF(LEN(B135)=10,"cedula","ruc")</f>
        <v>cedula</v>
      </c>
      <c r="D135" s="14" t="s">
        <v>277</v>
      </c>
      <c r="E135" s="14" t="s">
        <v>278</v>
      </c>
      <c r="F135" s="14" t="str">
        <f>CONCATENATE(LEFT(D135,1),E135,YEAR(H135),"@hotmail.com")</f>
        <v>VPENARANDA1988@hotmail.com</v>
      </c>
      <c r="G135" s="14" t="e">
        <f>INT(TREND(G128:G134,A128:A134))</f>
        <v>#VALUE!</v>
      </c>
      <c r="H135" s="15">
        <v>32210</v>
      </c>
      <c r="I135" s="14" t="s">
        <v>279</v>
      </c>
      <c r="J135" s="14" t="s">
        <v>280</v>
      </c>
      <c r="K135" s="14" t="s">
        <v>38</v>
      </c>
    </row>
    <row r="136" spans="1:11" x14ac:dyDescent="0.25">
      <c r="A136">
        <v>17</v>
      </c>
      <c r="B136" s="14">
        <v>1045783299</v>
      </c>
      <c r="C136" s="14" t="str">
        <f>IF(LEN(B136)=10,"cedula","ruc")</f>
        <v>cedula</v>
      </c>
      <c r="D136" s="14" t="s">
        <v>90</v>
      </c>
      <c r="E136" s="14" t="s">
        <v>91</v>
      </c>
      <c r="F136" s="14" t="str">
        <f>CONCATENATE(LEFT(D136,1),E136,YEAR(H136),"@hotmail.com")</f>
        <v>VLOPEZ1988@hotmail.com</v>
      </c>
      <c r="G136" s="14" t="e">
        <f>INT(TREND(G129:G135,A129:A135))</f>
        <v>#VALUE!</v>
      </c>
      <c r="H136" s="15">
        <v>32158</v>
      </c>
      <c r="I136" s="14" t="s">
        <v>92</v>
      </c>
      <c r="J136" s="14" t="s">
        <v>93</v>
      </c>
      <c r="K136" s="14" t="s">
        <v>38</v>
      </c>
    </row>
    <row r="137" spans="1:11" x14ac:dyDescent="0.25">
      <c r="A137">
        <v>32</v>
      </c>
      <c r="B137" s="14">
        <v>1045783965</v>
      </c>
      <c r="C137" s="14" t="str">
        <f>IF(LEN(B137)=10,"cedula","ruc")</f>
        <v>cedula</v>
      </c>
      <c r="D137" s="14" t="s">
        <v>145</v>
      </c>
      <c r="E137" s="14" t="s">
        <v>146</v>
      </c>
      <c r="F137" s="14" t="str">
        <f>CONCATENATE(LEFT(D137,1),E137,YEAR(H137),"@hotmail.com")</f>
        <v>WDIAZ MINGA1988@hotmail.com</v>
      </c>
      <c r="G137" s="14" t="e">
        <f>INT(TREND(G130:G136,A130:A136))</f>
        <v>#VALUE!</v>
      </c>
      <c r="H137" s="15">
        <v>32173</v>
      </c>
      <c r="I137" s="14" t="s">
        <v>147</v>
      </c>
      <c r="J137" s="14" t="s">
        <v>148</v>
      </c>
      <c r="K137" s="14" t="s">
        <v>38</v>
      </c>
    </row>
    <row r="138" spans="1:11" x14ac:dyDescent="0.25">
      <c r="A138">
        <v>74</v>
      </c>
      <c r="B138" s="14">
        <v>1045783881</v>
      </c>
      <c r="C138" s="14" t="str">
        <f>IF(LEN(B138)=10,"cedula","ruc")</f>
        <v>cedula</v>
      </c>
      <c r="D138" s="14" t="s">
        <v>293</v>
      </c>
      <c r="E138" s="14" t="s">
        <v>294</v>
      </c>
      <c r="F138" s="14" t="str">
        <f>CONCATENATE(LEFT(D138,1),E138,YEAR(H138),"@hotmail.com")</f>
        <v>ZYAO1988@hotmail.com</v>
      </c>
      <c r="G138" s="14" t="e">
        <f>INT(TREND(G131:G137,A131:A137))</f>
        <v>#VALUE!</v>
      </c>
      <c r="H138" s="15">
        <v>32215</v>
      </c>
      <c r="I138" s="14" t="s">
        <v>295</v>
      </c>
      <c r="J138" s="14" t="s">
        <v>296</v>
      </c>
      <c r="K138" s="14" t="s">
        <v>33</v>
      </c>
    </row>
  </sheetData>
  <autoFilter ref="A2:K138">
    <sortState ref="A3:K138">
      <sortCondition ref="D3"/>
    </sortState>
  </autoFilter>
  <conditionalFormatting sqref="G2:G138">
    <cfRule type="aboveAverage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clase</vt:lpstr>
      <vt:lpstr>practica</vt:lpstr>
      <vt:lpstr>Hoja3</vt:lpstr>
      <vt:lpstr>practica!Criterios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Laboratoro 4</cp:lastModifiedBy>
  <cp:revision>0</cp:revision>
  <dcterms:created xsi:type="dcterms:W3CDTF">2006-09-16T00:00:00Z</dcterms:created>
  <dcterms:modified xsi:type="dcterms:W3CDTF">2015-06-11T16:31:05Z</dcterms:modified>
  <dc:language>es-EC</dc:language>
</cp:coreProperties>
</file>