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N26" i="1" l="1"/>
  <c r="N25" i="1"/>
  <c r="N24" i="1"/>
  <c r="N23" i="1"/>
  <c r="N22" i="1"/>
  <c r="N21" i="1"/>
  <c r="N20" i="1"/>
  <c r="N19" i="1"/>
  <c r="N28" i="1" s="1"/>
  <c r="N18" i="1"/>
  <c r="N17" i="1"/>
  <c r="N29" i="1" s="1"/>
  <c r="N32" i="1" s="1"/>
  <c r="N30" i="1" l="1"/>
  <c r="N34" i="1" s="1"/>
</calcChain>
</file>

<file path=xl/sharedStrings.xml><?xml version="1.0" encoding="utf-8"?>
<sst xmlns="http://schemas.openxmlformats.org/spreadsheetml/2006/main" count="54" uniqueCount="53">
  <si>
    <t>KTALOGOSMODA</t>
  </si>
  <si>
    <t xml:space="preserve">       FACTURA</t>
  </si>
  <si>
    <t xml:space="preserve">                 AUT. S.R.I</t>
  </si>
  <si>
    <r>
      <t xml:space="preserve">                         </t>
    </r>
    <r>
      <rPr>
        <b/>
        <sz val="12"/>
        <color theme="8" tint="-0.499984740745262"/>
        <rFont val="Calibri"/>
        <family val="2"/>
        <scheme val="minor"/>
      </rPr>
      <t>SERIE 002-003-</t>
    </r>
  </si>
  <si>
    <t xml:space="preserve">           DIRECCION: 9 DE MAYO E/ PASAJE Y BOYACA</t>
  </si>
  <si>
    <t xml:space="preserve">          N. 1115776254</t>
  </si>
  <si>
    <r>
      <t xml:space="preserve">                                  </t>
    </r>
    <r>
      <rPr>
        <b/>
        <sz val="16"/>
        <color rgb="FFFF0000"/>
        <rFont val="Calibri"/>
        <family val="2"/>
        <scheme val="minor"/>
      </rPr>
      <t>00000428065</t>
    </r>
  </si>
  <si>
    <t xml:space="preserve">            TELF: 2922007 - MACHALA - EL ORO</t>
  </si>
  <si>
    <t>Doc. 0217-004807/2015</t>
  </si>
  <si>
    <t xml:space="preserve">                      R.U.C. 070643307001</t>
  </si>
  <si>
    <t>CLIENTE:</t>
  </si>
  <si>
    <t>ESTEPHANIE MICHELLE RODRIGUEZ SOLANO</t>
  </si>
  <si>
    <t>GUIA REMISION N.</t>
  </si>
  <si>
    <t>00101</t>
  </si>
  <si>
    <t>R.U.C.</t>
  </si>
  <si>
    <t>0706741170001</t>
  </si>
  <si>
    <t>LUGAR:</t>
  </si>
  <si>
    <t>MACHALA</t>
  </si>
  <si>
    <t>FECHA:</t>
  </si>
  <si>
    <t>DIRECCION:</t>
  </si>
  <si>
    <t>CDL. SAN JACINTO</t>
  </si>
  <si>
    <t>REF:</t>
  </si>
  <si>
    <t>FRENTE A LA CAPILLA</t>
  </si>
  <si>
    <t>TELEFONO:</t>
  </si>
  <si>
    <t>CODIGO</t>
  </si>
  <si>
    <t xml:space="preserve">                                DESCRIPCION</t>
  </si>
  <si>
    <t xml:space="preserve">                      CANT.</t>
  </si>
  <si>
    <t xml:space="preserve">           P. UNIT.</t>
  </si>
  <si>
    <t xml:space="preserve">                 IMPORTE</t>
  </si>
  <si>
    <t>blusa karla</t>
  </si>
  <si>
    <t>jean de colores</t>
  </si>
  <si>
    <t>falda larga coral</t>
  </si>
  <si>
    <t>buso negro</t>
  </si>
  <si>
    <t>zapatos beigue</t>
  </si>
  <si>
    <t>plataformas</t>
  </si>
  <si>
    <t>collar largo</t>
  </si>
  <si>
    <t>1514</t>
  </si>
  <si>
    <t>oberol corto</t>
  </si>
  <si>
    <t>short celeste</t>
  </si>
  <si>
    <t>accesorios varios</t>
  </si>
  <si>
    <t>FORMA DE PAGO</t>
  </si>
  <si>
    <t xml:space="preserve">                       SUB-TOTAL I.V.A  0%</t>
  </si>
  <si>
    <r>
      <t xml:space="preserve">                                 </t>
    </r>
    <r>
      <rPr>
        <b/>
        <sz val="11"/>
        <color rgb="FF002060"/>
        <rFont val="Calibri"/>
        <family val="2"/>
        <scheme val="minor"/>
      </rPr>
      <t>SUB-TOTAL I.V.A  12%</t>
    </r>
  </si>
  <si>
    <t xml:space="preserve">             SUB-TOTAL                    USD</t>
  </si>
  <si>
    <t xml:space="preserve">             DESCUENTO                   USD</t>
  </si>
  <si>
    <t xml:space="preserve">    0,00</t>
  </si>
  <si>
    <t xml:space="preserve">           IMPORTE I.V.A 12%        USD</t>
  </si>
  <si>
    <t xml:space="preserve">             OTROS                            USD</t>
  </si>
  <si>
    <t>Entregue Conforme</t>
  </si>
  <si>
    <t>Recibi Conforme</t>
  </si>
  <si>
    <t xml:space="preserve">         TOTAL                                 USD</t>
  </si>
  <si>
    <t>Documento categorizado: NO</t>
  </si>
  <si>
    <t xml:space="preserve">                                   Fecha de caducidad  10-Julio-2015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</si>
</sst>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;@"/>
    <numFmt numFmtId="165" formatCode="dd/mm/yyyy;@"/>
    <numFmt numFmtId="166" formatCode="0.0"/>
    <numFmt numFmtId="167" formatCode="0.000"/>
  </numFmts>
  <fonts count="13" x14ac:knownFonts="1">
    <font>
      <sz val="11"/>
      <color theme="1"/>
      <name val="Calibri"/>
      <family val="2"/>
      <scheme val="minor"/>
    </font>
    <font>
      <sz val="22"/>
      <color rgb="FF00B0F0"/>
      <name val="Bauhaus 93"/>
      <family val="5"/>
    </font>
    <font>
      <b/>
      <sz val="32"/>
      <color theme="8" tint="-0.499984740745262"/>
      <name val="Calibri"/>
      <family val="2"/>
      <scheme val="minor"/>
    </font>
    <font>
      <b/>
      <sz val="11"/>
      <color rgb="FF002060"/>
      <name val="Imprint MT Shadow"/>
      <family val="5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206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medium">
        <color indexed="64"/>
      </right>
      <top/>
      <bottom style="thin">
        <color rgb="FF002060"/>
      </bottom>
      <diagonal/>
    </border>
    <border>
      <left style="medium">
        <color indexed="64"/>
      </left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medium">
        <color indexed="64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thin">
        <color rgb="FF002060"/>
      </right>
      <top/>
      <bottom/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indexed="64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/>
      <right style="medium">
        <color indexed="64"/>
      </right>
      <top style="thin">
        <color rgb="FF00206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2060"/>
      </right>
      <top/>
      <bottom style="medium">
        <color indexed="64"/>
      </bottom>
      <diagonal/>
    </border>
    <border>
      <left style="thin">
        <color rgb="FF00206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4" xfId="0" applyFill="1" applyBorder="1"/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6" xfId="0" applyBorder="1"/>
    <xf numFmtId="0" fontId="2" fillId="0" borderId="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4" fillId="0" borderId="6" xfId="0" applyFont="1" applyBorder="1"/>
    <xf numFmtId="0" fontId="5" fillId="0" borderId="7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49" fontId="7" fillId="0" borderId="7" xfId="0" applyNumberFormat="1" applyFont="1" applyFill="1" applyBorder="1" applyAlignment="1">
      <alignment horizontal="center" vertical="top"/>
    </xf>
    <xf numFmtId="49" fontId="7" fillId="0" borderId="0" xfId="0" applyNumberFormat="1" applyFont="1" applyFill="1" applyBorder="1" applyAlignment="1">
      <alignment horizontal="center" vertical="top"/>
    </xf>
    <xf numFmtId="49" fontId="7" fillId="0" borderId="8" xfId="0" applyNumberFormat="1" applyFont="1" applyFill="1" applyBorder="1" applyAlignment="1">
      <alignment horizontal="center" vertical="top"/>
    </xf>
    <xf numFmtId="49" fontId="7" fillId="0" borderId="9" xfId="0" applyNumberFormat="1" applyFont="1" applyFill="1" applyBorder="1" applyAlignment="1">
      <alignment horizontal="center" vertical="top"/>
    </xf>
    <xf numFmtId="49" fontId="7" fillId="0" borderId="10" xfId="0" applyNumberFormat="1" applyFont="1" applyFill="1" applyBorder="1" applyAlignment="1">
      <alignment horizontal="center" vertical="top"/>
    </xf>
    <xf numFmtId="49" fontId="7" fillId="0" borderId="11" xfId="0" applyNumberFormat="1" applyFont="1" applyFill="1" applyBorder="1" applyAlignment="1">
      <alignment horizontal="center" vertical="top"/>
    </xf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5" xfId="0" applyBorder="1"/>
    <xf numFmtId="0" fontId="0" fillId="0" borderId="8" xfId="0" applyBorder="1"/>
    <xf numFmtId="0" fontId="4" fillId="0" borderId="5" xfId="0" applyFont="1" applyBorder="1"/>
    <xf numFmtId="0" fontId="4" fillId="0" borderId="0" xfId="0" applyFont="1" applyBorder="1"/>
    <xf numFmtId="49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Fill="1" applyBorder="1"/>
    <xf numFmtId="0" fontId="9" fillId="0" borderId="0" xfId="0" applyNumberFormat="1" applyFont="1" applyBorder="1"/>
    <xf numFmtId="0" fontId="0" fillId="0" borderId="11" xfId="0" applyBorder="1"/>
    <xf numFmtId="0" fontId="10" fillId="0" borderId="17" xfId="0" applyFont="1" applyFill="1" applyBorder="1"/>
    <xf numFmtId="0" fontId="11" fillId="0" borderId="15" xfId="0" applyFont="1" applyFill="1" applyBorder="1"/>
    <xf numFmtId="0" fontId="10" fillId="0" borderId="15" xfId="0" applyFont="1" applyFill="1" applyBorder="1"/>
    <xf numFmtId="0" fontId="11" fillId="0" borderId="18" xfId="0" applyFont="1" applyFill="1" applyBorder="1"/>
    <xf numFmtId="0" fontId="10" fillId="0" borderId="19" xfId="0" applyFont="1" applyFill="1" applyBorder="1"/>
    <xf numFmtId="0" fontId="11" fillId="0" borderId="16" xfId="0" applyFont="1" applyFill="1" applyBorder="1"/>
    <xf numFmtId="0" fontId="0" fillId="0" borderId="20" xfId="0" applyBorder="1"/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24" xfId="0" applyBorder="1"/>
    <xf numFmtId="2" fontId="0" fillId="0" borderId="0" xfId="0" applyNumberFormat="1" applyBorder="1"/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2" fontId="0" fillId="0" borderId="0" xfId="0" applyNumberFormat="1" applyFill="1" applyBorder="1"/>
    <xf numFmtId="49" fontId="0" fillId="0" borderId="20" xfId="0" applyNumberFormat="1" applyBorder="1" applyAlignment="1">
      <alignment horizontal="right"/>
    </xf>
    <xf numFmtId="0" fontId="0" fillId="0" borderId="25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6" xfId="0" applyBorder="1"/>
    <xf numFmtId="0" fontId="0" fillId="0" borderId="5" xfId="0" applyFill="1" applyBorder="1"/>
    <xf numFmtId="0" fontId="0" fillId="0" borderId="23" xfId="0" applyFill="1" applyBorder="1"/>
    <xf numFmtId="166" fontId="0" fillId="0" borderId="0" xfId="0" applyNumberFormat="1" applyBorder="1"/>
    <xf numFmtId="0" fontId="12" fillId="0" borderId="5" xfId="0" applyFont="1" applyFill="1" applyBorder="1"/>
    <xf numFmtId="0" fontId="0" fillId="0" borderId="6" xfId="0" applyFill="1" applyBorder="1"/>
    <xf numFmtId="0" fontId="4" fillId="0" borderId="0" xfId="0" applyFont="1" applyFill="1" applyBorder="1"/>
    <xf numFmtId="167" fontId="0" fillId="0" borderId="0" xfId="0" applyNumberFormat="1" applyBorder="1"/>
    <xf numFmtId="0" fontId="12" fillId="0" borderId="0" xfId="0" applyFont="1" applyFill="1" applyBorder="1"/>
    <xf numFmtId="0" fontId="0" fillId="0" borderId="21" xfId="0" applyFill="1" applyBorder="1"/>
    <xf numFmtId="2" fontId="0" fillId="0" borderId="22" xfId="0" applyNumberFormat="1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2" xfId="0" applyFill="1" applyBorder="1"/>
    <xf numFmtId="0" fontId="4" fillId="0" borderId="0" xfId="0" applyFont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33</xdr:row>
      <xdr:rowOff>0</xdr:rowOff>
    </xdr:from>
    <xdr:to>
      <xdr:col>5</xdr:col>
      <xdr:colOff>330200</xdr:colOff>
      <xdr:row>33</xdr:row>
      <xdr:rowOff>0</xdr:rowOff>
    </xdr:to>
    <xdr:cxnSp macro="">
      <xdr:nvCxnSpPr>
        <xdr:cNvPr id="2" name="Conector recto 10"/>
        <xdr:cNvCxnSpPr/>
      </xdr:nvCxnSpPr>
      <xdr:spPr>
        <a:xfrm>
          <a:off x="2959100" y="6600825"/>
          <a:ext cx="1533525" cy="0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33</xdr:row>
      <xdr:rowOff>0</xdr:rowOff>
    </xdr:from>
    <xdr:to>
      <xdr:col>8</xdr:col>
      <xdr:colOff>393700</xdr:colOff>
      <xdr:row>33</xdr:row>
      <xdr:rowOff>0</xdr:rowOff>
    </xdr:to>
    <xdr:cxnSp macro="">
      <xdr:nvCxnSpPr>
        <xdr:cNvPr id="3" name="Conector recto 13"/>
        <xdr:cNvCxnSpPr/>
      </xdr:nvCxnSpPr>
      <xdr:spPr>
        <a:xfrm>
          <a:off x="5521325" y="6600825"/>
          <a:ext cx="1320800" cy="0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O36"/>
  <sheetViews>
    <sheetView tabSelected="1" topLeftCell="A3" workbookViewId="0">
      <selection activeCell="D6" sqref="D6:J6"/>
    </sheetView>
  </sheetViews>
  <sheetFormatPr baseColWidth="10" defaultRowHeight="15" x14ac:dyDescent="0.25"/>
  <sheetData>
    <row r="4" spans="4:15" ht="15.75" thickBot="1" x14ac:dyDescent="0.3"/>
    <row r="5" spans="4:15" x14ac:dyDescent="0.25">
      <c r="D5" s="1"/>
      <c r="E5" s="2"/>
      <c r="F5" s="2"/>
      <c r="G5" s="2"/>
      <c r="H5" s="2"/>
      <c r="I5" s="2"/>
      <c r="J5" s="2"/>
      <c r="K5" s="3"/>
      <c r="L5" s="4"/>
      <c r="M5" s="4"/>
      <c r="N5" s="4"/>
      <c r="O5" s="5"/>
    </row>
    <row r="6" spans="4:15" ht="42" x14ac:dyDescent="0.65">
      <c r="D6" s="6" t="s">
        <v>0</v>
      </c>
      <c r="E6" s="7"/>
      <c r="F6" s="7"/>
      <c r="G6" s="7"/>
      <c r="H6" s="7"/>
      <c r="I6" s="7"/>
      <c r="J6" s="7"/>
      <c r="K6" s="8"/>
      <c r="L6" s="9" t="s">
        <v>1</v>
      </c>
      <c r="M6" s="10"/>
      <c r="N6" s="10"/>
      <c r="O6" s="11"/>
    </row>
    <row r="7" spans="4:15" ht="15.75" x14ac:dyDescent="0.25">
      <c r="D7" s="12"/>
      <c r="E7" s="13"/>
      <c r="F7" s="13"/>
      <c r="G7" s="13"/>
      <c r="H7" s="13"/>
      <c r="I7" s="13"/>
      <c r="J7" s="14"/>
      <c r="K7" s="15" t="s">
        <v>2</v>
      </c>
      <c r="L7" s="16" t="s">
        <v>3</v>
      </c>
      <c r="M7" s="17"/>
      <c r="N7" s="17"/>
      <c r="O7" s="18"/>
    </row>
    <row r="8" spans="4:15" x14ac:dyDescent="0.25">
      <c r="D8" s="19" t="s">
        <v>4</v>
      </c>
      <c r="E8" s="20"/>
      <c r="F8" s="20"/>
      <c r="G8" s="20"/>
      <c r="H8" s="20"/>
      <c r="I8" s="20"/>
      <c r="J8" s="14"/>
      <c r="K8" s="15" t="s">
        <v>5</v>
      </c>
      <c r="L8" s="21" t="s">
        <v>6</v>
      </c>
      <c r="M8" s="22"/>
      <c r="N8" s="22"/>
      <c r="O8" s="23"/>
    </row>
    <row r="9" spans="4:15" x14ac:dyDescent="0.25">
      <c r="D9" s="19" t="s">
        <v>7</v>
      </c>
      <c r="E9" s="20"/>
      <c r="F9" s="20"/>
      <c r="G9" s="20"/>
      <c r="H9" s="20"/>
      <c r="I9" s="20"/>
      <c r="J9" s="14"/>
      <c r="K9" s="8" t="s">
        <v>8</v>
      </c>
      <c r="L9" s="24"/>
      <c r="M9" s="25"/>
      <c r="N9" s="25"/>
      <c r="O9" s="26"/>
    </row>
    <row r="10" spans="4:15" x14ac:dyDescent="0.25">
      <c r="D10" s="27"/>
      <c r="E10" s="28"/>
      <c r="F10" s="28"/>
      <c r="G10" s="28"/>
      <c r="H10" s="28"/>
      <c r="I10" s="28"/>
      <c r="J10" s="28"/>
      <c r="K10" s="29"/>
      <c r="L10" s="30" t="s">
        <v>9</v>
      </c>
      <c r="M10" s="31"/>
      <c r="N10" s="31"/>
      <c r="O10" s="32"/>
    </row>
    <row r="11" spans="4:15" x14ac:dyDescent="0.25">
      <c r="D11" s="3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34"/>
    </row>
    <row r="12" spans="4:15" x14ac:dyDescent="0.25">
      <c r="D12" s="35" t="s">
        <v>10</v>
      </c>
      <c r="E12" s="14" t="s">
        <v>11</v>
      </c>
      <c r="F12" s="14"/>
      <c r="G12" s="14"/>
      <c r="H12" s="14"/>
      <c r="I12" s="14"/>
      <c r="J12" s="14"/>
      <c r="K12" s="14"/>
      <c r="L12" s="36" t="s">
        <v>12</v>
      </c>
      <c r="M12" s="37" t="s">
        <v>13</v>
      </c>
      <c r="N12" s="14"/>
      <c r="O12" s="34"/>
    </row>
    <row r="13" spans="4:15" x14ac:dyDescent="0.25">
      <c r="D13" s="35" t="s">
        <v>14</v>
      </c>
      <c r="E13" s="37" t="s">
        <v>15</v>
      </c>
      <c r="F13" s="14"/>
      <c r="G13" s="14"/>
      <c r="H13" s="14"/>
      <c r="I13" s="36" t="s">
        <v>16</v>
      </c>
      <c r="J13" s="14" t="s">
        <v>17</v>
      </c>
      <c r="K13" s="14"/>
      <c r="L13" s="36" t="s">
        <v>18</v>
      </c>
      <c r="M13" s="38">
        <v>42146</v>
      </c>
      <c r="N13" s="39"/>
      <c r="O13" s="34"/>
    </row>
    <row r="14" spans="4:15" ht="15.75" x14ac:dyDescent="0.25">
      <c r="D14" s="35" t="s">
        <v>19</v>
      </c>
      <c r="E14" s="40" t="s">
        <v>20</v>
      </c>
      <c r="F14" s="14"/>
      <c r="G14" s="14"/>
      <c r="H14" s="14"/>
      <c r="I14" s="36" t="s">
        <v>21</v>
      </c>
      <c r="J14" s="14" t="s">
        <v>22</v>
      </c>
      <c r="K14" s="14"/>
      <c r="L14" s="36" t="s">
        <v>23</v>
      </c>
      <c r="M14" s="41">
        <v>2930236</v>
      </c>
      <c r="N14" s="14"/>
      <c r="O14" s="34"/>
    </row>
    <row r="15" spans="4:15" x14ac:dyDescent="0.25"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42"/>
    </row>
    <row r="16" spans="4:15" x14ac:dyDescent="0.25">
      <c r="D16" s="43" t="s">
        <v>24</v>
      </c>
      <c r="E16" s="44"/>
      <c r="F16" s="45" t="s">
        <v>25</v>
      </c>
      <c r="G16" s="44"/>
      <c r="H16" s="44"/>
      <c r="I16" s="44"/>
      <c r="J16" s="46"/>
      <c r="K16" s="47" t="s">
        <v>26</v>
      </c>
      <c r="L16" s="47" t="s">
        <v>27</v>
      </c>
      <c r="M16" s="45" t="s">
        <v>28</v>
      </c>
      <c r="N16" s="44"/>
      <c r="O16" s="48"/>
    </row>
    <row r="17" spans="4:15" x14ac:dyDescent="0.25">
      <c r="D17" s="49">
        <v>2526</v>
      </c>
      <c r="E17" s="50" t="s">
        <v>29</v>
      </c>
      <c r="F17" s="51"/>
      <c r="G17" s="51"/>
      <c r="H17" s="51"/>
      <c r="I17" s="51"/>
      <c r="J17" s="52"/>
      <c r="K17" s="53">
        <v>10</v>
      </c>
      <c r="L17" s="53">
        <v>10.5</v>
      </c>
      <c r="M17" s="14"/>
      <c r="N17" s="54">
        <f t="shared" ref="N17:N26" si="0">K17*L17</f>
        <v>105</v>
      </c>
      <c r="O17" s="34"/>
    </row>
    <row r="18" spans="4:15" x14ac:dyDescent="0.25">
      <c r="D18" s="49">
        <v>3132</v>
      </c>
      <c r="E18" s="55" t="s">
        <v>30</v>
      </c>
      <c r="F18" s="56"/>
      <c r="G18" s="56"/>
      <c r="H18" s="56"/>
      <c r="I18" s="56"/>
      <c r="J18" s="57"/>
      <c r="K18" s="53">
        <v>5</v>
      </c>
      <c r="L18" s="53">
        <v>25</v>
      </c>
      <c r="M18" s="14"/>
      <c r="N18" s="54">
        <f t="shared" si="0"/>
        <v>125</v>
      </c>
      <c r="O18" s="34"/>
    </row>
    <row r="19" spans="4:15" x14ac:dyDescent="0.25">
      <c r="D19" s="49">
        <v>1415</v>
      </c>
      <c r="E19" s="55" t="s">
        <v>31</v>
      </c>
      <c r="F19" s="56"/>
      <c r="G19" s="56"/>
      <c r="H19" s="56"/>
      <c r="I19" s="56"/>
      <c r="J19" s="57"/>
      <c r="K19" s="53">
        <v>2</v>
      </c>
      <c r="L19" s="53">
        <v>12</v>
      </c>
      <c r="M19" s="14"/>
      <c r="N19" s="54">
        <f t="shared" si="0"/>
        <v>24</v>
      </c>
      <c r="O19" s="34"/>
    </row>
    <row r="20" spans="4:15" x14ac:dyDescent="0.25">
      <c r="D20" s="49">
        <v>5253</v>
      </c>
      <c r="E20" s="58" t="s">
        <v>32</v>
      </c>
      <c r="F20" s="59"/>
      <c r="G20" s="59"/>
      <c r="H20" s="59"/>
      <c r="I20" s="59"/>
      <c r="J20" s="60"/>
      <c r="K20" s="53">
        <v>1</v>
      </c>
      <c r="L20" s="53">
        <v>14</v>
      </c>
      <c r="M20" s="14"/>
      <c r="N20" s="54">
        <f t="shared" si="0"/>
        <v>14</v>
      </c>
      <c r="O20" s="34"/>
    </row>
    <row r="21" spans="4:15" x14ac:dyDescent="0.25">
      <c r="D21" s="49">
        <v>9899</v>
      </c>
      <c r="E21" s="58" t="s">
        <v>33</v>
      </c>
      <c r="F21" s="59"/>
      <c r="G21" s="59"/>
      <c r="H21" s="59"/>
      <c r="I21" s="59"/>
      <c r="J21" s="60"/>
      <c r="K21" s="53">
        <v>3</v>
      </c>
      <c r="L21" s="53">
        <v>35</v>
      </c>
      <c r="M21" s="14"/>
      <c r="N21" s="61">
        <f t="shared" si="0"/>
        <v>105</v>
      </c>
      <c r="O21" s="34"/>
    </row>
    <row r="22" spans="4:15" x14ac:dyDescent="0.25">
      <c r="D22" s="49">
        <v>6465</v>
      </c>
      <c r="E22" s="55" t="s">
        <v>34</v>
      </c>
      <c r="F22" s="56"/>
      <c r="G22" s="56"/>
      <c r="H22" s="56"/>
      <c r="I22" s="56"/>
      <c r="J22" s="57"/>
      <c r="K22" s="53">
        <v>5</v>
      </c>
      <c r="L22" s="53">
        <v>45</v>
      </c>
      <c r="M22" s="14"/>
      <c r="N22" s="61">
        <f t="shared" si="0"/>
        <v>225</v>
      </c>
      <c r="O22" s="34"/>
    </row>
    <row r="23" spans="4:15" x14ac:dyDescent="0.25">
      <c r="D23" s="49">
        <v>8788</v>
      </c>
      <c r="E23" s="55" t="s">
        <v>35</v>
      </c>
      <c r="F23" s="56"/>
      <c r="G23" s="56"/>
      <c r="H23" s="56"/>
      <c r="I23" s="56"/>
      <c r="J23" s="57"/>
      <c r="K23" s="53">
        <v>10</v>
      </c>
      <c r="L23" s="53">
        <v>5</v>
      </c>
      <c r="M23" s="14"/>
      <c r="N23" s="61">
        <f t="shared" si="0"/>
        <v>50</v>
      </c>
      <c r="O23" s="34"/>
    </row>
    <row r="24" spans="4:15" x14ac:dyDescent="0.25">
      <c r="D24" s="62" t="s">
        <v>36</v>
      </c>
      <c r="E24" s="55" t="s">
        <v>37</v>
      </c>
      <c r="F24" s="56"/>
      <c r="G24" s="56"/>
      <c r="H24" s="56"/>
      <c r="I24" s="56"/>
      <c r="J24" s="57"/>
      <c r="K24" s="53">
        <v>6</v>
      </c>
      <c r="L24" s="53">
        <v>18</v>
      </c>
      <c r="M24" s="14"/>
      <c r="N24" s="61">
        <f t="shared" si="0"/>
        <v>108</v>
      </c>
      <c r="O24" s="34"/>
    </row>
    <row r="25" spans="4:15" x14ac:dyDescent="0.25">
      <c r="D25" s="49">
        <v>7843</v>
      </c>
      <c r="E25" s="55" t="s">
        <v>38</v>
      </c>
      <c r="F25" s="56"/>
      <c r="G25" s="56"/>
      <c r="H25" s="56"/>
      <c r="I25" s="56"/>
      <c r="J25" s="57"/>
      <c r="K25" s="53">
        <v>10</v>
      </c>
      <c r="L25" s="53">
        <v>15</v>
      </c>
      <c r="M25" s="14"/>
      <c r="N25" s="54">
        <f t="shared" si="0"/>
        <v>150</v>
      </c>
      <c r="O25" s="34"/>
    </row>
    <row r="26" spans="4:15" x14ac:dyDescent="0.25">
      <c r="D26" s="63">
        <v>5241</v>
      </c>
      <c r="E26" s="64" t="s">
        <v>39</v>
      </c>
      <c r="F26" s="65"/>
      <c r="G26" s="65"/>
      <c r="H26" s="65"/>
      <c r="I26" s="65"/>
      <c r="J26" s="66"/>
      <c r="K26" s="67">
        <v>5</v>
      </c>
      <c r="L26" s="67">
        <v>5</v>
      </c>
      <c r="M26" s="14"/>
      <c r="N26" s="54">
        <f t="shared" si="0"/>
        <v>25</v>
      </c>
      <c r="O26" s="34"/>
    </row>
    <row r="27" spans="4:15" x14ac:dyDescent="0.25">
      <c r="D27" s="68"/>
      <c r="E27" s="40"/>
      <c r="F27" s="40"/>
      <c r="G27" s="40"/>
      <c r="H27" s="40"/>
      <c r="I27" s="69"/>
      <c r="J27" s="40"/>
      <c r="K27" s="40"/>
      <c r="L27" s="69"/>
      <c r="M27" s="14"/>
      <c r="N27" s="70"/>
      <c r="O27" s="34"/>
    </row>
    <row r="28" spans="4:15" x14ac:dyDescent="0.25">
      <c r="D28" s="71" t="s">
        <v>40</v>
      </c>
      <c r="E28" s="40"/>
      <c r="F28" s="40"/>
      <c r="G28" s="40"/>
      <c r="H28" s="40"/>
      <c r="I28" s="72"/>
      <c r="J28" s="40"/>
      <c r="K28" s="85" t="s">
        <v>41</v>
      </c>
      <c r="L28" s="72"/>
      <c r="M28" s="14"/>
      <c r="N28" s="54">
        <f>N19+N20+N21+N22+N26</f>
        <v>393</v>
      </c>
      <c r="O28" s="34"/>
    </row>
    <row r="29" spans="4:15" x14ac:dyDescent="0.25">
      <c r="D29" s="68"/>
      <c r="E29" s="40"/>
      <c r="F29" s="40"/>
      <c r="G29" s="40"/>
      <c r="H29" s="40"/>
      <c r="I29" s="72"/>
      <c r="J29" s="40"/>
      <c r="K29" s="86" t="s">
        <v>42</v>
      </c>
      <c r="L29" s="72"/>
      <c r="M29" s="14"/>
      <c r="N29" s="54">
        <f>N17+N18+N23+N24+N25</f>
        <v>538</v>
      </c>
      <c r="O29" s="34"/>
    </row>
    <row r="30" spans="4:15" x14ac:dyDescent="0.25">
      <c r="D30" s="68"/>
      <c r="E30" s="40"/>
      <c r="F30" s="40"/>
      <c r="G30" s="40"/>
      <c r="H30" s="40"/>
      <c r="I30" s="72"/>
      <c r="J30" s="40"/>
      <c r="K30" s="85" t="s">
        <v>43</v>
      </c>
      <c r="L30" s="72"/>
      <c r="M30" s="14"/>
      <c r="N30" s="54">
        <f>N28+N29</f>
        <v>931</v>
      </c>
      <c r="O30" s="34"/>
    </row>
    <row r="31" spans="4:15" x14ac:dyDescent="0.25">
      <c r="D31" s="68"/>
      <c r="E31" s="40"/>
      <c r="F31" s="40"/>
      <c r="G31" s="40"/>
      <c r="H31" s="40"/>
      <c r="I31" s="72"/>
      <c r="J31" s="40"/>
      <c r="K31" s="85" t="s">
        <v>44</v>
      </c>
      <c r="L31" s="72"/>
      <c r="M31" s="14"/>
      <c r="N31" s="74" t="s">
        <v>45</v>
      </c>
      <c r="O31" s="34"/>
    </row>
    <row r="32" spans="4:15" x14ac:dyDescent="0.25">
      <c r="D32" s="68"/>
      <c r="E32" s="40"/>
      <c r="F32" s="40"/>
      <c r="G32" s="40"/>
      <c r="H32" s="40"/>
      <c r="I32" s="72"/>
      <c r="J32" s="40"/>
      <c r="K32" s="85" t="s">
        <v>46</v>
      </c>
      <c r="L32" s="72"/>
      <c r="M32" s="14"/>
      <c r="N32" s="54">
        <f>N29*12%</f>
        <v>64.56</v>
      </c>
      <c r="O32" s="34"/>
    </row>
    <row r="33" spans="4:15" x14ac:dyDescent="0.25">
      <c r="D33" s="68"/>
      <c r="E33" s="40"/>
      <c r="F33" s="40"/>
      <c r="G33" s="40"/>
      <c r="H33" s="40"/>
      <c r="I33" s="72"/>
      <c r="J33" s="40"/>
      <c r="K33" s="85" t="s">
        <v>47</v>
      </c>
      <c r="L33" s="72"/>
      <c r="M33" s="14"/>
      <c r="N33" s="70" t="s">
        <v>45</v>
      </c>
      <c r="O33" s="34"/>
    </row>
    <row r="34" spans="4:15" x14ac:dyDescent="0.25">
      <c r="D34" s="68"/>
      <c r="E34" s="75" t="s">
        <v>48</v>
      </c>
      <c r="F34" s="40"/>
      <c r="G34" s="40"/>
      <c r="H34" s="75" t="s">
        <v>49</v>
      </c>
      <c r="I34" s="72"/>
      <c r="J34" s="40"/>
      <c r="K34" s="85" t="s">
        <v>50</v>
      </c>
      <c r="L34" s="72"/>
      <c r="M34" s="76"/>
      <c r="N34" s="77">
        <f>N30+N32</f>
        <v>995.56</v>
      </c>
      <c r="O34" s="78"/>
    </row>
    <row r="35" spans="4:15" ht="15.75" thickBot="1" x14ac:dyDescent="0.3">
      <c r="D35" s="79"/>
      <c r="E35" s="80"/>
      <c r="F35" s="80"/>
      <c r="G35" s="80"/>
      <c r="H35" s="80"/>
      <c r="I35" s="81"/>
      <c r="J35" s="80"/>
      <c r="K35" s="80"/>
      <c r="L35" s="81"/>
      <c r="M35" s="82"/>
      <c r="N35" s="80"/>
      <c r="O35" s="83"/>
    </row>
    <row r="36" spans="4:15" x14ac:dyDescent="0.25">
      <c r="D36" s="84" t="s">
        <v>51</v>
      </c>
      <c r="K36" s="73" t="s">
        <v>52</v>
      </c>
    </row>
  </sheetData>
  <mergeCells count="17">
    <mergeCell ref="E23:J23"/>
    <mergeCell ref="E24:J24"/>
    <mergeCell ref="E25:J25"/>
    <mergeCell ref="E26:J26"/>
    <mergeCell ref="E17:J17"/>
    <mergeCell ref="E18:J18"/>
    <mergeCell ref="E19:J19"/>
    <mergeCell ref="E20:J20"/>
    <mergeCell ref="E21:J21"/>
    <mergeCell ref="E22:J22"/>
    <mergeCell ref="D6:J6"/>
    <mergeCell ref="L6:O6"/>
    <mergeCell ref="D7:I7"/>
    <mergeCell ref="L7:O7"/>
    <mergeCell ref="D8:I8"/>
    <mergeCell ref="L8:O9"/>
    <mergeCell ref="D9:I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dcterms:created xsi:type="dcterms:W3CDTF">2015-07-08T13:07:22Z</dcterms:created>
  <dcterms:modified xsi:type="dcterms:W3CDTF">2015-07-08T13:10:18Z</dcterms:modified>
</cp:coreProperties>
</file>