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31" i="2" l="1"/>
  <c r="B32" i="2" s="1"/>
  <c r="C33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34" i="2"/>
  <c r="B24" i="2"/>
  <c r="C17" i="2"/>
  <c r="D17" i="2" s="1"/>
  <c r="E17" i="2" s="1"/>
  <c r="D9" i="2"/>
  <c r="D10" i="2"/>
  <c r="D11" i="2"/>
  <c r="C9" i="2"/>
  <c r="C10" i="2"/>
  <c r="C11" i="2"/>
  <c r="B9" i="2"/>
  <c r="B10" i="2"/>
  <c r="E10" i="2" s="1"/>
  <c r="B11" i="2"/>
  <c r="D8" i="2"/>
  <c r="C8" i="2"/>
  <c r="B8" i="2"/>
  <c r="E8" i="2" s="1"/>
  <c r="E9" i="2" l="1"/>
  <c r="E11" i="2"/>
  <c r="B4" i="2"/>
  <c r="B35" i="1"/>
  <c r="B31" i="1"/>
  <c r="B33" i="1" s="1"/>
  <c r="B28" i="1"/>
  <c r="B26" i="1"/>
  <c r="B20" i="1"/>
  <c r="B18" i="1"/>
  <c r="B22" i="1" s="1"/>
  <c r="B16" i="1"/>
  <c r="B12" i="1"/>
  <c r="B2" i="1"/>
  <c r="E12" i="2" l="1"/>
  <c r="B40" i="1"/>
  <c r="B37" i="1"/>
  <c r="B43" i="1"/>
  <c r="B10" i="1"/>
  <c r="B4" i="1"/>
  <c r="B6" i="1"/>
  <c r="B14" i="1"/>
  <c r="B8" i="1"/>
  <c r="B24" i="1" s="1"/>
</calcChain>
</file>

<file path=xl/sharedStrings.xml><?xml version="1.0" encoding="utf-8"?>
<sst xmlns="http://schemas.openxmlformats.org/spreadsheetml/2006/main" count="38" uniqueCount="34">
  <si>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</si>
  <si>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</si>
  <si>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</si>
  <si>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</si>
  <si>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</si>
  <si>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</si>
  <si>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</si>
  <si>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</si>
  <si>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</si>
  <si>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</si>
  <si>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</si>
  <si>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</si>
  <si>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</si>
  <si>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</si>
  <si>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</si>
  <si>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</si>
  <si>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</si>
  <si>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</si>
  <si>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</si>
  <si>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</si>
  <si>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</si>
  <si>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</si>
  <si>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 xml:space="preserve">MINUTO </t>
  </si>
  <si>
    <t>HORA COMPLETA</t>
  </si>
  <si>
    <t>SUMA</t>
  </si>
  <si>
    <t>FECHA ENTRADA</t>
  </si>
  <si>
    <t>FECHA SALIDA</t>
  </si>
  <si>
    <t>HORAS</t>
  </si>
  <si>
    <t>DIAS</t>
  </si>
  <si>
    <t>SUELDO</t>
  </si>
  <si>
    <t>FECHA INICIAL</t>
  </si>
  <si>
    <t>FECHA FINAL</t>
  </si>
  <si>
    <t>FECHA QUE MANTUVO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</si>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</sst>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\ hh:mm"/>
    <numFmt numFmtId="165" formatCode="dd/mm/yy"/>
    <numFmt numFmtId="166" formatCode="0.000"/>
    <numFmt numFmtId="167" formatCode="hh:mm:ss"/>
    <numFmt numFmtId="168" formatCode="yyyy\-mm\-dd"/>
    <numFmt numFmtId="169" formatCode="&quot;$&quot;\ 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/>
    <xf numFmtId="14" fontId="0" fillId="0" borderId="7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22" fontId="0" fillId="0" borderId="7" xfId="0" applyNumberFormat="1" applyBorder="1" applyAlignment="1">
      <alignment horizontal="center"/>
    </xf>
    <xf numFmtId="18" fontId="0" fillId="0" borderId="7" xfId="0" applyNumberFormat="1" applyBorder="1" applyAlignment="1">
      <alignment horizontal="center"/>
    </xf>
    <xf numFmtId="18" fontId="0" fillId="0" borderId="0" xfId="0" applyNumberFormat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5" zoomScaleNormal="100" workbookViewId="0">
      <selection activeCell="B33" sqref="B33"/>
    </sheetView>
  </sheetViews>
  <sheetFormatPr baseColWidth="10" defaultColWidth="8.85546875" defaultRowHeight="15" x14ac:dyDescent="0.25"/>
  <cols>
    <col min="1" max="1" width="17.42578125"/>
    <col min="2" max="2" width="14.7109375"/>
    <col min="3" max="1025" width="9.140625"/>
  </cols>
  <sheetData>
    <row r="2" spans="1:2" x14ac:dyDescent="0.25">
      <c r="A2" s="1" t="s">
        <v>0</v>
      </c>
      <c r="B2" s="2">
        <f ca="1">NOW()</f>
        <v>42165.374232870374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10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42193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27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4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42165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0.37423611111111116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Normal="100" workbookViewId="0">
      <selection activeCell="F31" sqref="F31"/>
    </sheetView>
  </sheetViews>
  <sheetFormatPr baseColWidth="10" defaultColWidth="8.85546875" defaultRowHeight="15" x14ac:dyDescent="0.25"/>
  <cols>
    <col min="1" max="1" width="22" customWidth="1"/>
    <col min="2" max="2" width="19.85546875" customWidth="1"/>
    <col min="3" max="3" width="11.85546875" customWidth="1"/>
    <col min="4" max="4" width="13.85546875" customWidth="1"/>
    <col min="5" max="5" width="17" customWidth="1"/>
    <col min="6" max="6" width="11.85546875" bestFit="1" customWidth="1"/>
    <col min="7" max="1025" width="9.140625"/>
  </cols>
  <sheetData>
    <row r="1" spans="1:6" ht="13.9" customHeight="1" x14ac:dyDescent="0.25">
      <c r="A1" s="8">
        <v>1</v>
      </c>
      <c r="B1" s="9"/>
    </row>
    <row r="2" spans="1:6" ht="13.9" customHeight="1" x14ac:dyDescent="0.25">
      <c r="A2" s="10"/>
      <c r="B2" s="11"/>
    </row>
    <row r="3" spans="1:6" ht="13.9" customHeight="1" x14ac:dyDescent="0.25">
      <c r="A3" s="12" t="s">
        <v>20</v>
      </c>
      <c r="B3" s="13">
        <v>32093</v>
      </c>
    </row>
    <row r="4" spans="1:6" ht="13.9" customHeight="1" x14ac:dyDescent="0.25">
      <c r="A4" s="12" t="s">
        <v>21</v>
      </c>
      <c r="B4" s="11">
        <f ca="1">INT(YEARFRAC(NOW(),B3))</f>
        <v>27</v>
      </c>
    </row>
    <row r="5" spans="1:6" ht="13.9" customHeight="1" x14ac:dyDescent="0.25">
      <c r="A5" s="14"/>
      <c r="B5" s="15"/>
    </row>
    <row r="7" spans="1:6" x14ac:dyDescent="0.25">
      <c r="A7" s="21"/>
      <c r="B7" s="18" t="s">
        <v>12</v>
      </c>
      <c r="C7" s="18" t="s">
        <v>22</v>
      </c>
      <c r="D7" s="18" t="s">
        <v>19</v>
      </c>
      <c r="E7" s="18" t="s">
        <v>23</v>
      </c>
      <c r="F7" s="19"/>
    </row>
    <row r="8" spans="1:6" x14ac:dyDescent="0.25">
      <c r="A8" s="25">
        <v>42190.375844907408</v>
      </c>
      <c r="B8" s="21">
        <f>HOUR(A8)</f>
        <v>9</v>
      </c>
      <c r="C8" s="21">
        <f>MINUTE(A8)</f>
        <v>1</v>
      </c>
      <c r="D8" s="21">
        <f>SECOND(A8)</f>
        <v>13</v>
      </c>
      <c r="E8" s="26">
        <f>TIME(B8,C8,D8)</f>
        <v>0.37584490740740745</v>
      </c>
      <c r="F8" s="27"/>
    </row>
    <row r="9" spans="1:6" x14ac:dyDescent="0.25">
      <c r="A9" s="25">
        <v>42190.530069444445</v>
      </c>
      <c r="B9" s="21">
        <f t="shared" ref="B9:B11" si="0">HOUR(A9)</f>
        <v>12</v>
      </c>
      <c r="C9" s="21">
        <f t="shared" ref="C9:C11" si="1">MINUTE(A9)</f>
        <v>43</v>
      </c>
      <c r="D9" s="21">
        <f t="shared" ref="D9:D11" si="2">SECOND(A9)</f>
        <v>18</v>
      </c>
      <c r="E9" s="26">
        <f t="shared" ref="E9:E11" si="3">TIME(B9,C9,D9)</f>
        <v>0.53006944444444437</v>
      </c>
      <c r="F9" s="20"/>
    </row>
    <row r="10" spans="1:6" x14ac:dyDescent="0.25">
      <c r="A10" s="25">
        <v>42190.605034722219</v>
      </c>
      <c r="B10" s="21">
        <f t="shared" si="0"/>
        <v>14</v>
      </c>
      <c r="C10" s="21">
        <f t="shared" si="1"/>
        <v>31</v>
      </c>
      <c r="D10" s="21">
        <f t="shared" si="2"/>
        <v>15</v>
      </c>
      <c r="E10" s="26">
        <f t="shared" si="3"/>
        <v>0.60503472222222221</v>
      </c>
      <c r="F10" s="20"/>
    </row>
    <row r="11" spans="1:6" x14ac:dyDescent="0.25">
      <c r="A11" s="25">
        <v>42190.792048611111</v>
      </c>
      <c r="B11" s="21">
        <f t="shared" si="0"/>
        <v>19</v>
      </c>
      <c r="C11" s="21">
        <f t="shared" si="1"/>
        <v>0</v>
      </c>
      <c r="D11" s="21">
        <f t="shared" si="2"/>
        <v>33</v>
      </c>
      <c r="E11" s="26">
        <f t="shared" si="3"/>
        <v>0.79204861111111102</v>
      </c>
      <c r="F11" s="20"/>
    </row>
    <row r="12" spans="1:6" x14ac:dyDescent="0.25">
      <c r="A12" s="20"/>
      <c r="B12" s="20"/>
      <c r="C12" s="20"/>
      <c r="D12" s="18" t="s">
        <v>24</v>
      </c>
      <c r="E12" s="26">
        <f>SUM(E9-E8)+(E11-E10)</f>
        <v>0.34123842592592574</v>
      </c>
      <c r="F12" s="20"/>
    </row>
    <row r="16" spans="1:6" x14ac:dyDescent="0.25">
      <c r="A16" s="18" t="s">
        <v>25</v>
      </c>
      <c r="B16" s="18" t="s">
        <v>26</v>
      </c>
      <c r="C16" s="18" t="s">
        <v>28</v>
      </c>
      <c r="D16" s="18" t="s">
        <v>27</v>
      </c>
      <c r="E16" s="18" t="s">
        <v>29</v>
      </c>
    </row>
    <row r="17" spans="1:5" x14ac:dyDescent="0.25">
      <c r="A17" s="23">
        <v>40664</v>
      </c>
      <c r="B17" s="23">
        <v>41639</v>
      </c>
      <c r="C17" s="21">
        <f>NETWORKDAYS(A17,B17)</f>
        <v>697</v>
      </c>
      <c r="D17" s="21">
        <f>C17*8</f>
        <v>5576</v>
      </c>
      <c r="E17" s="24">
        <f>D17*8</f>
        <v>44608</v>
      </c>
    </row>
    <row r="22" spans="1:5" x14ac:dyDescent="0.25">
      <c r="A22" s="28" t="s">
        <v>30</v>
      </c>
      <c r="B22" s="23">
        <v>36985</v>
      </c>
      <c r="C22" s="16"/>
    </row>
    <row r="23" spans="1:5" x14ac:dyDescent="0.25">
      <c r="A23" s="28" t="s">
        <v>31</v>
      </c>
      <c r="B23" s="23">
        <v>40668</v>
      </c>
    </row>
    <row r="24" spans="1:5" x14ac:dyDescent="0.25">
      <c r="A24" s="20"/>
      <c r="B24" s="21">
        <f>INT(YEARFRAC(B23,B22))</f>
        <v>10</v>
      </c>
    </row>
    <row r="29" spans="1:5" x14ac:dyDescent="0.25">
      <c r="A29" s="18" t="s">
        <v>30</v>
      </c>
      <c r="B29" s="23">
        <v>39691</v>
      </c>
      <c r="D29">
        <v>31</v>
      </c>
    </row>
    <row r="30" spans="1:5" x14ac:dyDescent="0.25">
      <c r="A30" s="18" t="s">
        <v>32</v>
      </c>
      <c r="B30" s="23">
        <v>41629</v>
      </c>
    </row>
    <row r="31" spans="1:5" x14ac:dyDescent="0.25">
      <c r="A31" s="18" t="s">
        <v>33</v>
      </c>
      <c r="B31" s="29">
        <f>YEARFRAC(B29,B30)</f>
        <v>5.3083333333333336</v>
      </c>
    </row>
    <row r="32" spans="1:5" x14ac:dyDescent="0.25">
      <c r="A32" s="18" t="s">
        <v>28</v>
      </c>
      <c r="B32" s="30">
        <f>INT(B31*12)</f>
        <v>63</v>
      </c>
    </row>
    <row r="33" spans="2:3" x14ac:dyDescent="0.25">
      <c r="B33" s="17">
        <v>0</v>
      </c>
      <c r="C33" s="22">
        <f>EDATE(B29,B33)</f>
        <v>39691</v>
      </c>
    </row>
    <row r="34" spans="2:3" x14ac:dyDescent="0.25">
      <c r="B34" s="17">
        <v>1</v>
      </c>
      <c r="C34" s="22">
        <f>EDATE($B$29,B34)</f>
        <v>39721</v>
      </c>
    </row>
    <row r="35" spans="2:3" x14ac:dyDescent="0.25">
      <c r="B35" s="17">
        <v>2</v>
      </c>
      <c r="C35" s="22">
        <f t="shared" ref="C35:C96" si="4">EDATE($B$29,B35)</f>
        <v>39752</v>
      </c>
    </row>
    <row r="36" spans="2:3" x14ac:dyDescent="0.25">
      <c r="B36" s="17">
        <v>3</v>
      </c>
      <c r="C36" s="22">
        <f t="shared" si="4"/>
        <v>39782</v>
      </c>
    </row>
    <row r="37" spans="2:3" x14ac:dyDescent="0.25">
      <c r="B37" s="17">
        <v>4</v>
      </c>
      <c r="C37" s="22">
        <f t="shared" si="4"/>
        <v>39813</v>
      </c>
    </row>
    <row r="38" spans="2:3" x14ac:dyDescent="0.25">
      <c r="B38" s="17">
        <v>5</v>
      </c>
      <c r="C38" s="22">
        <f t="shared" si="4"/>
        <v>39844</v>
      </c>
    </row>
    <row r="39" spans="2:3" x14ac:dyDescent="0.25">
      <c r="B39" s="17">
        <v>6</v>
      </c>
      <c r="C39" s="22">
        <f t="shared" si="4"/>
        <v>39872</v>
      </c>
    </row>
    <row r="40" spans="2:3" x14ac:dyDescent="0.25">
      <c r="B40" s="17">
        <v>7</v>
      </c>
      <c r="C40" s="22">
        <f t="shared" si="4"/>
        <v>39903</v>
      </c>
    </row>
    <row r="41" spans="2:3" x14ac:dyDescent="0.25">
      <c r="B41" s="17">
        <v>8</v>
      </c>
      <c r="C41" s="22">
        <f t="shared" si="4"/>
        <v>39933</v>
      </c>
    </row>
    <row r="42" spans="2:3" x14ac:dyDescent="0.25">
      <c r="B42" s="17">
        <v>9</v>
      </c>
      <c r="C42" s="22">
        <f t="shared" si="4"/>
        <v>39964</v>
      </c>
    </row>
    <row r="43" spans="2:3" x14ac:dyDescent="0.25">
      <c r="B43" s="17">
        <v>10</v>
      </c>
      <c r="C43" s="22">
        <f t="shared" si="4"/>
        <v>39994</v>
      </c>
    </row>
    <row r="44" spans="2:3" x14ac:dyDescent="0.25">
      <c r="B44" s="17">
        <v>11</v>
      </c>
      <c r="C44" s="22">
        <f t="shared" si="4"/>
        <v>40025</v>
      </c>
    </row>
    <row r="45" spans="2:3" x14ac:dyDescent="0.25">
      <c r="B45" s="17">
        <v>12</v>
      </c>
      <c r="C45" s="22">
        <f t="shared" si="4"/>
        <v>40056</v>
      </c>
    </row>
    <row r="46" spans="2:3" x14ac:dyDescent="0.25">
      <c r="B46" s="17">
        <v>13</v>
      </c>
      <c r="C46" s="22">
        <f t="shared" si="4"/>
        <v>40086</v>
      </c>
    </row>
    <row r="47" spans="2:3" x14ac:dyDescent="0.25">
      <c r="B47" s="17">
        <v>14</v>
      </c>
      <c r="C47" s="22">
        <f t="shared" si="4"/>
        <v>40117</v>
      </c>
    </row>
    <row r="48" spans="2:3" x14ac:dyDescent="0.25">
      <c r="B48" s="17">
        <v>15</v>
      </c>
      <c r="C48" s="22">
        <f t="shared" si="4"/>
        <v>40147</v>
      </c>
    </row>
    <row r="49" spans="2:3" x14ac:dyDescent="0.25">
      <c r="B49" s="17">
        <v>16</v>
      </c>
      <c r="C49" s="22">
        <f t="shared" si="4"/>
        <v>40178</v>
      </c>
    </row>
    <row r="50" spans="2:3" x14ac:dyDescent="0.25">
      <c r="B50" s="17">
        <v>17</v>
      </c>
      <c r="C50" s="22">
        <f t="shared" si="4"/>
        <v>40209</v>
      </c>
    </row>
    <row r="51" spans="2:3" x14ac:dyDescent="0.25">
      <c r="B51" s="17">
        <v>18</v>
      </c>
      <c r="C51" s="22">
        <f t="shared" si="4"/>
        <v>40237</v>
      </c>
    </row>
    <row r="52" spans="2:3" x14ac:dyDescent="0.25">
      <c r="B52" s="17">
        <v>19</v>
      </c>
      <c r="C52" s="22">
        <f t="shared" si="4"/>
        <v>40268</v>
      </c>
    </row>
    <row r="53" spans="2:3" x14ac:dyDescent="0.25">
      <c r="B53" s="17">
        <v>20</v>
      </c>
      <c r="C53" s="22">
        <f t="shared" si="4"/>
        <v>40298</v>
      </c>
    </row>
    <row r="54" spans="2:3" x14ac:dyDescent="0.25">
      <c r="B54" s="17">
        <v>21</v>
      </c>
      <c r="C54" s="22">
        <f t="shared" si="4"/>
        <v>40329</v>
      </c>
    </row>
    <row r="55" spans="2:3" x14ac:dyDescent="0.25">
      <c r="B55" s="17">
        <v>22</v>
      </c>
      <c r="C55" s="22">
        <f t="shared" si="4"/>
        <v>40359</v>
      </c>
    </row>
    <row r="56" spans="2:3" x14ac:dyDescent="0.25">
      <c r="B56" s="17">
        <v>23</v>
      </c>
      <c r="C56" s="22">
        <f t="shared" si="4"/>
        <v>40390</v>
      </c>
    </row>
    <row r="57" spans="2:3" x14ac:dyDescent="0.25">
      <c r="B57" s="17">
        <v>24</v>
      </c>
      <c r="C57" s="22">
        <f t="shared" si="4"/>
        <v>40421</v>
      </c>
    </row>
    <row r="58" spans="2:3" x14ac:dyDescent="0.25">
      <c r="B58" s="17">
        <v>25</v>
      </c>
      <c r="C58" s="22">
        <f t="shared" si="4"/>
        <v>40451</v>
      </c>
    </row>
    <row r="59" spans="2:3" x14ac:dyDescent="0.25">
      <c r="B59" s="17">
        <v>26</v>
      </c>
      <c r="C59" s="22">
        <f t="shared" si="4"/>
        <v>40482</v>
      </c>
    </row>
    <row r="60" spans="2:3" x14ac:dyDescent="0.25">
      <c r="B60" s="17">
        <v>27</v>
      </c>
      <c r="C60" s="22">
        <f t="shared" si="4"/>
        <v>40512</v>
      </c>
    </row>
    <row r="61" spans="2:3" x14ac:dyDescent="0.25">
      <c r="B61" s="17">
        <v>28</v>
      </c>
      <c r="C61" s="22">
        <f t="shared" si="4"/>
        <v>40543</v>
      </c>
    </row>
    <row r="62" spans="2:3" x14ac:dyDescent="0.25">
      <c r="B62" s="17">
        <v>29</v>
      </c>
      <c r="C62" s="22">
        <f t="shared" si="4"/>
        <v>40574</v>
      </c>
    </row>
    <row r="63" spans="2:3" x14ac:dyDescent="0.25">
      <c r="B63" s="17">
        <v>30</v>
      </c>
      <c r="C63" s="22">
        <f t="shared" si="4"/>
        <v>40602</v>
      </c>
    </row>
    <row r="64" spans="2:3" x14ac:dyDescent="0.25">
      <c r="B64" s="17">
        <v>31</v>
      </c>
      <c r="C64" s="22">
        <f t="shared" si="4"/>
        <v>40633</v>
      </c>
    </row>
    <row r="65" spans="2:3" x14ac:dyDescent="0.25">
      <c r="B65" s="17">
        <v>32</v>
      </c>
      <c r="C65" s="22">
        <f t="shared" si="4"/>
        <v>40663</v>
      </c>
    </row>
    <row r="66" spans="2:3" x14ac:dyDescent="0.25">
      <c r="B66" s="17">
        <v>33</v>
      </c>
      <c r="C66" s="22">
        <f t="shared" si="4"/>
        <v>40694</v>
      </c>
    </row>
    <row r="67" spans="2:3" x14ac:dyDescent="0.25">
      <c r="B67" s="17">
        <v>34</v>
      </c>
      <c r="C67" s="22">
        <f t="shared" si="4"/>
        <v>40724</v>
      </c>
    </row>
    <row r="68" spans="2:3" x14ac:dyDescent="0.25">
      <c r="B68" s="17">
        <v>35</v>
      </c>
      <c r="C68" s="22">
        <f t="shared" si="4"/>
        <v>40755</v>
      </c>
    </row>
    <row r="69" spans="2:3" x14ac:dyDescent="0.25">
      <c r="B69" s="17">
        <v>36</v>
      </c>
      <c r="C69" s="22">
        <f t="shared" si="4"/>
        <v>40786</v>
      </c>
    </row>
    <row r="70" spans="2:3" x14ac:dyDescent="0.25">
      <c r="B70" s="17">
        <v>37</v>
      </c>
      <c r="C70" s="22">
        <f t="shared" si="4"/>
        <v>40816</v>
      </c>
    </row>
    <row r="71" spans="2:3" x14ac:dyDescent="0.25">
      <c r="B71" s="17">
        <v>38</v>
      </c>
      <c r="C71" s="22">
        <f t="shared" si="4"/>
        <v>40847</v>
      </c>
    </row>
    <row r="72" spans="2:3" x14ac:dyDescent="0.25">
      <c r="B72" s="17">
        <v>39</v>
      </c>
      <c r="C72" s="22">
        <f t="shared" si="4"/>
        <v>40877</v>
      </c>
    </row>
    <row r="73" spans="2:3" x14ac:dyDescent="0.25">
      <c r="B73" s="17">
        <v>40</v>
      </c>
      <c r="C73" s="22">
        <f t="shared" si="4"/>
        <v>40908</v>
      </c>
    </row>
    <row r="74" spans="2:3" x14ac:dyDescent="0.25">
      <c r="B74" s="17">
        <v>41</v>
      </c>
      <c r="C74" s="22">
        <f t="shared" si="4"/>
        <v>40939</v>
      </c>
    </row>
    <row r="75" spans="2:3" x14ac:dyDescent="0.25">
      <c r="B75" s="17">
        <v>42</v>
      </c>
      <c r="C75" s="22">
        <f t="shared" si="4"/>
        <v>40968</v>
      </c>
    </row>
    <row r="76" spans="2:3" x14ac:dyDescent="0.25">
      <c r="B76" s="17">
        <v>43</v>
      </c>
      <c r="C76" s="22">
        <f t="shared" si="4"/>
        <v>40999</v>
      </c>
    </row>
    <row r="77" spans="2:3" x14ac:dyDescent="0.25">
      <c r="B77" s="17">
        <v>44</v>
      </c>
      <c r="C77" s="22">
        <f t="shared" si="4"/>
        <v>41029</v>
      </c>
    </row>
    <row r="78" spans="2:3" x14ac:dyDescent="0.25">
      <c r="B78" s="17">
        <v>45</v>
      </c>
      <c r="C78" s="22">
        <f t="shared" si="4"/>
        <v>41060</v>
      </c>
    </row>
    <row r="79" spans="2:3" x14ac:dyDescent="0.25">
      <c r="B79" s="17">
        <v>46</v>
      </c>
      <c r="C79" s="22">
        <f t="shared" si="4"/>
        <v>41090</v>
      </c>
    </row>
    <row r="80" spans="2:3" x14ac:dyDescent="0.25">
      <c r="B80" s="17">
        <v>47</v>
      </c>
      <c r="C80" s="22">
        <f t="shared" si="4"/>
        <v>41121</v>
      </c>
    </row>
    <row r="81" spans="2:3" x14ac:dyDescent="0.25">
      <c r="B81" s="17">
        <v>48</v>
      </c>
      <c r="C81" s="22">
        <f t="shared" si="4"/>
        <v>41152</v>
      </c>
    </row>
    <row r="82" spans="2:3" x14ac:dyDescent="0.25">
      <c r="B82" s="17">
        <v>49</v>
      </c>
      <c r="C82" s="22">
        <f t="shared" si="4"/>
        <v>41182</v>
      </c>
    </row>
    <row r="83" spans="2:3" x14ac:dyDescent="0.25">
      <c r="B83" s="17">
        <v>50</v>
      </c>
      <c r="C83" s="22">
        <f t="shared" si="4"/>
        <v>41213</v>
      </c>
    </row>
    <row r="84" spans="2:3" x14ac:dyDescent="0.25">
      <c r="B84" s="17">
        <v>51</v>
      </c>
      <c r="C84" s="22">
        <f t="shared" si="4"/>
        <v>41243</v>
      </c>
    </row>
    <row r="85" spans="2:3" x14ac:dyDescent="0.25">
      <c r="B85" s="17">
        <v>52</v>
      </c>
      <c r="C85" s="22">
        <f t="shared" si="4"/>
        <v>41274</v>
      </c>
    </row>
    <row r="86" spans="2:3" x14ac:dyDescent="0.25">
      <c r="B86" s="17">
        <v>53</v>
      </c>
      <c r="C86" s="22">
        <f t="shared" si="4"/>
        <v>41305</v>
      </c>
    </row>
    <row r="87" spans="2:3" x14ac:dyDescent="0.25">
      <c r="B87" s="17">
        <v>54</v>
      </c>
      <c r="C87" s="22">
        <f t="shared" si="4"/>
        <v>41333</v>
      </c>
    </row>
    <row r="88" spans="2:3" x14ac:dyDescent="0.25">
      <c r="B88" s="17">
        <v>55</v>
      </c>
      <c r="C88" s="22">
        <f t="shared" si="4"/>
        <v>41364</v>
      </c>
    </row>
    <row r="89" spans="2:3" x14ac:dyDescent="0.25">
      <c r="B89" s="17">
        <v>56</v>
      </c>
      <c r="C89" s="22">
        <f t="shared" si="4"/>
        <v>41394</v>
      </c>
    </row>
    <row r="90" spans="2:3" x14ac:dyDescent="0.25">
      <c r="B90" s="17">
        <v>57</v>
      </c>
      <c r="C90" s="22">
        <f t="shared" si="4"/>
        <v>41425</v>
      </c>
    </row>
    <row r="91" spans="2:3" x14ac:dyDescent="0.25">
      <c r="B91" s="17">
        <v>58</v>
      </c>
      <c r="C91" s="22">
        <f t="shared" si="4"/>
        <v>41455</v>
      </c>
    </row>
    <row r="92" spans="2:3" x14ac:dyDescent="0.25">
      <c r="B92" s="17">
        <v>59</v>
      </c>
      <c r="C92" s="22">
        <f t="shared" si="4"/>
        <v>41486</v>
      </c>
    </row>
    <row r="93" spans="2:3" x14ac:dyDescent="0.25">
      <c r="B93" s="17">
        <v>60</v>
      </c>
      <c r="C93" s="22">
        <f t="shared" si="4"/>
        <v>41517</v>
      </c>
    </row>
    <row r="94" spans="2:3" x14ac:dyDescent="0.25">
      <c r="B94" s="17">
        <v>61</v>
      </c>
      <c r="C94" s="22">
        <f t="shared" si="4"/>
        <v>41547</v>
      </c>
    </row>
    <row r="95" spans="2:3" x14ac:dyDescent="0.25">
      <c r="B95" s="17">
        <v>62</v>
      </c>
      <c r="C95" s="22">
        <f t="shared" si="4"/>
        <v>41578</v>
      </c>
    </row>
    <row r="96" spans="2:3" x14ac:dyDescent="0.25">
      <c r="B96" s="17">
        <v>63</v>
      </c>
      <c r="C96" s="22">
        <f t="shared" si="4"/>
        <v>41608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5" x14ac:dyDescent="0.25"/>
  <cols>
    <col min="1" max="1025" width="9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cp:revision>0</cp:revision>
  <dcterms:created xsi:type="dcterms:W3CDTF">2006-09-16T00:00:00Z</dcterms:created>
  <dcterms:modified xsi:type="dcterms:W3CDTF">2015-06-10T13:58:59Z</dcterms:modified>
  <dc:language>es-EC</dc:language>
</cp:coreProperties>
</file>