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activeTab="1"/>
  </bookViews>
  <sheets>
    <sheet name="clase" sheetId="1" r:id="rId1"/>
    <sheet name="practica" sheetId="2" r:id="rId2"/>
    <sheet name="Hoja3" sheetId="3" r:id="rId3"/>
  </sheets>
  <definedNames>
    <definedName name="_xlnm._FilterDatabase" localSheetId="0" hidden="1">clase!$C$4:$F$21</definedName>
    <definedName name="_xlnm._FilterDatabase" localSheetId="1" hidden="1">practica!$B$2:$K$2</definedName>
  </definedNames>
  <calcPr calcId="145621" iterateDelta="1E-4"/>
</workbook>
</file>

<file path=xl/calcChain.xml><?xml version="1.0" encoding="utf-8"?>
<calcChain xmlns="http://schemas.openxmlformats.org/spreadsheetml/2006/main">
  <c r="K9" i="2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F10" i="1" l="1"/>
  <c r="F11" i="1" s="1"/>
  <c r="F12" i="1" l="1"/>
  <c r="F13" i="1" l="1"/>
  <c r="F14" i="1" s="1"/>
  <c r="F15" i="1" l="1"/>
  <c r="F16" i="1" l="1"/>
  <c r="F17" i="1" s="1"/>
  <c r="F18" i="1" l="1"/>
  <c r="F19" i="1"/>
  <c r="F20" i="1" l="1"/>
  <c r="F21" i="1"/>
  <c r="K10" i="2" l="1"/>
  <c r="K11" i="2" l="1"/>
  <c r="K12" i="2" s="1"/>
  <c r="K13" i="2" l="1"/>
  <c r="K14" i="2" l="1"/>
  <c r="K15" i="2" l="1"/>
  <c r="K16" i="2" l="1"/>
  <c r="K17" i="2" l="1"/>
  <c r="K18" i="2" l="1"/>
  <c r="K19" i="2" l="1"/>
  <c r="K20" i="2" l="1"/>
  <c r="K21" i="2" s="1"/>
  <c r="K22" i="2" s="1"/>
  <c r="K23" i="2" l="1"/>
  <c r="K24" i="2" l="1"/>
  <c r="K25" i="2" l="1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</calcChain>
</file>

<file path=xl/sharedStrings.xml><?xml version="1.0" encoding="utf-8"?>
<sst xmlns="http://schemas.openxmlformats.org/spreadsheetml/2006/main" count="728" uniqueCount="505">
  <si>
    <t>sucursal</t>
  </si>
  <si>
    <t>vendedor</t>
  </si>
  <si>
    <t>fecha</t>
  </si>
  <si>
    <t>norte</t>
  </si>
  <si>
    <t>sur</t>
  </si>
  <si>
    <t>centro</t>
  </si>
  <si>
    <t>luis</t>
  </si>
  <si>
    <t>pedro</t>
  </si>
  <si>
    <t>andres</t>
  </si>
  <si>
    <t>juan</t>
  </si>
  <si>
    <t>alberto</t>
  </si>
  <si>
    <t>israel</t>
  </si>
  <si>
    <t>eduardo</t>
  </si>
  <si>
    <t>santiago</t>
  </si>
  <si>
    <t>hernan</t>
  </si>
  <si>
    <t>jacobo</t>
  </si>
  <si>
    <t>enrique</t>
  </si>
  <si>
    <t>antonio</t>
  </si>
  <si>
    <t>total</t>
  </si>
  <si>
    <t>edad</t>
  </si>
  <si>
    <t>Cédula</t>
  </si>
  <si>
    <t>Tipo Identificación</t>
  </si>
  <si>
    <t>Nombre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</si>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</sst>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0" borderId="0" xfId="0" applyFill="1"/>
    <xf numFmtId="0" fontId="2" fillId="0" borderId="0" xfId="0" applyFont="1"/>
    <xf numFmtId="165" fontId="0" fillId="0" borderId="0" xfId="0" applyNumberForma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zoomScaleNormal="100" workbookViewId="0">
      <selection activeCell="H17" sqref="H17"/>
    </sheetView>
  </sheetViews>
  <sheetFormatPr baseColWidth="10" defaultColWidth="9.140625" defaultRowHeight="15" x14ac:dyDescent="0.25"/>
  <cols>
    <col min="4" max="4" width="11.7109375" customWidth="1"/>
    <col min="5" max="5" width="10.42578125" bestFit="1" customWidth="1"/>
  </cols>
  <sheetData>
    <row r="4" spans="3:6" x14ac:dyDescent="0.25">
      <c r="C4" s="3" t="s">
        <v>0</v>
      </c>
      <c r="D4" s="3" t="s">
        <v>1</v>
      </c>
      <c r="E4" s="3" t="s">
        <v>2</v>
      </c>
      <c r="F4" s="3" t="s">
        <v>18</v>
      </c>
    </row>
    <row r="5" spans="3:6" x14ac:dyDescent="0.25">
      <c r="C5" t="s">
        <v>3</v>
      </c>
      <c r="D5" t="s">
        <v>6</v>
      </c>
      <c r="E5" s="1">
        <v>42065</v>
      </c>
      <c r="F5">
        <v>2100</v>
      </c>
    </row>
    <row r="6" spans="3:6" x14ac:dyDescent="0.25">
      <c r="C6" t="s">
        <v>4</v>
      </c>
      <c r="D6" t="s">
        <v>7</v>
      </c>
      <c r="E6" s="1">
        <v>42066</v>
      </c>
      <c r="F6">
        <v>2140</v>
      </c>
    </row>
    <row r="7" spans="3:6" x14ac:dyDescent="0.25">
      <c r="C7" s="4" t="s">
        <v>5</v>
      </c>
      <c r="D7" s="4" t="s">
        <v>8</v>
      </c>
      <c r="E7" s="5">
        <v>42067</v>
      </c>
      <c r="F7" s="4">
        <v>2098</v>
      </c>
    </row>
    <row r="8" spans="3:6" x14ac:dyDescent="0.25">
      <c r="C8" t="s">
        <v>4</v>
      </c>
      <c r="D8" t="s">
        <v>9</v>
      </c>
      <c r="E8" s="1">
        <v>42068</v>
      </c>
      <c r="F8">
        <v>2060</v>
      </c>
    </row>
    <row r="9" spans="3:6" x14ac:dyDescent="0.25">
      <c r="C9" t="s">
        <v>3</v>
      </c>
      <c r="D9" t="s">
        <v>6</v>
      </c>
      <c r="E9" s="1">
        <v>42069</v>
      </c>
      <c r="F9">
        <v>2150</v>
      </c>
    </row>
    <row r="10" spans="3:6" x14ac:dyDescent="0.25">
      <c r="C10" t="s">
        <v>3</v>
      </c>
      <c r="D10" t="s">
        <v>10</v>
      </c>
      <c r="E10" s="1">
        <v>42070</v>
      </c>
      <c r="F10" s="2">
        <f>TREND(F5:F9,E5:E9)</f>
        <v>2105.6000000000058</v>
      </c>
    </row>
    <row r="11" spans="3:6" x14ac:dyDescent="0.25">
      <c r="C11" s="9" t="s">
        <v>5</v>
      </c>
      <c r="D11" s="9" t="s">
        <v>11</v>
      </c>
      <c r="E11" s="10">
        <v>42071</v>
      </c>
      <c r="F11" s="11">
        <f t="shared" ref="F11:F21" si="0">TREND(F6:F10,E6:E10)</f>
        <v>2114.0800000000017</v>
      </c>
    </row>
    <row r="12" spans="3:6" x14ac:dyDescent="0.25">
      <c r="C12" t="s">
        <v>4</v>
      </c>
      <c r="D12" t="s">
        <v>12</v>
      </c>
      <c r="E12" s="1">
        <v>42072</v>
      </c>
      <c r="F12" s="2">
        <f t="shared" si="0"/>
        <v>2089.9840000000549</v>
      </c>
    </row>
    <row r="13" spans="3:6" x14ac:dyDescent="0.25">
      <c r="C13" t="s">
        <v>5</v>
      </c>
      <c r="D13" t="s">
        <v>13</v>
      </c>
      <c r="E13" s="1">
        <v>42073</v>
      </c>
      <c r="F13" s="2">
        <f t="shared" si="0"/>
        <v>2099.1231999999873</v>
      </c>
    </row>
    <row r="14" spans="3:6" x14ac:dyDescent="0.25">
      <c r="C14" s="6" t="s">
        <v>4</v>
      </c>
      <c r="D14" s="6" t="s">
        <v>14</v>
      </c>
      <c r="E14" s="7">
        <v>42074</v>
      </c>
      <c r="F14" s="8">
        <f t="shared" si="0"/>
        <v>2135.2313600000343</v>
      </c>
    </row>
    <row r="15" spans="3:6" x14ac:dyDescent="0.25">
      <c r="C15" t="s">
        <v>3</v>
      </c>
      <c r="D15" t="s">
        <v>10</v>
      </c>
      <c r="E15" s="1">
        <v>42075</v>
      </c>
      <c r="F15" s="2">
        <f t="shared" si="0"/>
        <v>2099.9425280000141</v>
      </c>
    </row>
    <row r="16" spans="3:6" x14ac:dyDescent="0.25">
      <c r="C16" t="s">
        <v>5</v>
      </c>
      <c r="D16" t="s">
        <v>9</v>
      </c>
      <c r="E16" s="1">
        <v>42076</v>
      </c>
      <c r="F16" s="2">
        <f t="shared" si="0"/>
        <v>2104.2777344000206</v>
      </c>
    </row>
    <row r="17" spans="3:6" x14ac:dyDescent="0.25">
      <c r="C17" t="s">
        <v>4</v>
      </c>
      <c r="D17" t="s">
        <v>15</v>
      </c>
      <c r="E17" s="1">
        <v>42077</v>
      </c>
      <c r="F17" s="2">
        <f t="shared" si="0"/>
        <v>2099.8304051200248</v>
      </c>
    </row>
    <row r="18" spans="3:6" x14ac:dyDescent="0.25">
      <c r="C18" s="4" t="s">
        <v>4</v>
      </c>
      <c r="D18" s="4" t="s">
        <v>12</v>
      </c>
      <c r="E18" s="5">
        <v>42078</v>
      </c>
      <c r="F18" s="12">
        <f t="shared" si="0"/>
        <v>2113.5888885760069</v>
      </c>
    </row>
    <row r="19" spans="3:6" x14ac:dyDescent="0.25">
      <c r="C19" t="s">
        <v>4</v>
      </c>
      <c r="D19" t="s">
        <v>6</v>
      </c>
      <c r="E19" s="1">
        <v>42079</v>
      </c>
      <c r="F19" s="2">
        <f t="shared" si="0"/>
        <v>2119.2535963648115</v>
      </c>
    </row>
    <row r="20" spans="3:6" x14ac:dyDescent="0.25">
      <c r="C20" t="s">
        <v>3</v>
      </c>
      <c r="D20" t="s">
        <v>16</v>
      </c>
      <c r="E20" s="1">
        <v>42080</v>
      </c>
      <c r="F20" s="2">
        <f t="shared" si="0"/>
        <v>2097.791972311039</v>
      </c>
    </row>
    <row r="21" spans="3:6" x14ac:dyDescent="0.25">
      <c r="C21" t="s">
        <v>5</v>
      </c>
      <c r="D21" t="s">
        <v>17</v>
      </c>
      <c r="E21" s="1">
        <v>42081</v>
      </c>
      <c r="F21" s="2">
        <f t="shared" si="0"/>
        <v>2105.6581859410144</v>
      </c>
    </row>
  </sheetData>
  <autoFilter ref="C4:F21"/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8"/>
  <sheetViews>
    <sheetView tabSelected="1" topLeftCell="C1" zoomScaleNormal="100" workbookViewId="0">
      <selection activeCell="M10" sqref="M10"/>
    </sheetView>
  </sheetViews>
  <sheetFormatPr baseColWidth="10" defaultColWidth="9.140625" defaultRowHeight="15" x14ac:dyDescent="0.25"/>
  <cols>
    <col min="1" max="1" width="9.140625" style="13"/>
    <col min="2" max="2" width="20.42578125" style="13" customWidth="1"/>
    <col min="3" max="3" width="16.7109375" style="13" customWidth="1"/>
    <col min="4" max="4" width="19.140625" style="13" customWidth="1"/>
    <col min="5" max="5" width="19.5703125" style="13" customWidth="1"/>
    <col min="6" max="6" width="17" style="13" customWidth="1"/>
    <col min="7" max="7" width="21.140625" style="13" customWidth="1"/>
    <col min="8" max="8" width="17.7109375" style="13" customWidth="1"/>
    <col min="9" max="9" width="14" style="13" customWidth="1"/>
    <col min="10" max="10" width="18.28515625" style="13" customWidth="1"/>
    <col min="11" max="11" width="14.85546875" style="13" customWidth="1"/>
    <col min="12" max="16384" width="9.140625" style="13"/>
  </cols>
  <sheetData>
    <row r="2" spans="1:17" x14ac:dyDescent="0.25"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  <c r="J2" s="14" t="s">
        <v>28</v>
      </c>
      <c r="K2" s="16" t="s">
        <v>19</v>
      </c>
      <c r="Q2" s="13" t="s">
        <v>19</v>
      </c>
    </row>
    <row r="3" spans="1:17" x14ac:dyDescent="0.25">
      <c r="A3" s="13">
        <v>1</v>
      </c>
      <c r="B3">
        <v>1045783967</v>
      </c>
      <c r="C3" t="str">
        <f>IF(LEN(B38)=10,"cedula","ruc")</f>
        <v>cedula</v>
      </c>
      <c r="D3" t="s">
        <v>29</v>
      </c>
      <c r="E3" t="s">
        <v>30</v>
      </c>
      <c r="F3" t="str">
        <f>CONCATENATE(LEFT(D3,1),E3,YEAR(G3),"@hotmail.com")</f>
        <v>LARIAS1987@hotmail.com</v>
      </c>
      <c r="G3" s="15">
        <v>32142</v>
      </c>
      <c r="H3" t="s">
        <v>31</v>
      </c>
      <c r="I3" t="s">
        <v>32</v>
      </c>
      <c r="J3" t="s">
        <v>33</v>
      </c>
      <c r="K3" s="13">
        <v>23</v>
      </c>
      <c r="Q3" s="13">
        <v>24</v>
      </c>
    </row>
    <row r="4" spans="1:17" x14ac:dyDescent="0.25">
      <c r="A4" s="13">
        <v>2</v>
      </c>
      <c r="B4">
        <v>1045783965</v>
      </c>
      <c r="C4" t="str">
        <f>IF(LEN(B3)=10,"cedula","ruc")</f>
        <v>cedula</v>
      </c>
      <c r="D4" t="s">
        <v>34</v>
      </c>
      <c r="E4" t="s">
        <v>35</v>
      </c>
      <c r="F4" t="str">
        <f>CONCATENATE(LEFT(D4,1),E4,YEAR(G4),"@hotmail.com")</f>
        <v>JGUSTAVO1988@hotmail.com</v>
      </c>
      <c r="G4" s="15">
        <v>32143</v>
      </c>
      <c r="H4" t="s">
        <v>36</v>
      </c>
      <c r="I4" t="s">
        <v>37</v>
      </c>
      <c r="J4" t="s">
        <v>38</v>
      </c>
      <c r="K4" s="13">
        <v>25</v>
      </c>
    </row>
    <row r="5" spans="1:17" x14ac:dyDescent="0.25">
      <c r="A5" s="13">
        <v>3</v>
      </c>
      <c r="B5">
        <v>1045783963</v>
      </c>
      <c r="C5" t="str">
        <f>IF(LEN(B4)=10,"cedula","ruc")</f>
        <v>cedula</v>
      </c>
      <c r="D5" t="s">
        <v>39</v>
      </c>
      <c r="E5" t="s">
        <v>40</v>
      </c>
      <c r="F5" t="str">
        <f>CONCATENATE(LEFT(D5,1),E5,YEAR(G5),"@hotmail.com")</f>
        <v>RTORO1988@hotmail.com</v>
      </c>
      <c r="G5" s="15">
        <v>32144</v>
      </c>
      <c r="H5" t="s">
        <v>41</v>
      </c>
      <c r="I5" t="s">
        <v>42</v>
      </c>
      <c r="J5" t="s">
        <v>33</v>
      </c>
      <c r="K5" s="13">
        <v>28</v>
      </c>
    </row>
    <row r="6" spans="1:17" x14ac:dyDescent="0.25">
      <c r="A6" s="13">
        <v>4</v>
      </c>
      <c r="B6">
        <v>1045783961</v>
      </c>
      <c r="C6" t="str">
        <f>IF(LEN(B5)=10,"cedula","ruc")</f>
        <v>cedula</v>
      </c>
      <c r="D6" t="s">
        <v>43</v>
      </c>
      <c r="E6" t="s">
        <v>44</v>
      </c>
      <c r="F6" t="str">
        <f>CONCATENATE(LEFT(D6,1),E6,YEAR(G6),"@hotmail.com")</f>
        <v>RPEREZ1988@hotmail.com</v>
      </c>
      <c r="G6" s="15">
        <v>32145</v>
      </c>
      <c r="H6" t="s">
        <v>45</v>
      </c>
      <c r="I6" t="s">
        <v>46</v>
      </c>
      <c r="J6" t="s">
        <v>38</v>
      </c>
      <c r="K6" s="13">
        <v>30</v>
      </c>
    </row>
    <row r="7" spans="1:17" x14ac:dyDescent="0.25">
      <c r="A7" s="13">
        <v>5</v>
      </c>
      <c r="B7">
        <v>1045783125</v>
      </c>
      <c r="C7" t="str">
        <f>IF(LEN(B6)=10,"cedula","ruc")</f>
        <v>cedula</v>
      </c>
      <c r="D7" t="s">
        <v>47</v>
      </c>
      <c r="E7" t="s">
        <v>48</v>
      </c>
      <c r="F7" t="str">
        <f>CONCATENATE(LEFT(D7,1),E7,YEAR(G7),"@hotmail.com")</f>
        <v>PCEDENO1988@hotmail.com</v>
      </c>
      <c r="G7" s="15">
        <v>32146</v>
      </c>
      <c r="H7" t="s">
        <v>49</v>
      </c>
      <c r="I7" t="s">
        <v>50</v>
      </c>
      <c r="J7" t="s">
        <v>33</v>
      </c>
      <c r="K7" s="13">
        <v>29</v>
      </c>
    </row>
    <row r="8" spans="1:17" x14ac:dyDescent="0.25">
      <c r="A8" s="13">
        <v>6</v>
      </c>
      <c r="B8">
        <v>1045783959</v>
      </c>
      <c r="C8" t="str">
        <f>IF(LEN(B8)=10,"cedula","ruc")</f>
        <v>cedula</v>
      </c>
      <c r="D8" t="s">
        <v>51</v>
      </c>
      <c r="E8" t="s">
        <v>52</v>
      </c>
      <c r="F8" t="str">
        <f>CONCATENATE(LEFT(D8,1),E8,YEAR(G8),"@hotmail.com")</f>
        <v>HVERA1988@hotmail.com</v>
      </c>
      <c r="G8" s="15">
        <v>32147</v>
      </c>
      <c r="H8" t="s">
        <v>53</v>
      </c>
      <c r="I8" t="s">
        <v>54</v>
      </c>
      <c r="J8" t="s">
        <v>38</v>
      </c>
      <c r="K8" s="13">
        <v>25</v>
      </c>
    </row>
    <row r="9" spans="1:17" x14ac:dyDescent="0.25">
      <c r="A9" s="13">
        <v>7</v>
      </c>
      <c r="B9">
        <v>1045782997</v>
      </c>
      <c r="C9" t="str">
        <f>IF(LEN(B9)=10,"cedula","ruc")</f>
        <v>cedula</v>
      </c>
      <c r="D9" t="s">
        <v>55</v>
      </c>
      <c r="E9" t="s">
        <v>56</v>
      </c>
      <c r="F9" t="str">
        <f>CONCATENATE(LEFT(D9,1),E9,YEAR(G9),"@hotmail.com")</f>
        <v>SAGUILAR1988@hotmail.com</v>
      </c>
      <c r="G9" s="15">
        <v>32148</v>
      </c>
      <c r="H9" t="s">
        <v>57</v>
      </c>
      <c r="I9" t="s">
        <v>58</v>
      </c>
      <c r="J9" t="s">
        <v>33</v>
      </c>
      <c r="K9" s="13">
        <f>INT(TREND(K3:K8,A3:A8))</f>
        <v>24</v>
      </c>
    </row>
    <row r="10" spans="1:17" x14ac:dyDescent="0.25">
      <c r="A10" s="13">
        <v>8</v>
      </c>
      <c r="B10">
        <v>1045782998</v>
      </c>
      <c r="C10" t="str">
        <f>IF(LEN(B10)=10,"cedula","ruc")</f>
        <v>cedula</v>
      </c>
      <c r="D10" t="s">
        <v>59</v>
      </c>
      <c r="E10" t="s">
        <v>60</v>
      </c>
      <c r="F10" t="str">
        <f>CONCATENATE(LEFT(D10,1),E10,YEAR(G10),"@hotmail.com")</f>
        <v>CCALDERON1988@hotmail.com</v>
      </c>
      <c r="G10" s="15">
        <v>32149</v>
      </c>
      <c r="H10" t="s">
        <v>61</v>
      </c>
      <c r="I10" t="s">
        <v>62</v>
      </c>
      <c r="J10" t="s">
        <v>38</v>
      </c>
      <c r="K10" s="13">
        <f>INT(TREND(K4:K9,A4:A9))</f>
        <v>27</v>
      </c>
    </row>
    <row r="11" spans="1:17" x14ac:dyDescent="0.25">
      <c r="A11" s="13">
        <v>9</v>
      </c>
      <c r="B11">
        <v>1045782999</v>
      </c>
      <c r="C11" t="str">
        <f>IF(LEN(B11)=10,"cedula","ruc")</f>
        <v>cedula</v>
      </c>
      <c r="D11" t="s">
        <v>63</v>
      </c>
      <c r="E11" t="s">
        <v>63</v>
      </c>
      <c r="F11" t="str">
        <f>CONCATENATE(LEFT(D11,1),E11,YEAR(G11),"@hotmail.com")</f>
        <v>RRAMIREZ1988@hotmail.com</v>
      </c>
      <c r="G11" s="15">
        <v>32150</v>
      </c>
      <c r="H11" t="s">
        <v>64</v>
      </c>
      <c r="I11" t="s">
        <v>65</v>
      </c>
      <c r="J11" t="s">
        <v>33</v>
      </c>
      <c r="K11" s="13">
        <f>INT(TREND(K5:K10,A5:A10))</f>
        <v>29</v>
      </c>
    </row>
    <row r="12" spans="1:17" x14ac:dyDescent="0.25">
      <c r="A12" s="13">
        <v>10</v>
      </c>
      <c r="B12">
        <v>1045783289</v>
      </c>
      <c r="C12" t="str">
        <f>IF(LEN(B12)=10,"cedula","ruc")</f>
        <v>cedula</v>
      </c>
      <c r="D12" t="s">
        <v>66</v>
      </c>
      <c r="E12" t="s">
        <v>40</v>
      </c>
      <c r="F12" t="str">
        <f>CONCATENATE(LEFT(D12,1),E12,YEAR(G12),"@hotmail.com")</f>
        <v>HTORO1988@hotmail.com</v>
      </c>
      <c r="G12" s="15">
        <v>32151</v>
      </c>
      <c r="H12" t="s">
        <v>67</v>
      </c>
      <c r="I12" t="s">
        <v>68</v>
      </c>
      <c r="J12" t="s">
        <v>38</v>
      </c>
      <c r="K12" s="13">
        <f>INT(TREND(K6:K11,A6:A11))</f>
        <v>28</v>
      </c>
    </row>
    <row r="13" spans="1:17" x14ac:dyDescent="0.25">
      <c r="A13" s="13">
        <v>11</v>
      </c>
      <c r="B13">
        <v>1045783287</v>
      </c>
      <c r="C13" t="str">
        <f>IF(LEN(B13)=10,"cedula","ruc")</f>
        <v>cedula</v>
      </c>
      <c r="D13" t="s">
        <v>69</v>
      </c>
      <c r="E13" t="s">
        <v>70</v>
      </c>
      <c r="F13" t="str">
        <f>CONCATENATE(LEFT(D13,1),E13,YEAR(G13),"@hotmail.com")</f>
        <v>SFEIJOO1988@hotmail.com</v>
      </c>
      <c r="G13" s="15">
        <v>32152</v>
      </c>
      <c r="H13" t="s">
        <v>71</v>
      </c>
      <c r="I13" t="s">
        <v>72</v>
      </c>
      <c r="J13" t="s">
        <v>33</v>
      </c>
      <c r="K13" s="13">
        <f>INT(TREND(K7:K12,A7:A12))</f>
        <v>26</v>
      </c>
    </row>
    <row r="14" spans="1:17" x14ac:dyDescent="0.25">
      <c r="A14" s="13">
        <v>12</v>
      </c>
      <c r="B14">
        <v>1045783002</v>
      </c>
      <c r="C14" t="str">
        <f>IF(LEN(B14)=10,"cedula","ruc")</f>
        <v>cedula</v>
      </c>
      <c r="D14" t="s">
        <v>73</v>
      </c>
      <c r="E14" t="s">
        <v>30</v>
      </c>
      <c r="F14" t="str">
        <f>CONCATENATE(LEFT(D14,1),E14,YEAR(G14),"@hotmail.com")</f>
        <v>AARIAS1988@hotmail.com</v>
      </c>
      <c r="G14" s="15">
        <v>32153</v>
      </c>
      <c r="H14" t="s">
        <v>74</v>
      </c>
      <c r="I14" t="s">
        <v>75</v>
      </c>
      <c r="J14" t="s">
        <v>38</v>
      </c>
      <c r="K14" s="13">
        <f>INT(TREND(K8:K13,A8:A13))</f>
        <v>25</v>
      </c>
    </row>
    <row r="15" spans="1:17" x14ac:dyDescent="0.25">
      <c r="A15" s="13">
        <v>13</v>
      </c>
      <c r="B15">
        <v>1045783003</v>
      </c>
      <c r="C15" t="str">
        <f>IF(LEN(B15)=10,"cedula","ruc")</f>
        <v>cedula</v>
      </c>
      <c r="D15" t="s">
        <v>76</v>
      </c>
      <c r="E15" t="s">
        <v>77</v>
      </c>
      <c r="F15" t="str">
        <f>CONCATENATE(LEFT(D15,1),E15,YEAR(G15),"@hotmail.com")</f>
        <v>BSALAZAR1988@hotmail.com</v>
      </c>
      <c r="G15" s="15">
        <v>32154</v>
      </c>
      <c r="H15" t="s">
        <v>78</v>
      </c>
      <c r="I15" t="s">
        <v>79</v>
      </c>
      <c r="J15" t="s">
        <v>33</v>
      </c>
      <c r="K15" s="13">
        <f>INT(TREND(K9:K14,A9:A14))</f>
        <v>26</v>
      </c>
    </row>
    <row r="16" spans="1:17" x14ac:dyDescent="0.25">
      <c r="A16" s="13">
        <v>14</v>
      </c>
      <c r="B16">
        <v>1045783004</v>
      </c>
      <c r="C16" t="str">
        <f>IF(LEN(B16)=10,"cedula","ruc")</f>
        <v>cedula</v>
      </c>
      <c r="D16" t="s">
        <v>80</v>
      </c>
      <c r="E16" t="s">
        <v>39</v>
      </c>
      <c r="F16" t="str">
        <f>CONCATENATE(LEFT(D16,1),E16,YEAR(G16),"@hotmail.com")</f>
        <v>FRAMON1988@hotmail.com</v>
      </c>
      <c r="G16" s="15">
        <v>32155</v>
      </c>
      <c r="H16" t="s">
        <v>81</v>
      </c>
      <c r="I16" t="s">
        <v>82</v>
      </c>
      <c r="J16" t="s">
        <v>33</v>
      </c>
      <c r="K16" s="13">
        <f>INT(TREND(K10:K15,A10:A15))</f>
        <v>28</v>
      </c>
    </row>
    <row r="17" spans="1:11" x14ac:dyDescent="0.25">
      <c r="A17" s="13">
        <v>15</v>
      </c>
      <c r="B17">
        <v>1045783005</v>
      </c>
      <c r="C17" t="str">
        <f>IF(LEN(B17)=10,"cedula","ruc")</f>
        <v>cedula</v>
      </c>
      <c r="D17" t="s">
        <v>83</v>
      </c>
      <c r="E17" t="s">
        <v>84</v>
      </c>
      <c r="F17" t="str">
        <f>CONCATENATE(LEFT(D17,1),E17,YEAR(G17),"@hotmail.com")</f>
        <v>CCOJITAMBO1988@hotmail.com</v>
      </c>
      <c r="G17" s="15">
        <v>32156</v>
      </c>
      <c r="H17" t="s">
        <v>85</v>
      </c>
      <c r="I17" t="s">
        <v>86</v>
      </c>
      <c r="J17" t="s">
        <v>38</v>
      </c>
      <c r="K17" s="13">
        <f>INT(TREND(K11:K16,A11:A16))</f>
        <v>27</v>
      </c>
    </row>
    <row r="18" spans="1:11" x14ac:dyDescent="0.25">
      <c r="A18" s="13">
        <v>16</v>
      </c>
      <c r="B18">
        <v>1045783006</v>
      </c>
      <c r="C18" t="str">
        <f>IF(LEN(B18)=10,"cedula","ruc")</f>
        <v>cedula</v>
      </c>
      <c r="D18" t="s">
        <v>87</v>
      </c>
      <c r="E18" t="s">
        <v>29</v>
      </c>
      <c r="F18" t="str">
        <f>CONCATENATE(LEFT(D18,1),E18,YEAR(G18),"@hotmail.com")</f>
        <v>CLEON1988@hotmail.com</v>
      </c>
      <c r="G18" s="15">
        <v>32157</v>
      </c>
      <c r="H18" t="s">
        <v>88</v>
      </c>
      <c r="I18" t="s">
        <v>89</v>
      </c>
      <c r="J18" t="s">
        <v>33</v>
      </c>
      <c r="K18" s="13">
        <f>INT(TREND(K12:K17,A12:A17))</f>
        <v>26</v>
      </c>
    </row>
    <row r="19" spans="1:11" x14ac:dyDescent="0.25">
      <c r="A19" s="13">
        <v>17</v>
      </c>
      <c r="B19">
        <v>1045783299</v>
      </c>
      <c r="C19" t="str">
        <f>IF(LEN(B19)=10,"cedula","ruc")</f>
        <v>cedula</v>
      </c>
      <c r="D19" t="s">
        <v>90</v>
      </c>
      <c r="E19" t="s">
        <v>91</v>
      </c>
      <c r="F19" t="str">
        <f>CONCATENATE(LEFT(D19,1),E19,YEAR(G19),"@hotmail.com")</f>
        <v>VLOPEZ1988@hotmail.com</v>
      </c>
      <c r="G19" s="15">
        <v>32158</v>
      </c>
      <c r="H19" t="s">
        <v>92</v>
      </c>
      <c r="I19" t="s">
        <v>93</v>
      </c>
      <c r="J19" t="s">
        <v>38</v>
      </c>
      <c r="K19" s="13">
        <f>INT(TREND(K13:K18,A13:A18))</f>
        <v>25</v>
      </c>
    </row>
    <row r="20" spans="1:11" x14ac:dyDescent="0.25">
      <c r="A20" s="13">
        <v>18</v>
      </c>
      <c r="B20">
        <v>1045783297</v>
      </c>
      <c r="C20" t="str">
        <f>IF(LEN(B20)=10,"cedula","ruc")</f>
        <v>cedula</v>
      </c>
      <c r="D20" t="s">
        <v>94</v>
      </c>
      <c r="E20" t="s">
        <v>95</v>
      </c>
      <c r="F20" t="str">
        <f>CONCATENATE(LEFT(D20,1),E20,YEAR(G20),"@hotmail.com")</f>
        <v>FGUALICHE1988@hotmail.com</v>
      </c>
      <c r="G20" s="15">
        <v>32159</v>
      </c>
      <c r="H20" t="s">
        <v>96</v>
      </c>
      <c r="I20" t="s">
        <v>97</v>
      </c>
      <c r="J20" t="s">
        <v>33</v>
      </c>
      <c r="K20" s="13">
        <f>INT(TREND(K14:K19,A14:A19))</f>
        <v>26</v>
      </c>
    </row>
    <row r="21" spans="1:11" x14ac:dyDescent="0.25">
      <c r="A21" s="13">
        <v>19</v>
      </c>
      <c r="B21">
        <v>1045783295</v>
      </c>
      <c r="C21" t="str">
        <f>IF(LEN(B21)=10,"cedula","ruc")</f>
        <v>cedula</v>
      </c>
      <c r="D21" t="s">
        <v>98</v>
      </c>
      <c r="E21" t="s">
        <v>99</v>
      </c>
      <c r="F21" t="str">
        <f>CONCATENATE(LEFT(D21,1),E21,YEAR(G21),"@hotmail.com")</f>
        <v>RVALDEZ1988@hotmail.com</v>
      </c>
      <c r="G21" s="15">
        <v>32160</v>
      </c>
      <c r="H21" t="s">
        <v>100</v>
      </c>
      <c r="I21" t="s">
        <v>101</v>
      </c>
      <c r="J21" t="s">
        <v>38</v>
      </c>
      <c r="K21" s="13">
        <f>INT(TREND(K15:K20,A15:A20))</f>
        <v>27</v>
      </c>
    </row>
    <row r="22" spans="1:11" x14ac:dyDescent="0.25">
      <c r="A22" s="13">
        <v>20</v>
      </c>
      <c r="B22">
        <v>1045783293</v>
      </c>
      <c r="C22" t="str">
        <f>IF(LEN(B22)=10,"cedula","ruc")</f>
        <v>cedula</v>
      </c>
      <c r="D22" t="s">
        <v>102</v>
      </c>
      <c r="E22" t="s">
        <v>103</v>
      </c>
      <c r="F22" t="str">
        <f>CONCATENATE(LEFT(D22,1),E22,YEAR(G22),"@hotmail.com")</f>
        <v>LAGUILAR AGUILAR1988@hotmail.com</v>
      </c>
      <c r="G22" s="15">
        <v>32161</v>
      </c>
      <c r="H22" t="s">
        <v>104</v>
      </c>
      <c r="I22" t="s">
        <v>105</v>
      </c>
      <c r="J22" t="s">
        <v>33</v>
      </c>
      <c r="K22" s="13">
        <f>INT(TREND(K16:K21,A16:A21))</f>
        <v>27</v>
      </c>
    </row>
    <row r="23" spans="1:11" x14ac:dyDescent="0.25">
      <c r="A23" s="13">
        <v>21</v>
      </c>
      <c r="B23">
        <v>1045783291</v>
      </c>
      <c r="C23" t="str">
        <f>IF(LEN(B23)=10,"cedula","ruc")</f>
        <v>cedula</v>
      </c>
      <c r="D23" t="s">
        <v>106</v>
      </c>
      <c r="E23" t="s">
        <v>107</v>
      </c>
      <c r="F23" t="str">
        <f>CONCATENATE(LEFT(D23,1),E23,YEAR(G23),"@hotmail.com")</f>
        <v>RZHIGUI1988@hotmail.com</v>
      </c>
      <c r="G23" s="15">
        <v>32162</v>
      </c>
      <c r="H23" t="s">
        <v>108</v>
      </c>
      <c r="I23" t="s">
        <v>109</v>
      </c>
      <c r="J23" t="s">
        <v>38</v>
      </c>
      <c r="K23" s="13">
        <f>INT(TREND(K17:K22,A17:A22))</f>
        <v>26</v>
      </c>
    </row>
    <row r="24" spans="1:11" x14ac:dyDescent="0.25">
      <c r="A24" s="13">
        <v>22</v>
      </c>
      <c r="B24">
        <v>1045783985</v>
      </c>
      <c r="C24" t="str">
        <f>IF(LEN(B24)=10,"cedula","ruc")</f>
        <v>cedula</v>
      </c>
      <c r="D24" t="s">
        <v>110</v>
      </c>
      <c r="E24" t="s">
        <v>111</v>
      </c>
      <c r="F24" t="str">
        <f>CONCATENATE(LEFT(D24,1),E24,YEAR(G24),"@hotmail.com")</f>
        <v>GANGEL1988@hotmail.com</v>
      </c>
      <c r="G24" s="15">
        <v>32163</v>
      </c>
      <c r="H24" t="s">
        <v>112</v>
      </c>
      <c r="I24" t="s">
        <v>113</v>
      </c>
      <c r="J24" t="s">
        <v>33</v>
      </c>
      <c r="K24" s="13">
        <f>INT(TREND(K18:K23,A18:A23))</f>
        <v>25</v>
      </c>
    </row>
    <row r="25" spans="1:11" x14ac:dyDescent="0.25">
      <c r="A25" s="13">
        <v>23</v>
      </c>
      <c r="B25">
        <v>1045783983</v>
      </c>
      <c r="C25" t="str">
        <f>IF(LEN(B25)=10,"cedula","ruc")</f>
        <v>cedula</v>
      </c>
      <c r="D25" t="s">
        <v>114</v>
      </c>
      <c r="E25" t="s">
        <v>115</v>
      </c>
      <c r="F25" t="str">
        <f>CONCATENATE(LEFT(D25,1),E25,YEAR(G25),"@hotmail.com")</f>
        <v>MHIDALGO1988@hotmail.com</v>
      </c>
      <c r="G25" s="15">
        <v>32164</v>
      </c>
      <c r="H25" t="s">
        <v>116</v>
      </c>
      <c r="I25" t="s">
        <v>117</v>
      </c>
      <c r="J25" t="s">
        <v>38</v>
      </c>
      <c r="K25" s="13">
        <f>INT(TREND(K19:K24,A19:A24))</f>
        <v>26</v>
      </c>
    </row>
    <row r="26" spans="1:11" x14ac:dyDescent="0.25">
      <c r="A26" s="13">
        <v>24</v>
      </c>
      <c r="B26">
        <v>1045783981</v>
      </c>
      <c r="C26" t="str">
        <f>IF(LEN(B26)=10,"cedula","ruc")</f>
        <v>cedula</v>
      </c>
      <c r="D26" t="s">
        <v>118</v>
      </c>
      <c r="E26" t="s">
        <v>119</v>
      </c>
      <c r="F26" t="str">
        <f>CONCATENATE(LEFT(D26,1),E26,YEAR(G26),"@hotmail.com")</f>
        <v>AAMAYA1988@hotmail.com</v>
      </c>
      <c r="G26" s="15">
        <v>32165</v>
      </c>
      <c r="H26" t="s">
        <v>120</v>
      </c>
      <c r="I26" t="s">
        <v>121</v>
      </c>
      <c r="J26" t="s">
        <v>33</v>
      </c>
      <c r="K26" s="13">
        <f>INT(TREND(K20:K25,A20:A25))</f>
        <v>26</v>
      </c>
    </row>
    <row r="27" spans="1:11" x14ac:dyDescent="0.25">
      <c r="A27" s="13">
        <v>25</v>
      </c>
      <c r="B27">
        <v>1045783979</v>
      </c>
      <c r="C27" t="str">
        <f>IF(LEN(B27)=10,"cedula","ruc")</f>
        <v>cedula</v>
      </c>
      <c r="D27" t="s">
        <v>122</v>
      </c>
      <c r="E27" t="s">
        <v>123</v>
      </c>
      <c r="F27" t="str">
        <f>CONCATENATE(LEFT(D27,1),E27,YEAR(G27),"@hotmail.com")</f>
        <v>GALVEAR1988@hotmail.com</v>
      </c>
      <c r="G27" s="15">
        <v>32166</v>
      </c>
      <c r="H27" t="s">
        <v>124</v>
      </c>
      <c r="I27" t="s">
        <v>125</v>
      </c>
      <c r="J27" t="s">
        <v>38</v>
      </c>
      <c r="K27" s="13">
        <f>INT(TREND(K21:K26,A21:A26))</f>
        <v>26</v>
      </c>
    </row>
    <row r="28" spans="1:11" x14ac:dyDescent="0.25">
      <c r="A28" s="13">
        <v>26</v>
      </c>
      <c r="B28">
        <v>1045783977</v>
      </c>
      <c r="C28" t="str">
        <f>IF(LEN(B28)=10,"cedula","ruc")</f>
        <v>cedula</v>
      </c>
      <c r="D28" t="s">
        <v>106</v>
      </c>
      <c r="E28" t="s">
        <v>126</v>
      </c>
      <c r="F28" t="str">
        <f>CONCATENATE(LEFT(D28,1),E28,YEAR(G28),"@hotmail.com")</f>
        <v>RCELI1988@hotmail.com</v>
      </c>
      <c r="G28" s="15">
        <v>32167</v>
      </c>
      <c r="H28" t="s">
        <v>127</v>
      </c>
      <c r="I28" t="s">
        <v>128</v>
      </c>
      <c r="J28" t="s">
        <v>33</v>
      </c>
      <c r="K28" s="13">
        <f>INT(TREND(K22:K27,A22:A27))</f>
        <v>26</v>
      </c>
    </row>
    <row r="29" spans="1:11" x14ac:dyDescent="0.25">
      <c r="A29" s="13">
        <v>27</v>
      </c>
      <c r="B29">
        <v>1045783975</v>
      </c>
      <c r="C29" t="str">
        <f>IF(LEN(B29)=10,"cedula","ruc")</f>
        <v>cedula</v>
      </c>
      <c r="D29" t="s">
        <v>29</v>
      </c>
      <c r="E29" t="s">
        <v>129</v>
      </c>
      <c r="F29" t="str">
        <f>CONCATENATE(LEFT(D29,1),E29,YEAR(G29),"@hotmail.com")</f>
        <v>LMARQUEZ1988@hotmail.com</v>
      </c>
      <c r="G29" s="15">
        <v>32168</v>
      </c>
      <c r="H29" t="s">
        <v>130</v>
      </c>
      <c r="I29" t="s">
        <v>131</v>
      </c>
      <c r="J29" t="s">
        <v>33</v>
      </c>
      <c r="K29" s="13">
        <f>INT(TREND(K23:K28,A23:A28))</f>
        <v>25</v>
      </c>
    </row>
    <row r="30" spans="1:11" x14ac:dyDescent="0.25">
      <c r="A30" s="13">
        <v>28</v>
      </c>
      <c r="B30">
        <v>1045783973</v>
      </c>
      <c r="C30" t="str">
        <f>IF(LEN(B30)=10,"cedula","ruc")</f>
        <v>cedula</v>
      </c>
      <c r="D30" t="s">
        <v>132</v>
      </c>
      <c r="E30" t="s">
        <v>87</v>
      </c>
      <c r="F30" t="str">
        <f>CONCATENATE(LEFT(D30,1),E30,YEAR(G30),"@hotmail.com")</f>
        <v>GCOELLO1988@hotmail.com</v>
      </c>
      <c r="G30" s="15">
        <v>32169</v>
      </c>
      <c r="H30" t="s">
        <v>133</v>
      </c>
      <c r="I30" t="s">
        <v>134</v>
      </c>
      <c r="J30" t="s">
        <v>38</v>
      </c>
      <c r="K30" s="13">
        <f>INT(TREND(K24:K29,A24:A29))</f>
        <v>25</v>
      </c>
    </row>
    <row r="31" spans="1:11" x14ac:dyDescent="0.25">
      <c r="A31" s="13">
        <v>29</v>
      </c>
      <c r="B31">
        <v>1045783971</v>
      </c>
      <c r="C31" t="str">
        <f>IF(LEN(B31)=10,"cedula","ruc")</f>
        <v>cedula</v>
      </c>
      <c r="D31" t="s">
        <v>106</v>
      </c>
      <c r="E31" t="s">
        <v>126</v>
      </c>
      <c r="F31" t="str">
        <f>CONCATENATE(LEFT(D31,1),E31,YEAR(G31),"@hotmail.com")</f>
        <v>RCELI1988@hotmail.com</v>
      </c>
      <c r="G31" s="15">
        <v>32170</v>
      </c>
      <c r="H31" t="s">
        <v>135</v>
      </c>
      <c r="I31" t="s">
        <v>136</v>
      </c>
      <c r="J31" t="s">
        <v>33</v>
      </c>
      <c r="K31" s="13">
        <f>INT(TREND(K25:K30,A25:A30))</f>
        <v>26</v>
      </c>
    </row>
    <row r="32" spans="1:11" x14ac:dyDescent="0.25">
      <c r="A32" s="13">
        <v>30</v>
      </c>
      <c r="B32">
        <v>1045783969</v>
      </c>
      <c r="C32" t="str">
        <f>IF(LEN(B32)=10,"cedula","ruc")</f>
        <v>cedula</v>
      </c>
      <c r="D32" t="s">
        <v>137</v>
      </c>
      <c r="E32" t="s">
        <v>138</v>
      </c>
      <c r="F32" t="str">
        <f>CONCATENATE(LEFT(D32,1),E32,YEAR(G32),"@hotmail.com")</f>
        <v>SSOTOMAYOR1988@hotmail.com</v>
      </c>
      <c r="G32" s="15">
        <v>32171</v>
      </c>
      <c r="H32" t="s">
        <v>139</v>
      </c>
      <c r="I32" t="s">
        <v>140</v>
      </c>
      <c r="J32" t="s">
        <v>38</v>
      </c>
      <c r="K32" s="13">
        <f>INT(TREND(K26:K31,A26:A31))</f>
        <v>25</v>
      </c>
    </row>
    <row r="33" spans="1:11" x14ac:dyDescent="0.25">
      <c r="A33" s="13">
        <v>31</v>
      </c>
      <c r="B33">
        <v>1045783967</v>
      </c>
      <c r="C33" t="str">
        <f>IF(LEN(B33)=10,"cedula","ruc")</f>
        <v>cedula</v>
      </c>
      <c r="D33" t="s">
        <v>141</v>
      </c>
      <c r="E33" t="s">
        <v>142</v>
      </c>
      <c r="F33" t="str">
        <f>CONCATENATE(LEFT(D33,1),E33,YEAR(G33),"@hotmail.com")</f>
        <v>GCHAMBA1988@hotmail.com</v>
      </c>
      <c r="G33" s="15">
        <v>32172</v>
      </c>
      <c r="H33" t="s">
        <v>143</v>
      </c>
      <c r="I33" t="s">
        <v>144</v>
      </c>
      <c r="J33" t="s">
        <v>33</v>
      </c>
      <c r="K33" s="13">
        <f>INT(TREND(K27:K32,A27:A32))</f>
        <v>25</v>
      </c>
    </row>
    <row r="34" spans="1:11" x14ac:dyDescent="0.25">
      <c r="A34" s="13">
        <v>32</v>
      </c>
      <c r="B34">
        <v>1045783965</v>
      </c>
      <c r="C34" t="str">
        <f>IF(LEN(B34)=10,"cedula","ruc")</f>
        <v>cedula</v>
      </c>
      <c r="D34" t="s">
        <v>145</v>
      </c>
      <c r="E34" t="s">
        <v>146</v>
      </c>
      <c r="F34" t="str">
        <f>CONCATENATE(LEFT(D34,1),E34,YEAR(G34),"@hotmail.com")</f>
        <v>WDIAZ MINGA1988@hotmail.com</v>
      </c>
      <c r="G34" s="15">
        <v>32173</v>
      </c>
      <c r="H34" t="s">
        <v>147</v>
      </c>
      <c r="I34" t="s">
        <v>148</v>
      </c>
      <c r="J34" t="s">
        <v>38</v>
      </c>
      <c r="K34" s="13">
        <f>INT(TREND(K28:K33,A28:A33))</f>
        <v>25</v>
      </c>
    </row>
    <row r="35" spans="1:11" x14ac:dyDescent="0.25">
      <c r="A35" s="13">
        <v>33</v>
      </c>
      <c r="B35">
        <v>1045783963</v>
      </c>
      <c r="C35" t="str">
        <f>IF(LEN(B35)=10,"cedula","ruc")</f>
        <v>cedula</v>
      </c>
      <c r="D35" t="s">
        <v>149</v>
      </c>
      <c r="E35" t="s">
        <v>150</v>
      </c>
      <c r="F35" t="str">
        <f>CONCATENATE(LEFT(D35,1),E35,YEAR(G35),"@hotmail.com")</f>
        <v>BQUINDE1988@hotmail.com</v>
      </c>
      <c r="G35" s="15">
        <v>32174</v>
      </c>
      <c r="H35" t="s">
        <v>151</v>
      </c>
      <c r="I35" t="s">
        <v>152</v>
      </c>
      <c r="J35" t="s">
        <v>33</v>
      </c>
      <c r="K35" s="13">
        <f>INT(TREND(K29:K34,A29:A34))</f>
        <v>25</v>
      </c>
    </row>
    <row r="36" spans="1:11" x14ac:dyDescent="0.25">
      <c r="A36" s="13">
        <v>34</v>
      </c>
      <c r="B36">
        <v>1045783961</v>
      </c>
      <c r="C36" t="str">
        <f>IF(LEN(B36)=10,"cedula","ruc")</f>
        <v>cedula</v>
      </c>
      <c r="D36" t="s">
        <v>153</v>
      </c>
      <c r="E36" t="s">
        <v>154</v>
      </c>
      <c r="F36" t="str">
        <f>CONCATENATE(LEFT(D36,1),E36,YEAR(G36),"@hotmail.com")</f>
        <v>GCORREA1988@hotmail.com</v>
      </c>
      <c r="G36" s="15">
        <v>32175</v>
      </c>
      <c r="H36" t="s">
        <v>155</v>
      </c>
      <c r="I36" t="s">
        <v>156</v>
      </c>
      <c r="J36" t="s">
        <v>38</v>
      </c>
      <c r="K36" s="13">
        <f>INT(TREND(K30:K35,A30:A35))</f>
        <v>25</v>
      </c>
    </row>
    <row r="37" spans="1:11" x14ac:dyDescent="0.25">
      <c r="A37" s="13">
        <v>35</v>
      </c>
      <c r="B37">
        <v>1045783959</v>
      </c>
      <c r="C37" t="str">
        <f>IF(LEN(B37)=10,"cedula","ruc")</f>
        <v>cedula</v>
      </c>
      <c r="D37" t="s">
        <v>157</v>
      </c>
      <c r="E37" t="s">
        <v>158</v>
      </c>
      <c r="F37" t="str">
        <f>CONCATENATE(LEFT(D37,1),E37,YEAR(G37),"@hotmail.com")</f>
        <v>CALONZO1988@hotmail.com</v>
      </c>
      <c r="G37" s="15">
        <v>32176</v>
      </c>
      <c r="H37" t="s">
        <v>159</v>
      </c>
      <c r="I37" t="s">
        <v>160</v>
      </c>
      <c r="J37" t="s">
        <v>33</v>
      </c>
      <c r="K37" s="13">
        <f>INT(TREND(K31:K36,A31:A36))</f>
        <v>25</v>
      </c>
    </row>
    <row r="38" spans="1:11" x14ac:dyDescent="0.25">
      <c r="A38" s="13">
        <v>36</v>
      </c>
      <c r="B38">
        <v>1045782991</v>
      </c>
      <c r="C38" t="str">
        <f>IF(LEN(B38)=10,"cedula","ruc")</f>
        <v>cedula</v>
      </c>
      <c r="D38" t="s">
        <v>161</v>
      </c>
      <c r="E38" t="s">
        <v>162</v>
      </c>
      <c r="F38" t="str">
        <f>CONCATENATE(LEFT(D38,1),E38,YEAR(G38),"@hotmail.com")</f>
        <v>GBARRERA1988@hotmail.com</v>
      </c>
      <c r="G38" s="15">
        <v>32177</v>
      </c>
      <c r="H38" t="s">
        <v>163</v>
      </c>
      <c r="I38" t="s">
        <v>164</v>
      </c>
      <c r="J38" t="s">
        <v>38</v>
      </c>
      <c r="K38" s="13">
        <f>INT(TREND(K32:K37,A32:A37))</f>
        <v>25</v>
      </c>
    </row>
    <row r="39" spans="1:11" x14ac:dyDescent="0.25">
      <c r="A39" s="13">
        <v>37</v>
      </c>
      <c r="B39">
        <v>1045782629</v>
      </c>
      <c r="C39" t="str">
        <f>IF(LEN(B3)=10,"cedula","ruc")</f>
        <v>cedula</v>
      </c>
      <c r="D39" t="s">
        <v>165</v>
      </c>
      <c r="E39" t="s">
        <v>166</v>
      </c>
      <c r="F39" t="str">
        <f>CONCATENATE(LEFT(D39,1),E39,YEAR(G39),"@hotmail.com")</f>
        <v>GISBES1988@hotmail.com</v>
      </c>
      <c r="G39" s="15">
        <v>32178</v>
      </c>
      <c r="H39" t="s">
        <v>167</v>
      </c>
      <c r="I39" t="s">
        <v>168</v>
      </c>
      <c r="J39" t="s">
        <v>33</v>
      </c>
      <c r="K39" s="13">
        <f>INT(TREND(K33:K38,A33:A38))</f>
        <v>25</v>
      </c>
    </row>
    <row r="40" spans="1:11" x14ac:dyDescent="0.25">
      <c r="A40" s="13">
        <v>38</v>
      </c>
      <c r="B40">
        <v>1045782630</v>
      </c>
      <c r="C40" t="str">
        <f>IF(LEN(B4)=10,"cedula","ruc")</f>
        <v>cedula</v>
      </c>
      <c r="D40" t="s">
        <v>56</v>
      </c>
      <c r="E40" t="s">
        <v>169</v>
      </c>
      <c r="F40" t="str">
        <f>CONCATENATE(LEFT(D40,1),E40,YEAR(G40),"@hotmail.com")</f>
        <v>AESPINOZA1988@hotmail.com</v>
      </c>
      <c r="G40" s="15">
        <v>32179</v>
      </c>
      <c r="H40" t="s">
        <v>170</v>
      </c>
      <c r="I40" t="s">
        <v>171</v>
      </c>
      <c r="J40" t="s">
        <v>38</v>
      </c>
      <c r="K40" s="13">
        <f>INT(TREND(K34:K39,A34:A39))</f>
        <v>25</v>
      </c>
    </row>
    <row r="41" spans="1:11" x14ac:dyDescent="0.25">
      <c r="A41" s="13">
        <v>39</v>
      </c>
      <c r="B41">
        <v>1045782631</v>
      </c>
      <c r="C41" t="str">
        <f>IF(LEN(B5)=10,"cedula","ruc")</f>
        <v>cedula</v>
      </c>
      <c r="D41" t="s">
        <v>169</v>
      </c>
      <c r="E41" t="s">
        <v>40</v>
      </c>
      <c r="F41" t="str">
        <f>CONCATENATE(LEFT(D41,1),E41,YEAR(G41),"@hotmail.com")</f>
        <v>ETORO1988@hotmail.com</v>
      </c>
      <c r="G41" s="15">
        <v>32180</v>
      </c>
      <c r="H41" t="s">
        <v>172</v>
      </c>
      <c r="I41" t="s">
        <v>173</v>
      </c>
      <c r="J41" t="s">
        <v>33</v>
      </c>
      <c r="K41" s="13">
        <f>INT(TREND(K35:K40,A35:A40))</f>
        <v>25</v>
      </c>
    </row>
    <row r="42" spans="1:11" x14ac:dyDescent="0.25">
      <c r="A42" s="13">
        <v>40</v>
      </c>
      <c r="B42">
        <v>1045782632</v>
      </c>
      <c r="C42" t="str">
        <f>IF(LEN(B6)=10,"cedula","ruc")</f>
        <v>cedula</v>
      </c>
      <c r="D42" t="s">
        <v>174</v>
      </c>
      <c r="E42" t="s">
        <v>175</v>
      </c>
      <c r="F42" t="str">
        <f>CONCATENATE(LEFT(D42,1),E42,YEAR(G42),"@hotmail.com")</f>
        <v>GGARCIA1988@hotmail.com</v>
      </c>
      <c r="G42" s="15">
        <v>32181</v>
      </c>
      <c r="H42" t="s">
        <v>176</v>
      </c>
      <c r="I42" t="s">
        <v>177</v>
      </c>
      <c r="J42" t="s">
        <v>33</v>
      </c>
      <c r="K42" s="13">
        <f>INT(TREND(K36:K41,A36:A41))</f>
        <v>25</v>
      </c>
    </row>
    <row r="43" spans="1:11" x14ac:dyDescent="0.25">
      <c r="A43" s="13">
        <v>41</v>
      </c>
      <c r="B43">
        <v>1045783947</v>
      </c>
      <c r="C43" t="str">
        <f>IF(LEN(B43)=10,"cedula","ruc")</f>
        <v>cedula</v>
      </c>
      <c r="D43" t="s">
        <v>178</v>
      </c>
      <c r="E43" t="s">
        <v>179</v>
      </c>
      <c r="F43" t="str">
        <f>CONCATENATE(LEFT(D43,1),E43,YEAR(G43),"@hotmail.com")</f>
        <v>CSERVO1988@hotmail.com</v>
      </c>
      <c r="G43" s="15">
        <v>32182</v>
      </c>
      <c r="H43" t="s">
        <v>180</v>
      </c>
      <c r="I43" t="s">
        <v>181</v>
      </c>
      <c r="J43" t="s">
        <v>38</v>
      </c>
      <c r="K43" s="13">
        <f>INT(TREND(K37:K42,A37:A42))</f>
        <v>25</v>
      </c>
    </row>
    <row r="44" spans="1:11" x14ac:dyDescent="0.25">
      <c r="A44" s="13">
        <v>42</v>
      </c>
      <c r="B44">
        <v>1045783945</v>
      </c>
      <c r="C44" t="str">
        <f>IF(LEN(B44)=10,"cedula","ruc")</f>
        <v>cedula</v>
      </c>
      <c r="D44" t="s">
        <v>182</v>
      </c>
      <c r="E44" t="s">
        <v>183</v>
      </c>
      <c r="F44" t="str">
        <f>CONCATENATE(LEFT(D44,1),E44,YEAR(G44),"@hotmail.com")</f>
        <v>EALEXANDRA1988@hotmail.com</v>
      </c>
      <c r="G44" s="15">
        <v>32183</v>
      </c>
      <c r="H44" t="s">
        <v>184</v>
      </c>
      <c r="I44" t="s">
        <v>185</v>
      </c>
      <c r="J44" t="s">
        <v>33</v>
      </c>
      <c r="K44" s="13">
        <f>INT(TREND(K38:K43,A38:A43))</f>
        <v>25</v>
      </c>
    </row>
    <row r="45" spans="1:11" x14ac:dyDescent="0.25">
      <c r="A45" s="13">
        <v>43</v>
      </c>
      <c r="B45">
        <v>1045783943</v>
      </c>
      <c r="C45" t="str">
        <f>IF(LEN(B45)=10,"cedula","ruc")</f>
        <v>cedula</v>
      </c>
      <c r="D45" t="s">
        <v>186</v>
      </c>
      <c r="E45" t="s">
        <v>187</v>
      </c>
      <c r="F45" t="str">
        <f>CONCATENATE(LEFT(D45,1),E45,YEAR(G45),"@hotmail.com")</f>
        <v>HCAYAMBE1988@hotmail.com</v>
      </c>
      <c r="G45" s="15">
        <v>32184</v>
      </c>
      <c r="H45" t="s">
        <v>188</v>
      </c>
      <c r="I45" t="s">
        <v>189</v>
      </c>
      <c r="J45" t="s">
        <v>38</v>
      </c>
      <c r="K45" s="13">
        <f>INT(TREND(K39:K44,A39:A44))</f>
        <v>25</v>
      </c>
    </row>
    <row r="46" spans="1:11" x14ac:dyDescent="0.25">
      <c r="A46" s="13">
        <v>44</v>
      </c>
      <c r="B46">
        <v>1045783941</v>
      </c>
      <c r="C46" t="str">
        <f>IF(LEN(B46)=10,"cedula","ruc")</f>
        <v>cedula</v>
      </c>
      <c r="D46" t="s">
        <v>190</v>
      </c>
      <c r="E46" t="s">
        <v>178</v>
      </c>
      <c r="F46" t="str">
        <f>CONCATENATE(LEFT(D46,1),E46,YEAR(G46),"@hotmail.com")</f>
        <v>VCORDOVA1988@hotmail.com</v>
      </c>
      <c r="G46" s="15">
        <v>32185</v>
      </c>
      <c r="H46" t="s">
        <v>191</v>
      </c>
      <c r="I46" t="s">
        <v>192</v>
      </c>
      <c r="J46" t="s">
        <v>33</v>
      </c>
      <c r="K46" s="13">
        <f>INT(TREND(K40:K45,A40:A45))</f>
        <v>25</v>
      </c>
    </row>
    <row r="47" spans="1:11" x14ac:dyDescent="0.25">
      <c r="A47" s="13">
        <v>45</v>
      </c>
      <c r="B47">
        <v>1045783939</v>
      </c>
      <c r="C47" t="str">
        <f>IF(LEN(B47)=10,"cedula","ruc")</f>
        <v>cedula</v>
      </c>
      <c r="D47" t="s">
        <v>193</v>
      </c>
      <c r="E47" t="s">
        <v>194</v>
      </c>
      <c r="F47" t="str">
        <f>CONCATENATE(LEFT(D47,1),E47,YEAR(G47),"@hotmail.com")</f>
        <v>GMARIA1988@hotmail.com</v>
      </c>
      <c r="G47" s="15">
        <v>32186</v>
      </c>
      <c r="H47" t="s">
        <v>195</v>
      </c>
      <c r="I47" t="s">
        <v>196</v>
      </c>
      <c r="J47" t="s">
        <v>38</v>
      </c>
      <c r="K47" s="13">
        <f>INT(TREND(K41:K46,A41:A46))</f>
        <v>25</v>
      </c>
    </row>
    <row r="48" spans="1:11" x14ac:dyDescent="0.25">
      <c r="A48" s="13">
        <v>46</v>
      </c>
      <c r="B48">
        <v>1045783937</v>
      </c>
      <c r="C48" t="str">
        <f>IF(LEN(B48)=10,"cedula","ruc")</f>
        <v>cedula</v>
      </c>
      <c r="D48" t="s">
        <v>197</v>
      </c>
      <c r="E48" t="s">
        <v>47</v>
      </c>
      <c r="F48" t="str">
        <f>CONCATENATE(LEFT(D48,1),E48,YEAR(G48),"@hotmail.com")</f>
        <v>BPELAEZ1988@hotmail.com</v>
      </c>
      <c r="G48" s="15">
        <v>32187</v>
      </c>
      <c r="H48" t="s">
        <v>198</v>
      </c>
      <c r="I48" t="s">
        <v>199</v>
      </c>
      <c r="J48" t="s">
        <v>33</v>
      </c>
      <c r="K48" s="13">
        <f>INT(TREND(K42:K47,A42:A47))</f>
        <v>25</v>
      </c>
    </row>
    <row r="49" spans="1:11" x14ac:dyDescent="0.25">
      <c r="A49" s="13">
        <v>47</v>
      </c>
      <c r="B49">
        <v>1045783935</v>
      </c>
      <c r="C49" t="str">
        <f>IF(LEN(B49)=10,"cedula","ruc")</f>
        <v>cedula</v>
      </c>
      <c r="D49" t="s">
        <v>153</v>
      </c>
      <c r="E49" t="s">
        <v>200</v>
      </c>
      <c r="F49" t="str">
        <f>CONCATENATE(LEFT(D49,1),E49,YEAR(G49),"@hotmail.com")</f>
        <v>GSONIA1988@hotmail.com</v>
      </c>
      <c r="G49" s="15">
        <v>32188</v>
      </c>
      <c r="H49" t="s">
        <v>201</v>
      </c>
      <c r="I49" t="s">
        <v>202</v>
      </c>
      <c r="J49" t="s">
        <v>38</v>
      </c>
      <c r="K49" s="13">
        <f>INT(TREND(K43:K48,A43:A48))</f>
        <v>25</v>
      </c>
    </row>
    <row r="50" spans="1:11" x14ac:dyDescent="0.25">
      <c r="A50" s="13">
        <v>48</v>
      </c>
      <c r="B50">
        <v>1045783933</v>
      </c>
      <c r="C50" t="str">
        <f>IF(LEN(B50)=10,"cedula","ruc")</f>
        <v>cedula</v>
      </c>
      <c r="D50" t="s">
        <v>203</v>
      </c>
      <c r="E50" t="s">
        <v>204</v>
      </c>
      <c r="F50" t="str">
        <f>CONCATENATE(LEFT(D50,1),E50,YEAR(G50),"@hotmail.com")</f>
        <v>GVALAREZO1988@hotmail.com</v>
      </c>
      <c r="G50" s="15">
        <v>32189</v>
      </c>
      <c r="H50" t="s">
        <v>205</v>
      </c>
      <c r="I50" t="s">
        <v>206</v>
      </c>
      <c r="J50" t="s">
        <v>33</v>
      </c>
      <c r="K50" s="13">
        <f>INT(TREND(K44:K49,A44:A49))</f>
        <v>25</v>
      </c>
    </row>
    <row r="51" spans="1:11" x14ac:dyDescent="0.25">
      <c r="A51" s="13">
        <v>49</v>
      </c>
      <c r="B51">
        <v>1045783931</v>
      </c>
      <c r="C51" t="str">
        <f>IF(LEN(B51)=10,"cedula","ruc")</f>
        <v>cedula</v>
      </c>
      <c r="D51" t="s">
        <v>207</v>
      </c>
      <c r="E51" t="s">
        <v>208</v>
      </c>
      <c r="F51" t="str">
        <f>CONCATENATE(LEFT(D51,1),E51,YEAR(G51),"@hotmail.com")</f>
        <v>KMATAMOROS1988@hotmail.com</v>
      </c>
      <c r="G51" s="15">
        <v>32190</v>
      </c>
      <c r="H51" t="s">
        <v>209</v>
      </c>
      <c r="I51" t="s">
        <v>210</v>
      </c>
      <c r="J51" t="s">
        <v>38</v>
      </c>
      <c r="K51" s="13">
        <f>INT(TREND(K45:K50,A45:A50))</f>
        <v>25</v>
      </c>
    </row>
    <row r="52" spans="1:11" x14ac:dyDescent="0.25">
      <c r="A52" s="13">
        <v>50</v>
      </c>
      <c r="B52">
        <v>1045783929</v>
      </c>
      <c r="C52" t="str">
        <f>IF(LEN(B52)=10,"cedula","ruc")</f>
        <v>cedula</v>
      </c>
      <c r="D52" t="s">
        <v>211</v>
      </c>
      <c r="E52" t="s">
        <v>212</v>
      </c>
      <c r="F52" t="str">
        <f>CONCATENATE(LEFT(D52,1),E52,YEAR(G52),"@hotmail.com")</f>
        <v>DGUNCAY1988@hotmail.com</v>
      </c>
      <c r="G52" s="15">
        <v>32191</v>
      </c>
      <c r="H52" t="s">
        <v>213</v>
      </c>
      <c r="I52" t="s">
        <v>214</v>
      </c>
      <c r="J52" t="s">
        <v>33</v>
      </c>
      <c r="K52" s="13">
        <f>INT(TREND(K46:K51,A46:A51))</f>
        <v>25</v>
      </c>
    </row>
    <row r="53" spans="1:11" x14ac:dyDescent="0.25">
      <c r="A53" s="13">
        <v>51</v>
      </c>
      <c r="B53">
        <v>1045783321</v>
      </c>
      <c r="C53" t="str">
        <f>IF(LEN(B53)=10,"cedula","ruc")</f>
        <v>cedula</v>
      </c>
      <c r="D53" t="s">
        <v>126</v>
      </c>
      <c r="E53" t="s">
        <v>215</v>
      </c>
      <c r="F53" t="str">
        <f>CONCATENATE(LEFT(D53,1),E53,YEAR(G53),"@hotmail.com")</f>
        <v>CBRITO1988@hotmail.com</v>
      </c>
      <c r="G53" s="15">
        <v>32192</v>
      </c>
      <c r="H53" t="s">
        <v>216</v>
      </c>
      <c r="I53" t="s">
        <v>217</v>
      </c>
      <c r="J53" t="s">
        <v>38</v>
      </c>
      <c r="K53" s="13">
        <f>INT(TREND(K47:K52,A47:A52))</f>
        <v>25</v>
      </c>
    </row>
    <row r="54" spans="1:11" x14ac:dyDescent="0.25">
      <c r="A54" s="13">
        <v>52</v>
      </c>
      <c r="B54">
        <v>1045783319</v>
      </c>
      <c r="C54" t="str">
        <f>IF(LEN(B54)=10,"cedula","ruc")</f>
        <v>cedula</v>
      </c>
      <c r="D54" t="s">
        <v>218</v>
      </c>
      <c r="E54" t="s">
        <v>219</v>
      </c>
      <c r="F54" t="str">
        <f>CONCATENATE(LEFT(D54,1),E54,YEAR(G54),"@hotmail.com")</f>
        <v>JCORONEL1988@hotmail.com</v>
      </c>
      <c r="G54" s="15">
        <v>32193</v>
      </c>
      <c r="H54" t="s">
        <v>220</v>
      </c>
      <c r="I54" t="s">
        <v>221</v>
      </c>
      <c r="J54" t="s">
        <v>33</v>
      </c>
      <c r="K54" s="13">
        <f>INT(TREND(K48:K53,A48:A53))</f>
        <v>25</v>
      </c>
    </row>
    <row r="55" spans="1:11" x14ac:dyDescent="0.25">
      <c r="A55" s="13">
        <v>53</v>
      </c>
      <c r="B55">
        <v>1045783317</v>
      </c>
      <c r="C55" t="str">
        <f>IF(LEN(B55)=10,"cedula","ruc")</f>
        <v>cedula</v>
      </c>
      <c r="D55" t="s">
        <v>56</v>
      </c>
      <c r="E55" t="s">
        <v>222</v>
      </c>
      <c r="F55" t="str">
        <f>CONCATENATE(LEFT(D55,1),E55,YEAR(G55),"@hotmail.com")</f>
        <v>AROBERT1988@hotmail.com</v>
      </c>
      <c r="G55" s="15">
        <v>32194</v>
      </c>
      <c r="H55" t="s">
        <v>223</v>
      </c>
      <c r="I55" t="s">
        <v>224</v>
      </c>
      <c r="J55" t="s">
        <v>33</v>
      </c>
      <c r="K55" s="13">
        <f>INT(TREND(K49:K54,A49:A54))</f>
        <v>25</v>
      </c>
    </row>
    <row r="56" spans="1:11" x14ac:dyDescent="0.25">
      <c r="A56" s="13">
        <v>54</v>
      </c>
      <c r="B56">
        <v>1045783315</v>
      </c>
      <c r="C56" t="str">
        <f>IF(LEN(B56)=10,"cedula","ruc")</f>
        <v>cedula</v>
      </c>
      <c r="D56" t="s">
        <v>225</v>
      </c>
      <c r="E56" t="s">
        <v>226</v>
      </c>
      <c r="F56" t="str">
        <f>CONCATENATE(LEFT(D56,1),E56,YEAR(G56),"@hotmail.com")</f>
        <v>SROMERO1988@hotmail.com</v>
      </c>
      <c r="G56" s="15">
        <v>32195</v>
      </c>
      <c r="H56" t="s">
        <v>227</v>
      </c>
      <c r="I56" t="s">
        <v>228</v>
      </c>
      <c r="J56" t="s">
        <v>38</v>
      </c>
      <c r="K56" s="13">
        <f>INT(TREND(K50:K55,A50:A55))</f>
        <v>25</v>
      </c>
    </row>
    <row r="57" spans="1:11" x14ac:dyDescent="0.25">
      <c r="A57" s="13">
        <v>55</v>
      </c>
      <c r="B57">
        <v>1045783313</v>
      </c>
      <c r="C57" t="str">
        <f>IF(LEN(B57)=10,"cedula","ruc")</f>
        <v>cedula</v>
      </c>
      <c r="D57" t="s">
        <v>48</v>
      </c>
      <c r="E57" t="s">
        <v>229</v>
      </c>
      <c r="F57" t="str">
        <f>CONCATENATE(LEFT(D57,1),E57,YEAR(G57),"@hotmail.com")</f>
        <v>CMORA1988@hotmail.com</v>
      </c>
      <c r="G57" s="15">
        <v>32196</v>
      </c>
      <c r="H57" t="s">
        <v>230</v>
      </c>
      <c r="I57" t="s">
        <v>231</v>
      </c>
      <c r="J57" t="s">
        <v>33</v>
      </c>
      <c r="K57" s="13">
        <f>INT(TREND(K51:K56,A51:A56))</f>
        <v>25</v>
      </c>
    </row>
    <row r="58" spans="1:11" x14ac:dyDescent="0.25">
      <c r="A58" s="13">
        <v>56</v>
      </c>
      <c r="B58">
        <v>1045783311</v>
      </c>
      <c r="C58" t="str">
        <f>IF(LEN(B58)=10,"cedula","ruc")</f>
        <v>cedula</v>
      </c>
      <c r="D58" t="s">
        <v>52</v>
      </c>
      <c r="E58" t="s">
        <v>232</v>
      </c>
      <c r="F58" t="str">
        <f>CONCATENATE(LEFT(D58,1),E58,YEAR(G58),"@hotmail.com")</f>
        <v>VGINA1988@hotmail.com</v>
      </c>
      <c r="G58" s="15">
        <v>32197</v>
      </c>
      <c r="H58" t="s">
        <v>233</v>
      </c>
      <c r="I58" t="s">
        <v>234</v>
      </c>
      <c r="J58" t="s">
        <v>38</v>
      </c>
      <c r="K58" s="13">
        <f>INT(TREND(K52:K57,A52:A57))</f>
        <v>25</v>
      </c>
    </row>
    <row r="59" spans="1:11" x14ac:dyDescent="0.25">
      <c r="A59" s="13">
        <v>57</v>
      </c>
      <c r="B59">
        <v>1045783309</v>
      </c>
      <c r="C59" t="str">
        <f>IF(LEN(B59)=10,"cedula","ruc")</f>
        <v>cedula</v>
      </c>
      <c r="D59" t="s">
        <v>235</v>
      </c>
      <c r="E59" t="s">
        <v>30</v>
      </c>
      <c r="F59" t="str">
        <f>CONCATENATE(LEFT(D59,1),E59,YEAR(G59),"@hotmail.com")</f>
        <v>VARIAS1988@hotmail.com</v>
      </c>
      <c r="G59" s="15">
        <v>32198</v>
      </c>
      <c r="H59" t="s">
        <v>236</v>
      </c>
      <c r="I59" t="s">
        <v>237</v>
      </c>
      <c r="J59" t="s">
        <v>33</v>
      </c>
      <c r="K59" s="13">
        <f>INT(TREND(K53:K58,A53:A58))</f>
        <v>25</v>
      </c>
    </row>
    <row r="60" spans="1:11" x14ac:dyDescent="0.25">
      <c r="A60" s="13">
        <v>58</v>
      </c>
      <c r="B60">
        <v>1045783307</v>
      </c>
      <c r="C60" t="str">
        <f>IF(LEN(B60)=10,"cedula","ruc")</f>
        <v>cedula</v>
      </c>
      <c r="D60" t="s">
        <v>238</v>
      </c>
      <c r="E60" t="s">
        <v>239</v>
      </c>
      <c r="F60" t="str">
        <f>CONCATENATE(LEFT(D60,1),E60,YEAR(G60),"@hotmail.com")</f>
        <v>RYANGE1988@hotmail.com</v>
      </c>
      <c r="G60" s="15">
        <v>32199</v>
      </c>
      <c r="H60" t="s">
        <v>240</v>
      </c>
      <c r="I60" t="s">
        <v>241</v>
      </c>
      <c r="J60" t="s">
        <v>38</v>
      </c>
      <c r="K60" s="13">
        <f>INT(TREND(K54:K59,A54:A59))</f>
        <v>25</v>
      </c>
    </row>
    <row r="61" spans="1:11" x14ac:dyDescent="0.25">
      <c r="A61" s="13">
        <v>59</v>
      </c>
      <c r="B61">
        <v>1045783305</v>
      </c>
      <c r="C61" t="str">
        <f>IF(LEN(B61)=10,"cedula","ruc")</f>
        <v>cedula</v>
      </c>
      <c r="D61" t="s">
        <v>242</v>
      </c>
      <c r="E61" t="s">
        <v>243</v>
      </c>
      <c r="F61" t="str">
        <f>CONCATENATE(LEFT(D61,1),E61,YEAR(G61),"@hotmail.com")</f>
        <v>CNOEMI1988@hotmail.com</v>
      </c>
      <c r="G61" s="15">
        <v>32200</v>
      </c>
      <c r="H61" t="s">
        <v>244</v>
      </c>
      <c r="I61" t="s">
        <v>245</v>
      </c>
      <c r="J61" t="s">
        <v>33</v>
      </c>
      <c r="K61" s="13">
        <f>INT(TREND(K55:K60,A55:A60))</f>
        <v>25</v>
      </c>
    </row>
    <row r="62" spans="1:11" x14ac:dyDescent="0.25">
      <c r="A62" s="13">
        <v>60</v>
      </c>
      <c r="B62">
        <v>1045783303</v>
      </c>
      <c r="C62" t="str">
        <f>IF(LEN(B62)=10,"cedula","ruc")</f>
        <v>cedula</v>
      </c>
      <c r="D62" t="s">
        <v>246</v>
      </c>
      <c r="E62" t="s">
        <v>247</v>
      </c>
      <c r="F62" t="str">
        <f>CONCATENATE(LEFT(D62,1),E62,YEAR(G62),"@hotmail.com")</f>
        <v>IHERNALDO1988@hotmail.com</v>
      </c>
      <c r="G62" s="15">
        <v>32201</v>
      </c>
      <c r="H62" t="s">
        <v>248</v>
      </c>
      <c r="I62" t="s">
        <v>249</v>
      </c>
      <c r="J62" t="s">
        <v>38</v>
      </c>
      <c r="K62" s="13">
        <f>INT(TREND(K56:K61,A56:A61))</f>
        <v>25</v>
      </c>
    </row>
    <row r="63" spans="1:11" x14ac:dyDescent="0.25">
      <c r="A63" s="13">
        <v>61</v>
      </c>
      <c r="B63">
        <v>1045783907</v>
      </c>
      <c r="C63" t="str">
        <f>IF(LEN(B63)=10,"cedula","ruc")</f>
        <v>cedula</v>
      </c>
      <c r="D63" t="s">
        <v>250</v>
      </c>
      <c r="E63" t="s">
        <v>251</v>
      </c>
      <c r="F63" t="str">
        <f>CONCATENATE(LEFT(D63,1),E63,YEAR(G63),"@hotmail.com")</f>
        <v>SMANUEL1988@hotmail.com</v>
      </c>
      <c r="G63" s="15">
        <v>32202</v>
      </c>
      <c r="H63" t="s">
        <v>252</v>
      </c>
      <c r="I63" t="s">
        <v>253</v>
      </c>
      <c r="J63" t="s">
        <v>33</v>
      </c>
      <c r="K63" s="13">
        <f>INT(TREND(K57:K62,A57:A62))</f>
        <v>25</v>
      </c>
    </row>
    <row r="64" spans="1:11" x14ac:dyDescent="0.25">
      <c r="A64" s="13">
        <v>62</v>
      </c>
      <c r="B64">
        <v>1045783905</v>
      </c>
      <c r="C64" t="str">
        <f>IF(LEN(B64)=10,"cedula","ruc")</f>
        <v>cedula</v>
      </c>
      <c r="D64" t="s">
        <v>254</v>
      </c>
      <c r="E64" t="s">
        <v>255</v>
      </c>
      <c r="F64" t="str">
        <f>CONCATENATE(LEFT(D64,1),E64,YEAR(G64),"@hotmail.com")</f>
        <v>TPENALOZA1988@hotmail.com</v>
      </c>
      <c r="G64" s="15">
        <v>32203</v>
      </c>
      <c r="H64" t="s">
        <v>256</v>
      </c>
      <c r="I64" t="s">
        <v>257</v>
      </c>
      <c r="J64" t="s">
        <v>38</v>
      </c>
      <c r="K64" s="13">
        <f>INT(TREND(K58:K63,A58:A63))</f>
        <v>25</v>
      </c>
    </row>
    <row r="65" spans="1:11" x14ac:dyDescent="0.25">
      <c r="A65" s="13">
        <v>63</v>
      </c>
      <c r="B65">
        <v>1045783903</v>
      </c>
      <c r="C65" t="str">
        <f>IF(LEN(B65)=10,"cedula","ruc")</f>
        <v>cedula</v>
      </c>
      <c r="D65" t="s">
        <v>30</v>
      </c>
      <c r="E65" t="s">
        <v>73</v>
      </c>
      <c r="F65" t="str">
        <f>CONCATENATE(LEFT(D65,1),E65,YEAR(G65),"@hotmail.com")</f>
        <v>AARMIJOS1988@hotmail.com</v>
      </c>
      <c r="G65" s="15">
        <v>32204</v>
      </c>
      <c r="H65" t="s">
        <v>258</v>
      </c>
      <c r="I65" t="s">
        <v>259</v>
      </c>
      <c r="J65" t="s">
        <v>33</v>
      </c>
      <c r="K65" s="13">
        <f>INT(TREND(K59:K64,A59:A64))</f>
        <v>25</v>
      </c>
    </row>
    <row r="66" spans="1:11" x14ac:dyDescent="0.25">
      <c r="A66" s="13">
        <v>64</v>
      </c>
      <c r="B66">
        <v>1045783901</v>
      </c>
      <c r="C66" t="str">
        <f>IF(LEN(B66)=10,"cedula","ruc")</f>
        <v>cedula</v>
      </c>
      <c r="D66" t="s">
        <v>73</v>
      </c>
      <c r="E66" t="s">
        <v>260</v>
      </c>
      <c r="F66" t="str">
        <f>CONCATENATE(LEFT(D66,1),E66,YEAR(G66),"@hotmail.com")</f>
        <v>AGONZALEZ1988@hotmail.com</v>
      </c>
      <c r="G66" s="15">
        <v>32205</v>
      </c>
      <c r="H66" t="s">
        <v>261</v>
      </c>
      <c r="I66" t="s">
        <v>262</v>
      </c>
      <c r="J66" t="s">
        <v>38</v>
      </c>
      <c r="K66" s="13">
        <f>INT(TREND(K60:K65,A60:A65))</f>
        <v>25</v>
      </c>
    </row>
    <row r="67" spans="1:11" x14ac:dyDescent="0.25">
      <c r="A67" s="13">
        <v>65</v>
      </c>
      <c r="B67">
        <v>1045783899</v>
      </c>
      <c r="C67" t="str">
        <f>IF(LEN(B67)=10,"cedula","ruc")</f>
        <v>cedula</v>
      </c>
      <c r="D67" t="s">
        <v>263</v>
      </c>
      <c r="E67" t="s">
        <v>264</v>
      </c>
      <c r="F67" t="str">
        <f>CONCATENATE(LEFT(D67,1),E67,YEAR(G67),"@hotmail.com")</f>
        <v>OARCALLE1988@hotmail.com</v>
      </c>
      <c r="G67" s="15">
        <v>32206</v>
      </c>
      <c r="H67" t="s">
        <v>265</v>
      </c>
      <c r="I67" t="s">
        <v>266</v>
      </c>
      <c r="J67" t="s">
        <v>33</v>
      </c>
      <c r="K67" s="13">
        <f>INT(TREND(K61:K66,A61:A66))</f>
        <v>25</v>
      </c>
    </row>
    <row r="68" spans="1:11" x14ac:dyDescent="0.25">
      <c r="A68" s="13">
        <v>66</v>
      </c>
      <c r="B68">
        <v>1045783897</v>
      </c>
      <c r="C68" t="str">
        <f>IF(LEN(B68)=10,"cedula","ruc")</f>
        <v>cedula</v>
      </c>
      <c r="D68" t="s">
        <v>267</v>
      </c>
      <c r="E68" t="s">
        <v>73</v>
      </c>
      <c r="F68" t="str">
        <f>CONCATENATE(LEFT(D68,1),E68,YEAR(G68),"@hotmail.com")</f>
        <v>QARMIJOS1988@hotmail.com</v>
      </c>
      <c r="G68" s="15">
        <v>32207</v>
      </c>
      <c r="H68" t="s">
        <v>268</v>
      </c>
      <c r="I68" t="s">
        <v>269</v>
      </c>
      <c r="J68" t="s">
        <v>33</v>
      </c>
      <c r="K68" s="13">
        <f>INT(TREND(K62:K67,A62:A67))</f>
        <v>25</v>
      </c>
    </row>
    <row r="69" spans="1:11" x14ac:dyDescent="0.25">
      <c r="A69" s="13">
        <v>67</v>
      </c>
      <c r="B69">
        <v>1045783895</v>
      </c>
      <c r="C69" t="str">
        <f>IF(LEN(B69)=10,"cedula","ruc")</f>
        <v>cedula</v>
      </c>
      <c r="D69" t="s">
        <v>270</v>
      </c>
      <c r="E69" t="s">
        <v>260</v>
      </c>
      <c r="F69" t="str">
        <f>CONCATENATE(LEFT(D69,1),E69,YEAR(G69),"@hotmail.com")</f>
        <v>TGONZALEZ1988@hotmail.com</v>
      </c>
      <c r="G69" s="15">
        <v>32208</v>
      </c>
      <c r="H69" t="s">
        <v>271</v>
      </c>
      <c r="I69" t="s">
        <v>272</v>
      </c>
      <c r="J69" t="s">
        <v>38</v>
      </c>
      <c r="K69" s="13">
        <f>INT(TREND(K63:K68,A63:A68))</f>
        <v>25</v>
      </c>
    </row>
    <row r="70" spans="1:11" x14ac:dyDescent="0.25">
      <c r="A70" s="13">
        <v>68</v>
      </c>
      <c r="B70">
        <v>1045783893</v>
      </c>
      <c r="C70" t="str">
        <f>IF(LEN(B70)=10,"cedula","ruc")</f>
        <v>cedula</v>
      </c>
      <c r="D70" t="s">
        <v>273</v>
      </c>
      <c r="E70" t="s">
        <v>274</v>
      </c>
      <c r="F70" t="str">
        <f>CONCATENATE(LEFT(D70,1),E70,YEAR(G70),"@hotmail.com")</f>
        <v>OCADENA1988@hotmail.com</v>
      </c>
      <c r="G70" s="15">
        <v>32209</v>
      </c>
      <c r="H70" t="s">
        <v>275</v>
      </c>
      <c r="I70" t="s">
        <v>276</v>
      </c>
      <c r="J70" t="s">
        <v>33</v>
      </c>
      <c r="K70" s="13">
        <f>INT(TREND(K64:K69,A64:A69))</f>
        <v>25</v>
      </c>
    </row>
    <row r="71" spans="1:11" x14ac:dyDescent="0.25">
      <c r="A71" s="13">
        <v>69</v>
      </c>
      <c r="B71">
        <v>1045783891</v>
      </c>
      <c r="C71" t="str">
        <f>IF(LEN(B71)=10,"cedula","ruc")</f>
        <v>cedula</v>
      </c>
      <c r="D71" t="s">
        <v>277</v>
      </c>
      <c r="E71" t="s">
        <v>278</v>
      </c>
      <c r="F71" t="str">
        <f>CONCATENATE(LEFT(D71,1),E71,YEAR(G71),"@hotmail.com")</f>
        <v>VPENARANDA1988@hotmail.com</v>
      </c>
      <c r="G71" s="15">
        <v>32210</v>
      </c>
      <c r="H71" t="s">
        <v>279</v>
      </c>
      <c r="I71" t="s">
        <v>280</v>
      </c>
      <c r="J71" t="s">
        <v>38</v>
      </c>
      <c r="K71" s="13">
        <f>INT(TREND(K65:K70,A65:A70))</f>
        <v>25</v>
      </c>
    </row>
    <row r="72" spans="1:11" x14ac:dyDescent="0.25">
      <c r="A72" s="13">
        <v>70</v>
      </c>
      <c r="B72">
        <v>1045783889</v>
      </c>
      <c r="C72" t="str">
        <f>IF(LEN(B72)=10,"cedula","ruc")</f>
        <v>cedula</v>
      </c>
      <c r="D72" t="s">
        <v>281</v>
      </c>
      <c r="E72" t="s">
        <v>235</v>
      </c>
      <c r="F72" t="str">
        <f>CONCATENATE(LEFT(D72,1),E72,YEAR(G72),"@hotmail.com")</f>
        <v>VVEGA1988@hotmail.com</v>
      </c>
      <c r="G72" s="15">
        <v>32211</v>
      </c>
      <c r="H72" t="s">
        <v>282</v>
      </c>
      <c r="I72" t="s">
        <v>283</v>
      </c>
      <c r="J72" t="s">
        <v>33</v>
      </c>
      <c r="K72" s="13">
        <f>INT(TREND(K66:K71,A66:A71))</f>
        <v>25</v>
      </c>
    </row>
    <row r="73" spans="1:11" x14ac:dyDescent="0.25">
      <c r="A73" s="13">
        <v>71</v>
      </c>
      <c r="B73">
        <v>1045783887</v>
      </c>
      <c r="C73" t="str">
        <f>IF(LEN(B73)=10,"cedula","ruc")</f>
        <v>cedula</v>
      </c>
      <c r="D73" t="s">
        <v>208</v>
      </c>
      <c r="E73" t="s">
        <v>284</v>
      </c>
      <c r="F73" t="str">
        <f>CONCATENATE(LEFT(D73,1),E73,YEAR(G73),"@hotmail.com")</f>
        <v>MBALCAZAR1988@hotmail.com</v>
      </c>
      <c r="G73" s="15">
        <v>32212</v>
      </c>
      <c r="H73" t="s">
        <v>285</v>
      </c>
      <c r="I73" t="s">
        <v>286</v>
      </c>
      <c r="J73" t="s">
        <v>38</v>
      </c>
      <c r="K73" s="13">
        <f>INT(TREND(K67:K72,A67:A72))</f>
        <v>25</v>
      </c>
    </row>
    <row r="74" spans="1:11" x14ac:dyDescent="0.25">
      <c r="A74" s="13">
        <v>72</v>
      </c>
      <c r="B74">
        <v>1045783885</v>
      </c>
      <c r="C74" t="str">
        <f>IF(LEN(B74)=10,"cedula","ruc")</f>
        <v>cedula</v>
      </c>
      <c r="D74" t="s">
        <v>287</v>
      </c>
      <c r="E74" t="s">
        <v>77</v>
      </c>
      <c r="F74" t="str">
        <f>CONCATENATE(LEFT(D74,1),E74,YEAR(G74),"@hotmail.com")</f>
        <v>CSALAZAR1988@hotmail.com</v>
      </c>
      <c r="G74" s="15">
        <v>32213</v>
      </c>
      <c r="H74" t="s">
        <v>288</v>
      </c>
      <c r="I74" t="s">
        <v>289</v>
      </c>
      <c r="J74" t="s">
        <v>33</v>
      </c>
      <c r="K74" s="13">
        <f>INT(TREND(K68:K73,A68:A73))</f>
        <v>25</v>
      </c>
    </row>
    <row r="75" spans="1:11" x14ac:dyDescent="0.25">
      <c r="A75" s="13">
        <v>73</v>
      </c>
      <c r="B75">
        <v>1045783883</v>
      </c>
      <c r="C75" t="str">
        <f>IF(LEN(B75)=10,"cedula","ruc")</f>
        <v>cedula</v>
      </c>
      <c r="D75" t="s">
        <v>290</v>
      </c>
      <c r="E75"/>
      <c r="F75" t="str">
        <f>CONCATENATE(LEFT(D75,1),E75,YEAR(G75),"@hotmail.com")</f>
        <v>I1988@hotmail.com</v>
      </c>
      <c r="G75" s="15">
        <v>32214</v>
      </c>
      <c r="H75" t="s">
        <v>291</v>
      </c>
      <c r="I75" t="s">
        <v>292</v>
      </c>
      <c r="J75" t="s">
        <v>38</v>
      </c>
      <c r="K75" s="13">
        <f>INT(TREND(K69:K74,A69:A74))</f>
        <v>25</v>
      </c>
    </row>
    <row r="76" spans="1:11" x14ac:dyDescent="0.25">
      <c r="A76" s="13">
        <v>74</v>
      </c>
      <c r="B76">
        <v>1045783881</v>
      </c>
      <c r="C76" t="str">
        <f>IF(LEN(B76)=10,"cedula","ruc")</f>
        <v>cedula</v>
      </c>
      <c r="D76" t="s">
        <v>293</v>
      </c>
      <c r="E76" t="s">
        <v>294</v>
      </c>
      <c r="F76" t="str">
        <f>CONCATENATE(LEFT(D76,1),E76,YEAR(G76),"@hotmail.com")</f>
        <v>ZYAO1988@hotmail.com</v>
      </c>
      <c r="G76" s="15">
        <v>32215</v>
      </c>
      <c r="H76" t="s">
        <v>295</v>
      </c>
      <c r="I76" t="s">
        <v>296</v>
      </c>
      <c r="J76" t="s">
        <v>33</v>
      </c>
      <c r="K76" s="13">
        <f>INT(TREND(K70:K75,A70:A75))</f>
        <v>25</v>
      </c>
    </row>
    <row r="77" spans="1:11" x14ac:dyDescent="0.25">
      <c r="A77" s="13">
        <v>75</v>
      </c>
      <c r="B77">
        <v>1045783879</v>
      </c>
      <c r="C77" t="str">
        <f>IF(LEN(B77)=10,"cedula","ruc")</f>
        <v>cedula</v>
      </c>
      <c r="D77" t="s">
        <v>297</v>
      </c>
      <c r="E77" t="s">
        <v>298</v>
      </c>
      <c r="F77" t="str">
        <f>CONCATENATE(LEFT(D77,1),E77,YEAR(G77),"@hotmail.com")</f>
        <v>FCRISTOBAL1988@hotmail.com</v>
      </c>
      <c r="G77" s="15">
        <v>32216</v>
      </c>
      <c r="H77" t="s">
        <v>299</v>
      </c>
      <c r="I77" t="s">
        <v>300</v>
      </c>
      <c r="J77" t="s">
        <v>38</v>
      </c>
      <c r="K77" s="13">
        <f>INT(TREND(K71:K76,A71:A76))</f>
        <v>25</v>
      </c>
    </row>
    <row r="78" spans="1:11" x14ac:dyDescent="0.25">
      <c r="A78" s="13">
        <v>76</v>
      </c>
      <c r="B78">
        <v>1045783877</v>
      </c>
      <c r="C78" t="str">
        <f>IF(LEN(B78)=10,"cedula","ruc")</f>
        <v>cedula</v>
      </c>
      <c r="D78" t="s">
        <v>301</v>
      </c>
      <c r="E78" t="s">
        <v>302</v>
      </c>
      <c r="F78" t="str">
        <f>CONCATENATE(LEFT(D78,1),E78,YEAR(G78),"@hotmail.com")</f>
        <v>FLIBORIO1988@hotmail.com</v>
      </c>
      <c r="G78" s="15">
        <v>32217</v>
      </c>
      <c r="H78" t="s">
        <v>303</v>
      </c>
      <c r="I78" t="s">
        <v>304</v>
      </c>
      <c r="J78" t="s">
        <v>33</v>
      </c>
      <c r="K78" s="13">
        <f>INT(TREND(K72:K77,A72:A77))</f>
        <v>25</v>
      </c>
    </row>
    <row r="79" spans="1:11" x14ac:dyDescent="0.25">
      <c r="A79" s="13">
        <v>77</v>
      </c>
      <c r="B79">
        <v>1045783875</v>
      </c>
      <c r="C79" t="str">
        <f>IF(LEN(B79)=10,"cedula","ruc")</f>
        <v>cedula</v>
      </c>
      <c r="D79" t="s">
        <v>305</v>
      </c>
      <c r="E79" t="s">
        <v>306</v>
      </c>
      <c r="F79" t="str">
        <f>CONCATENATE(LEFT(D79,1),E79,YEAR(G79),"@hotmail.com")</f>
        <v>SLATA1988@hotmail.com</v>
      </c>
      <c r="G79" s="15">
        <v>32218</v>
      </c>
      <c r="H79" t="s">
        <v>307</v>
      </c>
      <c r="I79" t="s">
        <v>308</v>
      </c>
      <c r="J79" t="s">
        <v>38</v>
      </c>
      <c r="K79" s="13">
        <f>INT(TREND(K73:K78,A73:A78))</f>
        <v>25</v>
      </c>
    </row>
    <row r="80" spans="1:11" x14ac:dyDescent="0.25">
      <c r="A80" s="13">
        <v>78</v>
      </c>
      <c r="B80">
        <v>1045783873</v>
      </c>
      <c r="C80" t="str">
        <f>IF(LEN(B80)=10,"cedula","ruc")</f>
        <v>cedula</v>
      </c>
      <c r="D80" t="s">
        <v>260</v>
      </c>
      <c r="E80" t="s">
        <v>309</v>
      </c>
      <c r="F80" t="str">
        <f>CONCATENATE(LEFT(D80,1),E80,YEAR(G80),"@hotmail.com")</f>
        <v>GNARVAEZ1988@hotmail.com</v>
      </c>
      <c r="G80" s="15">
        <v>32219</v>
      </c>
      <c r="H80" t="s">
        <v>310</v>
      </c>
      <c r="I80" t="s">
        <v>311</v>
      </c>
      <c r="J80" t="s">
        <v>33</v>
      </c>
      <c r="K80" s="13">
        <f>INT(TREND(K74:K79,A74:A79))</f>
        <v>25</v>
      </c>
    </row>
    <row r="81" spans="1:11" x14ac:dyDescent="0.25">
      <c r="A81" s="13">
        <v>79</v>
      </c>
      <c r="B81">
        <v>1045783871</v>
      </c>
      <c r="C81" t="str">
        <f>IF(LEN(B81)=10,"cedula","ruc")</f>
        <v>cedula</v>
      </c>
      <c r="D81" t="s">
        <v>312</v>
      </c>
      <c r="E81" t="s">
        <v>106</v>
      </c>
      <c r="F81" t="str">
        <f>CONCATENATE(LEFT(D81,1),E81,YEAR(G81),"@hotmail.com")</f>
        <v>MRODRIGUEZ1988@hotmail.com</v>
      </c>
      <c r="G81" s="15">
        <v>32220</v>
      </c>
      <c r="H81" t="s">
        <v>313</v>
      </c>
      <c r="I81" t="s">
        <v>314</v>
      </c>
      <c r="J81" t="s">
        <v>33</v>
      </c>
      <c r="K81" s="13">
        <f>INT(TREND(K75:K80,A75:A80))</f>
        <v>25</v>
      </c>
    </row>
    <row r="82" spans="1:11" x14ac:dyDescent="0.25">
      <c r="A82" s="13">
        <v>80</v>
      </c>
      <c r="B82">
        <v>1045783869</v>
      </c>
      <c r="C82" t="str">
        <f>IF(LEN(B82)=10,"cedula","ruc")</f>
        <v>cedula</v>
      </c>
      <c r="D82" t="s">
        <v>315</v>
      </c>
      <c r="E82" t="s">
        <v>316</v>
      </c>
      <c r="F82" t="str">
        <f>CONCATENATE(LEFT(D82,1),E82,YEAR(G82),"@hotmail.com")</f>
        <v>CZAMBRANO1988@hotmail.com</v>
      </c>
      <c r="G82" s="15">
        <v>32221</v>
      </c>
      <c r="H82" t="s">
        <v>317</v>
      </c>
      <c r="I82" t="s">
        <v>318</v>
      </c>
      <c r="J82" t="s">
        <v>38</v>
      </c>
      <c r="K82" s="13">
        <f>INT(TREND(K76:K81,A76:A81))</f>
        <v>25</v>
      </c>
    </row>
    <row r="83" spans="1:11" x14ac:dyDescent="0.25">
      <c r="A83" s="13">
        <v>81</v>
      </c>
      <c r="B83">
        <v>1045783867</v>
      </c>
      <c r="C83" t="str">
        <f>IF(LEN(B83)=10,"cedula","ruc")</f>
        <v>cedula</v>
      </c>
      <c r="D83" t="s">
        <v>319</v>
      </c>
      <c r="E83" t="s">
        <v>320</v>
      </c>
      <c r="F83" t="str">
        <f>CONCATENATE(LEFT(D83,1),E83,YEAR(G83),"@hotmail.com")</f>
        <v>VMIGUEL1988@hotmail.com</v>
      </c>
      <c r="G83" s="15">
        <v>32222</v>
      </c>
      <c r="H83" t="s">
        <v>321</v>
      </c>
      <c r="I83" t="s">
        <v>322</v>
      </c>
      <c r="J83" t="s">
        <v>33</v>
      </c>
      <c r="K83" s="13">
        <f>INT(TREND(K77:K82,A77:A82))</f>
        <v>25</v>
      </c>
    </row>
    <row r="84" spans="1:11" x14ac:dyDescent="0.25">
      <c r="A84" s="13">
        <v>82</v>
      </c>
      <c r="B84">
        <v>1045783865</v>
      </c>
      <c r="C84" t="str">
        <f>IF(LEN(B84)=10,"cedula","ruc")</f>
        <v>cedula</v>
      </c>
      <c r="D84" t="s">
        <v>137</v>
      </c>
      <c r="E84" t="s">
        <v>323</v>
      </c>
      <c r="F84" t="str">
        <f>CONCATENATE(LEFT(D84,1),E84,YEAR(G84),"@hotmail.com")</f>
        <v>SCASTRO1988@hotmail.com</v>
      </c>
      <c r="G84" s="15">
        <v>32223</v>
      </c>
      <c r="H84" t="s">
        <v>324</v>
      </c>
      <c r="I84" t="s">
        <v>325</v>
      </c>
      <c r="J84" t="s">
        <v>38</v>
      </c>
      <c r="K84" s="13">
        <f>INT(TREND(K78:K83,A78:A83))</f>
        <v>25</v>
      </c>
    </row>
    <row r="85" spans="1:11" x14ac:dyDescent="0.25">
      <c r="A85" s="13">
        <v>83</v>
      </c>
      <c r="B85">
        <v>1045783863</v>
      </c>
      <c r="C85" t="str">
        <f>IF(LEN(B85)=10,"cedula","ruc")</f>
        <v>cedula</v>
      </c>
      <c r="D85" t="s">
        <v>326</v>
      </c>
      <c r="E85" t="s">
        <v>327</v>
      </c>
      <c r="F85" t="str">
        <f>CONCATENATE(LEFT(D85,1),E85,YEAR(G85),"@hotmail.com")</f>
        <v>AFERNANDEZ1988@hotmail.com</v>
      </c>
      <c r="G85" s="15">
        <v>32224</v>
      </c>
      <c r="H85" t="s">
        <v>328</v>
      </c>
      <c r="I85" t="s">
        <v>329</v>
      </c>
      <c r="J85" t="s">
        <v>33</v>
      </c>
      <c r="K85" s="13">
        <f>INT(TREND(K79:K84,A79:A84))</f>
        <v>25</v>
      </c>
    </row>
    <row r="86" spans="1:11" x14ac:dyDescent="0.25">
      <c r="A86" s="13">
        <v>84</v>
      </c>
      <c r="B86">
        <v>1045783861</v>
      </c>
      <c r="C86" t="str">
        <f>IF(LEN(B86)=10,"cedula","ruc")</f>
        <v>cedula</v>
      </c>
      <c r="D86" t="s">
        <v>29</v>
      </c>
      <c r="E86" t="s">
        <v>330</v>
      </c>
      <c r="F86" t="str">
        <f>CONCATENATE(LEFT(D86,1),E86,YEAR(G86),"@hotmail.com")</f>
        <v>LLUNA1988@hotmail.com</v>
      </c>
      <c r="G86" s="15">
        <v>32225</v>
      </c>
      <c r="H86" t="s">
        <v>331</v>
      </c>
      <c r="I86" t="s">
        <v>332</v>
      </c>
      <c r="J86" t="s">
        <v>38</v>
      </c>
      <c r="K86" s="13">
        <f>INT(TREND(K80:K85,A80:A85))</f>
        <v>25</v>
      </c>
    </row>
    <row r="87" spans="1:11" x14ac:dyDescent="0.25">
      <c r="A87" s="13">
        <v>85</v>
      </c>
      <c r="B87">
        <v>1045783859</v>
      </c>
      <c r="C87" t="str">
        <f>IF(LEN(B87)=10,"cedula","ruc")</f>
        <v>cedula</v>
      </c>
      <c r="D87" t="s">
        <v>215</v>
      </c>
      <c r="E87" t="s">
        <v>312</v>
      </c>
      <c r="F87" t="str">
        <f>CONCATENATE(LEFT(D87,1),E87,YEAR(G87),"@hotmail.com")</f>
        <v>BMALDONADO1988@hotmail.com</v>
      </c>
      <c r="G87" s="15">
        <v>32226</v>
      </c>
      <c r="H87" t="s">
        <v>333</v>
      </c>
      <c r="I87" t="s">
        <v>334</v>
      </c>
      <c r="J87" t="s">
        <v>33</v>
      </c>
      <c r="K87" s="13">
        <f>INT(TREND(K81:K86,A81:A86))</f>
        <v>25</v>
      </c>
    </row>
    <row r="88" spans="1:11" x14ac:dyDescent="0.25">
      <c r="A88" s="13">
        <v>86</v>
      </c>
      <c r="B88">
        <v>1045783857</v>
      </c>
      <c r="C88" t="str">
        <f>IF(LEN(B88)=10,"cedula","ruc")</f>
        <v>cedula</v>
      </c>
      <c r="D88" t="s">
        <v>335</v>
      </c>
      <c r="E88" t="s">
        <v>336</v>
      </c>
      <c r="F88" t="str">
        <f>CONCATENATE(LEFT(D88,1),E88,YEAR(G88),"@hotmail.com")</f>
        <v>LSANCHEZ1988@hotmail.com</v>
      </c>
      <c r="G88" s="15">
        <v>32227</v>
      </c>
      <c r="H88" t="s">
        <v>337</v>
      </c>
      <c r="I88" t="s">
        <v>338</v>
      </c>
      <c r="J88" t="s">
        <v>38</v>
      </c>
      <c r="K88" s="13">
        <f>INT(TREND(K82:K87,A82:A87))</f>
        <v>25</v>
      </c>
    </row>
    <row r="89" spans="1:11" x14ac:dyDescent="0.25">
      <c r="A89" s="13">
        <v>87</v>
      </c>
      <c r="B89">
        <v>1045783855</v>
      </c>
      <c r="C89" t="str">
        <f>IF(LEN(B89)=10,"cedula","ruc")</f>
        <v>cedula</v>
      </c>
      <c r="D89" t="s">
        <v>339</v>
      </c>
      <c r="E89" t="s">
        <v>340</v>
      </c>
      <c r="F89" t="str">
        <f>CONCATENATE(LEFT(D89,1),E89,YEAR(G89),"@hotmail.com")</f>
        <v>VMANZANO1988@hotmail.com</v>
      </c>
      <c r="G89" s="15">
        <v>32228</v>
      </c>
      <c r="H89" t="s">
        <v>341</v>
      </c>
      <c r="I89" t="s">
        <v>342</v>
      </c>
      <c r="J89" t="s">
        <v>33</v>
      </c>
      <c r="K89" s="13">
        <f>INT(TREND(K83:K88,A83:A88))</f>
        <v>25</v>
      </c>
    </row>
    <row r="90" spans="1:11" x14ac:dyDescent="0.25">
      <c r="A90" s="13">
        <v>88</v>
      </c>
      <c r="B90">
        <v>1045783853</v>
      </c>
      <c r="C90" t="str">
        <f>IF(LEN(B90)=10,"cedula","ruc")</f>
        <v>cedula</v>
      </c>
      <c r="D90" t="s">
        <v>343</v>
      </c>
      <c r="E90" t="s">
        <v>344</v>
      </c>
      <c r="F90" t="str">
        <f>CONCATENATE(LEFT(D90,1),E90,YEAR(G90),"@hotmail.com")</f>
        <v>PSALAS1988@hotmail.com</v>
      </c>
      <c r="G90" s="15">
        <v>32229</v>
      </c>
      <c r="H90" t="s">
        <v>345</v>
      </c>
      <c r="I90" t="s">
        <v>346</v>
      </c>
      <c r="J90" t="s">
        <v>38</v>
      </c>
      <c r="K90" s="13">
        <f>INT(TREND(K84:K89,A84:A89))</f>
        <v>25</v>
      </c>
    </row>
    <row r="91" spans="1:11" x14ac:dyDescent="0.25">
      <c r="A91" s="13">
        <v>89</v>
      </c>
      <c r="B91">
        <v>1045783851</v>
      </c>
      <c r="C91" t="str">
        <f>IF(LEN(B91)=10,"cedula","ruc")</f>
        <v>cedula</v>
      </c>
      <c r="D91" t="s">
        <v>347</v>
      </c>
      <c r="E91" t="s">
        <v>348</v>
      </c>
      <c r="F91" t="str">
        <f>CONCATENATE(LEFT(D91,1),E91,YEAR(G91),"@hotmail.com")</f>
        <v>MGUZMAN1988@hotmail.com</v>
      </c>
      <c r="G91" s="15">
        <v>32230</v>
      </c>
      <c r="H91" t="s">
        <v>349</v>
      </c>
      <c r="I91" t="s">
        <v>350</v>
      </c>
      <c r="J91" t="s">
        <v>33</v>
      </c>
      <c r="K91" s="13">
        <f>INT(TREND(K85:K90,A85:A90))</f>
        <v>25</v>
      </c>
    </row>
    <row r="92" spans="1:11" x14ac:dyDescent="0.25">
      <c r="A92" s="13">
        <v>90</v>
      </c>
      <c r="B92">
        <v>1045783849</v>
      </c>
      <c r="C92" t="str">
        <f>IF(LEN(B92)=10,"cedula","ruc")</f>
        <v>cedula</v>
      </c>
      <c r="D92" t="s">
        <v>169</v>
      </c>
      <c r="E92" t="s">
        <v>351</v>
      </c>
      <c r="F92" t="str">
        <f>CONCATENATE(LEFT(D92,1),E92,YEAR(G92),"@hotmail.com")</f>
        <v>EGALLARDO1988@hotmail.com</v>
      </c>
      <c r="G92" s="15">
        <v>32231</v>
      </c>
      <c r="H92" t="s">
        <v>352</v>
      </c>
      <c r="I92" t="s">
        <v>353</v>
      </c>
      <c r="J92" t="s">
        <v>38</v>
      </c>
      <c r="K92" s="13">
        <f>INT(TREND(K86:K91,A86:A91))</f>
        <v>25</v>
      </c>
    </row>
    <row r="93" spans="1:11" x14ac:dyDescent="0.25">
      <c r="A93" s="13">
        <v>91</v>
      </c>
      <c r="B93">
        <v>1045783847</v>
      </c>
      <c r="C93" t="str">
        <f>IF(LEN(B93)=10,"cedula","ruc")</f>
        <v>cedula</v>
      </c>
      <c r="D93" t="s">
        <v>354</v>
      </c>
      <c r="E93" t="s">
        <v>355</v>
      </c>
      <c r="F93" t="str">
        <f>CONCATENATE(LEFT(D93,1),E93,YEAR(G93),"@hotmail.com")</f>
        <v>DTENESELA1988@hotmail.com</v>
      </c>
      <c r="G93" s="15">
        <v>32232</v>
      </c>
      <c r="H93" t="s">
        <v>356</v>
      </c>
      <c r="I93" t="s">
        <v>357</v>
      </c>
      <c r="J93" t="s">
        <v>33</v>
      </c>
      <c r="K93" s="13">
        <f>INT(TREND(K87:K92,A87:A92))</f>
        <v>25</v>
      </c>
    </row>
    <row r="94" spans="1:11" x14ac:dyDescent="0.25">
      <c r="A94" s="13">
        <v>92</v>
      </c>
      <c r="B94">
        <v>1045783845</v>
      </c>
      <c r="C94" t="str">
        <f>IF(LEN(B94)=10,"cedula","ruc")</f>
        <v>cedula</v>
      </c>
      <c r="D94" t="s">
        <v>59</v>
      </c>
      <c r="E94" t="s">
        <v>358</v>
      </c>
      <c r="F94" t="str">
        <f>CONCATENATE(LEFT(D94,1),E94,YEAR(G94),"@hotmail.com")</f>
        <v>CHOYOS1988@hotmail.com</v>
      </c>
      <c r="G94" s="15">
        <v>32233</v>
      </c>
      <c r="H94" t="s">
        <v>359</v>
      </c>
      <c r="I94" t="s">
        <v>360</v>
      </c>
      <c r="J94" t="s">
        <v>33</v>
      </c>
      <c r="K94" s="13">
        <f>INT(TREND(K88:K93,A88:A93))</f>
        <v>25</v>
      </c>
    </row>
    <row r="95" spans="1:11" x14ac:dyDescent="0.25">
      <c r="A95" s="13">
        <v>93</v>
      </c>
      <c r="B95">
        <v>1045783843</v>
      </c>
      <c r="C95" t="str">
        <f>IF(LEN(B95)=10,"cedula","ruc")</f>
        <v>cedula</v>
      </c>
      <c r="D95" t="s">
        <v>335</v>
      </c>
      <c r="E95" t="s">
        <v>361</v>
      </c>
      <c r="F95" t="str">
        <f>CONCATENATE(LEFT(D95,1),E95,YEAR(G95),"@hotmail.com")</f>
        <v>LPILAY1988@hotmail.com</v>
      </c>
      <c r="G95" s="15">
        <v>32234</v>
      </c>
      <c r="H95" t="s">
        <v>362</v>
      </c>
      <c r="I95" t="s">
        <v>363</v>
      </c>
      <c r="J95" t="s">
        <v>38</v>
      </c>
      <c r="K95" s="13">
        <f>INT(TREND(K89:K94,A89:A94))</f>
        <v>25</v>
      </c>
    </row>
    <row r="96" spans="1:11" x14ac:dyDescent="0.25">
      <c r="A96" s="13">
        <v>94</v>
      </c>
      <c r="B96">
        <v>1045783841</v>
      </c>
      <c r="C96" t="str">
        <f>IF(LEN(B96)=10,"cedula","ruc")</f>
        <v>cedula</v>
      </c>
      <c r="D96" t="s">
        <v>254</v>
      </c>
      <c r="E96" t="s">
        <v>364</v>
      </c>
      <c r="F96" t="str">
        <f>CONCATENATE(LEFT(D96,1),E96,YEAR(G96),"@hotmail.com")</f>
        <v>TALVARADO1988@hotmail.com</v>
      </c>
      <c r="G96" s="15">
        <v>32235</v>
      </c>
      <c r="H96" t="s">
        <v>365</v>
      </c>
      <c r="I96" t="s">
        <v>366</v>
      </c>
      <c r="J96" t="s">
        <v>33</v>
      </c>
      <c r="K96" s="13">
        <f>INT(TREND(K90:K95,A90:A95))</f>
        <v>25</v>
      </c>
    </row>
    <row r="97" spans="1:11" x14ac:dyDescent="0.25">
      <c r="A97" s="13">
        <v>95</v>
      </c>
      <c r="B97">
        <v>1045783839</v>
      </c>
      <c r="C97" t="str">
        <f>IF(LEN(B97)=10,"cedula","ruc")</f>
        <v>cedula</v>
      </c>
      <c r="D97" t="s">
        <v>367</v>
      </c>
      <c r="E97" t="s">
        <v>368</v>
      </c>
      <c r="F97" t="str">
        <f>CONCATENATE(LEFT(D97,1),E97,YEAR(G97),"@hotmail.com")</f>
        <v>RNAMICELA1988@hotmail.com</v>
      </c>
      <c r="G97" s="15">
        <v>32236</v>
      </c>
      <c r="H97" t="s">
        <v>369</v>
      </c>
      <c r="I97" t="s">
        <v>370</v>
      </c>
      <c r="J97" t="s">
        <v>38</v>
      </c>
      <c r="K97" s="13">
        <f>INT(TREND(K91:K96,A91:A96))</f>
        <v>25</v>
      </c>
    </row>
    <row r="98" spans="1:11" x14ac:dyDescent="0.25">
      <c r="A98" s="13">
        <v>96</v>
      </c>
      <c r="B98">
        <v>1045783837</v>
      </c>
      <c r="C98" t="str">
        <f>IF(LEN(B98)=10,"cedula","ruc")</f>
        <v>cedula</v>
      </c>
      <c r="D98" t="s">
        <v>371</v>
      </c>
      <c r="E98" t="s">
        <v>372</v>
      </c>
      <c r="F98" t="str">
        <f>CONCATENATE(LEFT(D98,1),E98,YEAR(G98),"@hotmail.com")</f>
        <v>OTOLEDO1988@hotmail.com</v>
      </c>
      <c r="G98" s="15">
        <v>32237</v>
      </c>
      <c r="H98" t="s">
        <v>373</v>
      </c>
      <c r="I98" t="s">
        <v>374</v>
      </c>
      <c r="J98" t="s">
        <v>33</v>
      </c>
      <c r="K98" s="13">
        <f>INT(TREND(K92:K97,A92:A97))</f>
        <v>25</v>
      </c>
    </row>
    <row r="99" spans="1:11" x14ac:dyDescent="0.25">
      <c r="A99" s="13">
        <v>97</v>
      </c>
      <c r="B99">
        <v>1045783835</v>
      </c>
      <c r="C99" t="str">
        <f>IF(LEN(B99)=10,"cedula","ruc")</f>
        <v>cedula</v>
      </c>
      <c r="D99" t="s">
        <v>375</v>
      </c>
      <c r="E99" t="s">
        <v>376</v>
      </c>
      <c r="F99" t="str">
        <f>CONCATENATE(LEFT(D99,1),E99,YEAR(G99),"@hotmail.com")</f>
        <v>CENCALADA1988@hotmail.com</v>
      </c>
      <c r="G99" s="15">
        <v>32238</v>
      </c>
      <c r="H99" t="s">
        <v>377</v>
      </c>
      <c r="I99" t="s">
        <v>378</v>
      </c>
      <c r="J99" t="s">
        <v>38</v>
      </c>
      <c r="K99" s="13">
        <f>INT(TREND(K93:K98,A93:A98))</f>
        <v>25</v>
      </c>
    </row>
    <row r="100" spans="1:11" x14ac:dyDescent="0.25">
      <c r="A100" s="13">
        <v>98</v>
      </c>
      <c r="B100">
        <v>1045783833</v>
      </c>
      <c r="C100" t="str">
        <f>IF(LEN(B100)=10,"cedula","ruc")</f>
        <v>cedula</v>
      </c>
      <c r="D100" t="s">
        <v>379</v>
      </c>
      <c r="E100" t="s">
        <v>380</v>
      </c>
      <c r="F100" t="str">
        <f>CONCATENATE(LEFT(D100,1),E100,YEAR(G100),"@hotmail.com")</f>
        <v>KALMACHE1988@hotmail.com</v>
      </c>
      <c r="G100" s="15">
        <v>32239</v>
      </c>
      <c r="H100" t="s">
        <v>381</v>
      </c>
      <c r="I100" t="s">
        <v>382</v>
      </c>
      <c r="J100" t="s">
        <v>33</v>
      </c>
      <c r="K100" s="13">
        <f>INT(TREND(K94:K99,A94:A99))</f>
        <v>25</v>
      </c>
    </row>
    <row r="101" spans="1:11" x14ac:dyDescent="0.25">
      <c r="A101" s="13">
        <v>99</v>
      </c>
      <c r="B101">
        <v>1045783831</v>
      </c>
      <c r="C101" t="str">
        <f>IF(LEN(B101)=10,"cedula","ruc")</f>
        <v>cedula</v>
      </c>
      <c r="D101" t="s">
        <v>383</v>
      </c>
      <c r="E101" t="s">
        <v>376</v>
      </c>
      <c r="F101" t="str">
        <f>CONCATENATE(LEFT(D101,1),E101,YEAR(G101),"@hotmail.com")</f>
        <v>CENCALADA1988@hotmail.com</v>
      </c>
      <c r="G101" s="15">
        <v>32240</v>
      </c>
      <c r="H101" t="s">
        <v>384</v>
      </c>
      <c r="I101" t="s">
        <v>385</v>
      </c>
      <c r="J101" t="s">
        <v>38</v>
      </c>
      <c r="K101" s="13">
        <f>INT(TREND(K95:K100,A95:A100))</f>
        <v>25</v>
      </c>
    </row>
    <row r="102" spans="1:11" x14ac:dyDescent="0.25">
      <c r="A102" s="13">
        <v>100</v>
      </c>
      <c r="B102">
        <v>1045783829</v>
      </c>
      <c r="C102" t="str">
        <f>IF(LEN(B102)=10,"cedula","ruc")</f>
        <v>cedula</v>
      </c>
      <c r="D102" t="s">
        <v>319</v>
      </c>
      <c r="E102" t="s">
        <v>386</v>
      </c>
      <c r="F102" t="str">
        <f>CONCATENATE(LEFT(D102,1),E102,YEAR(G102),"@hotmail.com")</f>
        <v>VLUZ1988@hotmail.com</v>
      </c>
      <c r="G102" s="15">
        <v>32241</v>
      </c>
      <c r="H102" t="s">
        <v>387</v>
      </c>
      <c r="I102" t="s">
        <v>388</v>
      </c>
      <c r="J102" t="s">
        <v>33</v>
      </c>
      <c r="K102" s="13">
        <f>INT(TREND(K96:K101,A96:A101))</f>
        <v>25</v>
      </c>
    </row>
    <row r="103" spans="1:11" x14ac:dyDescent="0.25">
      <c r="A103" s="13">
        <v>101</v>
      </c>
      <c r="B103">
        <v>1045783827</v>
      </c>
      <c r="C103" t="str">
        <f>IF(LEN(B103)=10,"cedula","ruc")</f>
        <v>cedula</v>
      </c>
      <c r="D103" t="s">
        <v>389</v>
      </c>
      <c r="E103" t="s">
        <v>175</v>
      </c>
      <c r="F103" t="str">
        <f>CONCATENATE(LEFT(D103,1),E103,YEAR(G103),"@hotmail.com")</f>
        <v>JGARCIA1988@hotmail.com</v>
      </c>
      <c r="G103" s="15">
        <v>32242</v>
      </c>
      <c r="H103" t="s">
        <v>390</v>
      </c>
      <c r="I103" t="s">
        <v>391</v>
      </c>
      <c r="J103" t="s">
        <v>38</v>
      </c>
      <c r="K103" s="13">
        <f>INT(TREND(K97:K102,A97:A102))</f>
        <v>25</v>
      </c>
    </row>
    <row r="104" spans="1:11" x14ac:dyDescent="0.25">
      <c r="A104" s="13">
        <v>102</v>
      </c>
      <c r="B104">
        <v>1045783825</v>
      </c>
      <c r="C104" t="str">
        <f>IF(LEN(B104)=10,"cedula","ruc")</f>
        <v>cedula</v>
      </c>
      <c r="D104" t="s">
        <v>392</v>
      </c>
      <c r="E104" t="s">
        <v>229</v>
      </c>
      <c r="F104" t="str">
        <f>CONCATENATE(LEFT(D104,1),E104,YEAR(G104),"@hotmail.com")</f>
        <v>PMORA1988@hotmail.com</v>
      </c>
      <c r="G104" s="15">
        <v>32243</v>
      </c>
      <c r="H104" t="s">
        <v>393</v>
      </c>
      <c r="I104" t="s">
        <v>394</v>
      </c>
      <c r="J104" t="s">
        <v>33</v>
      </c>
      <c r="K104" s="13">
        <f>INT(TREND(K98:K103,A98:A103))</f>
        <v>25</v>
      </c>
    </row>
    <row r="105" spans="1:11" x14ac:dyDescent="0.25">
      <c r="A105" s="13">
        <v>103</v>
      </c>
      <c r="B105">
        <v>1045783823</v>
      </c>
      <c r="C105" t="str">
        <f>IF(LEN(B105)=10,"cedula","ruc")</f>
        <v>cedula</v>
      </c>
      <c r="D105" t="s">
        <v>395</v>
      </c>
      <c r="E105" t="s">
        <v>115</v>
      </c>
      <c r="F105" t="str">
        <f>CONCATENATE(LEFT(D105,1),E105,YEAR(G105),"@hotmail.com")</f>
        <v>AHIDALGO1988@hotmail.com</v>
      </c>
      <c r="G105" s="15">
        <v>32244</v>
      </c>
      <c r="H105" t="s">
        <v>396</v>
      </c>
      <c r="I105" t="s">
        <v>397</v>
      </c>
      <c r="J105" t="s">
        <v>38</v>
      </c>
      <c r="K105" s="13">
        <f>INT(TREND(K99:K104,A99:A104))</f>
        <v>25</v>
      </c>
    </row>
    <row r="106" spans="1:11" x14ac:dyDescent="0.25">
      <c r="A106" s="13">
        <v>104</v>
      </c>
      <c r="B106">
        <v>1045783821</v>
      </c>
      <c r="C106" t="str">
        <f>IF(LEN(B106)=10,"cedula","ruc")</f>
        <v>cedula</v>
      </c>
      <c r="D106" t="s">
        <v>398</v>
      </c>
      <c r="E106" t="s">
        <v>218</v>
      </c>
      <c r="F106" t="str">
        <f>CONCATENATE(LEFT(D106,1),E106,YEAR(G106),"@hotmail.com")</f>
        <v>JJARAMILLO1988@hotmail.com</v>
      </c>
      <c r="G106" s="15">
        <v>32245</v>
      </c>
      <c r="H106" t="s">
        <v>399</v>
      </c>
      <c r="I106" t="s">
        <v>400</v>
      </c>
      <c r="J106" t="s">
        <v>33</v>
      </c>
      <c r="K106" s="13">
        <f>INT(TREND(K100:K105,A100:A105))</f>
        <v>25</v>
      </c>
    </row>
    <row r="107" spans="1:11" x14ac:dyDescent="0.25">
      <c r="A107" s="13">
        <v>105</v>
      </c>
      <c r="B107">
        <v>1045783819</v>
      </c>
      <c r="C107" t="str">
        <f>IF(LEN(B107)=10,"cedula","ruc")</f>
        <v>cedula</v>
      </c>
      <c r="D107" t="s">
        <v>401</v>
      </c>
      <c r="E107" t="s">
        <v>402</v>
      </c>
      <c r="F107" t="str">
        <f>CONCATENATE(LEFT(D107,1),E107,YEAR(G107),"@hotmail.com")</f>
        <v>CJIMBO1988@hotmail.com</v>
      </c>
      <c r="G107" s="15">
        <v>32246</v>
      </c>
      <c r="H107" t="s">
        <v>403</v>
      </c>
      <c r="I107" t="s">
        <v>404</v>
      </c>
      <c r="J107" t="s">
        <v>33</v>
      </c>
      <c r="K107" s="13">
        <f>INT(TREND(K101:K106,A101:A106))</f>
        <v>25</v>
      </c>
    </row>
    <row r="108" spans="1:11" x14ac:dyDescent="0.25">
      <c r="A108" s="13">
        <v>106</v>
      </c>
      <c r="B108">
        <v>1045783817</v>
      </c>
      <c r="C108" t="str">
        <f>IF(LEN(B108)=10,"cedula","ruc")</f>
        <v>cedula</v>
      </c>
      <c r="D108" t="s">
        <v>405</v>
      </c>
      <c r="E108" t="s">
        <v>47</v>
      </c>
      <c r="F108" t="str">
        <f>CONCATENATE(LEFT(D108,1),E108,YEAR(G108),"@hotmail.com")</f>
        <v>NPELAEZ1988@hotmail.com</v>
      </c>
      <c r="G108" s="15">
        <v>32247</v>
      </c>
      <c r="H108" t="s">
        <v>406</v>
      </c>
      <c r="I108" t="s">
        <v>407</v>
      </c>
      <c r="J108" t="s">
        <v>38</v>
      </c>
      <c r="K108" s="13">
        <f>INT(TREND(K102:K107,A102:A107))</f>
        <v>25</v>
      </c>
    </row>
    <row r="109" spans="1:11" x14ac:dyDescent="0.25">
      <c r="A109" s="13">
        <v>107</v>
      </c>
      <c r="B109">
        <v>1045783815</v>
      </c>
      <c r="C109" t="str">
        <f>IF(LEN(B109)=10,"cedula","ruc")</f>
        <v>cedula</v>
      </c>
      <c r="D109" t="s">
        <v>34</v>
      </c>
      <c r="E109" t="s">
        <v>408</v>
      </c>
      <c r="F109" t="str">
        <f>CONCATENATE(LEFT(D109,1),E109,YEAR(G109),"@hotmail.com")</f>
        <v>JVILLAVICENCIO1988@hotmail.com</v>
      </c>
      <c r="G109" s="15">
        <v>32248</v>
      </c>
      <c r="H109" t="s">
        <v>409</v>
      </c>
      <c r="I109" t="s">
        <v>410</v>
      </c>
      <c r="J109" t="s">
        <v>33</v>
      </c>
      <c r="K109" s="13">
        <f>INT(TREND(K103:K108,A103:A108))</f>
        <v>25</v>
      </c>
    </row>
    <row r="110" spans="1:11" x14ac:dyDescent="0.25">
      <c r="A110" s="13">
        <v>108</v>
      </c>
      <c r="B110">
        <v>1045783813</v>
      </c>
      <c r="C110" t="str">
        <f>IF(LEN(B110)=10,"cedula","ruc")</f>
        <v>cedula</v>
      </c>
      <c r="D110" t="s">
        <v>411</v>
      </c>
      <c r="E110" t="s">
        <v>83</v>
      </c>
      <c r="F110" t="str">
        <f>CONCATENATE(LEFT(D110,1),E110,YEAR(G110),"@hotmail.com")</f>
        <v>PCUENCA1988@hotmail.com</v>
      </c>
      <c r="G110" s="15">
        <v>32249</v>
      </c>
      <c r="H110" t="s">
        <v>412</v>
      </c>
      <c r="I110" t="s">
        <v>413</v>
      </c>
      <c r="J110" t="s">
        <v>38</v>
      </c>
      <c r="K110" s="13">
        <f>INT(TREND(K104:K109,A104:A109))</f>
        <v>25</v>
      </c>
    </row>
    <row r="111" spans="1:11" x14ac:dyDescent="0.25">
      <c r="A111" s="13">
        <v>109</v>
      </c>
      <c r="B111">
        <v>1045783811</v>
      </c>
      <c r="C111" t="str">
        <f>IF(LEN(B111)=10,"cedula","ruc")</f>
        <v>cedula</v>
      </c>
      <c r="D111" t="s">
        <v>414</v>
      </c>
      <c r="E111" t="s">
        <v>415</v>
      </c>
      <c r="F111" t="str">
        <f>CONCATENATE(LEFT(D111,1),E111,YEAR(G111),"@hotmail.com")</f>
        <v>TMENDOZA1988@hotmail.com</v>
      </c>
      <c r="G111" s="15">
        <v>32250</v>
      </c>
      <c r="H111" t="s">
        <v>416</v>
      </c>
      <c r="I111" t="s">
        <v>417</v>
      </c>
      <c r="J111" t="s">
        <v>33</v>
      </c>
      <c r="K111" s="13">
        <f>INT(TREND(K105:K110,A105:A110))</f>
        <v>25</v>
      </c>
    </row>
    <row r="112" spans="1:11" x14ac:dyDescent="0.25">
      <c r="A112" s="13">
        <v>110</v>
      </c>
      <c r="B112">
        <v>1045783809</v>
      </c>
      <c r="C112" t="str">
        <f>IF(LEN(B112)=10,"cedula","ruc")</f>
        <v>cedula</v>
      </c>
      <c r="D112" t="s">
        <v>418</v>
      </c>
      <c r="E112" t="s">
        <v>52</v>
      </c>
      <c r="F112" t="str">
        <f>CONCATENATE(LEFT(D112,1),E112,YEAR(G112),"@hotmail.com")</f>
        <v>PVERA1988@hotmail.com</v>
      </c>
      <c r="G112" s="15">
        <v>32251</v>
      </c>
      <c r="H112" t="s">
        <v>419</v>
      </c>
      <c r="I112" t="s">
        <v>420</v>
      </c>
      <c r="J112" t="s">
        <v>38</v>
      </c>
      <c r="K112" s="13">
        <f>INT(TREND(K106:K111,A106:A111))</f>
        <v>25</v>
      </c>
    </row>
    <row r="113" spans="1:11" x14ac:dyDescent="0.25">
      <c r="A113" s="13">
        <v>111</v>
      </c>
      <c r="B113">
        <v>1045783807</v>
      </c>
      <c r="C113" t="str">
        <f>IF(LEN(B113)=10,"cedula","ruc")</f>
        <v>cedula</v>
      </c>
      <c r="D113" t="s">
        <v>421</v>
      </c>
      <c r="E113" t="s">
        <v>422</v>
      </c>
      <c r="F113" t="str">
        <f>CONCATENATE(LEFT(D113,1),E113,YEAR(G113),"@hotmail.com")</f>
        <v>TMEDINA1988@hotmail.com</v>
      </c>
      <c r="G113" s="15">
        <v>32252</v>
      </c>
      <c r="H113" t="s">
        <v>423</v>
      </c>
      <c r="I113" t="s">
        <v>424</v>
      </c>
      <c r="J113" t="s">
        <v>33</v>
      </c>
      <c r="K113" s="13">
        <f>INT(TREND(K107:K112,A107:A112))</f>
        <v>25</v>
      </c>
    </row>
    <row r="114" spans="1:11" x14ac:dyDescent="0.25">
      <c r="A114" s="13">
        <v>112</v>
      </c>
      <c r="B114">
        <v>1045783805</v>
      </c>
      <c r="C114" t="str">
        <f>IF(LEN(B114)=10,"cedula","ruc")</f>
        <v>cedula</v>
      </c>
      <c r="D114" t="s">
        <v>425</v>
      </c>
      <c r="E114" t="s">
        <v>426</v>
      </c>
      <c r="F114" t="str">
        <f>CONCATENATE(LEFT(D114,1),E114,YEAR(G114),"@hotmail.com")</f>
        <v>SSARMIENTO1988@hotmail.com</v>
      </c>
      <c r="G114" s="15">
        <v>32253</v>
      </c>
      <c r="H114" t="s">
        <v>427</v>
      </c>
      <c r="I114" t="s">
        <v>428</v>
      </c>
      <c r="J114" t="s">
        <v>38</v>
      </c>
      <c r="K114" s="13">
        <f>INT(TREND(K108:K113,A108:A113))</f>
        <v>25</v>
      </c>
    </row>
    <row r="115" spans="1:11" x14ac:dyDescent="0.25">
      <c r="A115" s="13">
        <v>113</v>
      </c>
      <c r="B115">
        <v>1045783803</v>
      </c>
      <c r="C115" t="str">
        <f>IF(LEN(B115)=10,"cedula","ruc")</f>
        <v>cedula</v>
      </c>
      <c r="D115" t="s">
        <v>429</v>
      </c>
      <c r="E115" t="s">
        <v>430</v>
      </c>
      <c r="F115" t="str">
        <f>CONCATENATE(LEFT(D115,1),E115,YEAR(G115),"@hotmail.com")</f>
        <v>BTORRES1988@hotmail.com</v>
      </c>
      <c r="G115" s="15">
        <v>32254</v>
      </c>
      <c r="H115" t="s">
        <v>431</v>
      </c>
      <c r="I115" t="s">
        <v>432</v>
      </c>
      <c r="J115" t="s">
        <v>33</v>
      </c>
      <c r="K115" s="13">
        <f>INT(TREND(K109:K114,A109:A114))</f>
        <v>25</v>
      </c>
    </row>
    <row r="116" spans="1:11" x14ac:dyDescent="0.25">
      <c r="A116" s="13">
        <v>114</v>
      </c>
      <c r="B116">
        <v>1045783801</v>
      </c>
      <c r="C116" t="str">
        <f>IF(LEN(B116)=10,"cedula","ruc")</f>
        <v>cedula</v>
      </c>
      <c r="D116" t="s">
        <v>433</v>
      </c>
      <c r="E116" t="s">
        <v>118</v>
      </c>
      <c r="F116" t="str">
        <f>CONCATENATE(LEFT(D116,1),E116,YEAR(G116),"@hotmail.com")</f>
        <v>OARELLANO1988@hotmail.com</v>
      </c>
      <c r="G116" s="15">
        <v>32255</v>
      </c>
      <c r="H116" t="s">
        <v>434</v>
      </c>
      <c r="I116" t="s">
        <v>435</v>
      </c>
      <c r="J116" t="s">
        <v>38</v>
      </c>
      <c r="K116" s="13">
        <f>INT(TREND(K110:K115,A110:A115))</f>
        <v>25</v>
      </c>
    </row>
    <row r="117" spans="1:11" x14ac:dyDescent="0.25">
      <c r="A117" s="13">
        <v>115</v>
      </c>
      <c r="B117">
        <v>1045783799</v>
      </c>
      <c r="C117" t="str">
        <f>IF(LEN(B117)=10,"cedula","ruc")</f>
        <v>cedula</v>
      </c>
      <c r="D117" t="s">
        <v>422</v>
      </c>
      <c r="E117" t="s">
        <v>436</v>
      </c>
      <c r="F117" t="str">
        <f>CONCATENATE(LEFT(D117,1),E117,YEAR(G117),"@hotmail.com")</f>
        <v>MMACIAS1988@hotmail.com</v>
      </c>
      <c r="G117" s="15">
        <v>32256</v>
      </c>
      <c r="H117" t="s">
        <v>437</v>
      </c>
      <c r="I117" t="s">
        <v>438</v>
      </c>
      <c r="J117" t="s">
        <v>33</v>
      </c>
      <c r="K117" s="13">
        <f>INT(TREND(K111:K116,A111:A116))</f>
        <v>25</v>
      </c>
    </row>
    <row r="118" spans="1:11" x14ac:dyDescent="0.25">
      <c r="A118" s="13">
        <v>116</v>
      </c>
      <c r="B118">
        <v>1045783797</v>
      </c>
      <c r="C118" t="str">
        <f>IF(LEN(B118)=10,"cedula","ruc")</f>
        <v>cedula</v>
      </c>
      <c r="D118" t="s">
        <v>226</v>
      </c>
      <c r="E118" t="s">
        <v>439</v>
      </c>
      <c r="F118" t="str">
        <f>CONCATENATE(LEFT(D118,1),E118,YEAR(G118),"@hotmail.com")</f>
        <v>REDUARDO1988@hotmail.com</v>
      </c>
      <c r="G118" s="15">
        <v>32257</v>
      </c>
      <c r="H118" t="s">
        <v>440</v>
      </c>
      <c r="I118" t="s">
        <v>441</v>
      </c>
      <c r="J118" t="s">
        <v>38</v>
      </c>
      <c r="K118" s="13">
        <f>INT(TREND(K112:K117,A112:A117))</f>
        <v>25</v>
      </c>
    </row>
    <row r="119" spans="1:11" x14ac:dyDescent="0.25">
      <c r="A119" s="13">
        <v>117</v>
      </c>
      <c r="B119">
        <v>1045783795</v>
      </c>
      <c r="C119" t="str">
        <f>IF(LEN(B119)=10,"cedula","ruc")</f>
        <v>cedula</v>
      </c>
      <c r="D119" t="s">
        <v>442</v>
      </c>
      <c r="E119" t="s">
        <v>260</v>
      </c>
      <c r="F119" t="str">
        <f>CONCATENATE(LEFT(D119,1),E119,YEAR(G119),"@hotmail.com")</f>
        <v>PGONZALEZ1988@hotmail.com</v>
      </c>
      <c r="G119" s="15">
        <v>32258</v>
      </c>
      <c r="H119" t="s">
        <v>443</v>
      </c>
      <c r="I119" t="s">
        <v>444</v>
      </c>
      <c r="J119" t="s">
        <v>33</v>
      </c>
      <c r="K119" s="13">
        <f>INT(TREND(K113:K118,A113:A118))</f>
        <v>25</v>
      </c>
    </row>
    <row r="120" spans="1:11" x14ac:dyDescent="0.25">
      <c r="A120" s="13">
        <v>118</v>
      </c>
      <c r="B120">
        <v>1045783901</v>
      </c>
      <c r="C120" t="str">
        <f>IF(LEN(B120)=10,"cedula","ruc")</f>
        <v>cedula</v>
      </c>
      <c r="D120" t="s">
        <v>445</v>
      </c>
      <c r="E120" t="s">
        <v>126</v>
      </c>
      <c r="F120" t="str">
        <f>CONCATENATE(LEFT(D120,1),E120,YEAR(G120),"@hotmail.com")</f>
        <v>MCELI1988@hotmail.com</v>
      </c>
      <c r="G120" s="15">
        <v>32259</v>
      </c>
      <c r="H120" t="s">
        <v>446</v>
      </c>
      <c r="I120" t="s">
        <v>447</v>
      </c>
      <c r="J120" t="s">
        <v>33</v>
      </c>
      <c r="K120" s="13">
        <f>INT(TREND(K114:K119,A114:A119))</f>
        <v>25</v>
      </c>
    </row>
    <row r="121" spans="1:11" x14ac:dyDescent="0.25">
      <c r="A121" s="13">
        <v>119</v>
      </c>
      <c r="B121">
        <v>1045783899</v>
      </c>
      <c r="C121" t="str">
        <f>IF(LEN(B53)=10,"cedula","ruc")</f>
        <v>cedula</v>
      </c>
      <c r="D121" t="s">
        <v>448</v>
      </c>
      <c r="E121" t="s">
        <v>449</v>
      </c>
      <c r="F121" t="str">
        <f>CONCATENATE(LEFT(D121,1),E121,YEAR(G121),"@hotmail.com")</f>
        <v>LDIAZ1988@hotmail.com</v>
      </c>
      <c r="G121" s="15">
        <v>32260</v>
      </c>
      <c r="H121" t="s">
        <v>450</v>
      </c>
      <c r="I121" t="s">
        <v>451</v>
      </c>
      <c r="J121" t="s">
        <v>38</v>
      </c>
      <c r="K121" s="13">
        <f>INT(TREND(K115:K120,A115:A120))</f>
        <v>25</v>
      </c>
    </row>
    <row r="122" spans="1:11" x14ac:dyDescent="0.25">
      <c r="A122" s="13">
        <v>120</v>
      </c>
      <c r="B122">
        <v>1045783897</v>
      </c>
      <c r="C122" t="str">
        <f>IF(LEN(B54)=10,"cedula","ruc")</f>
        <v>cedula</v>
      </c>
      <c r="D122" t="s">
        <v>452</v>
      </c>
      <c r="E122" t="s">
        <v>315</v>
      </c>
      <c r="F122" t="str">
        <f>CONCATENATE(LEFT(D122,1),E122,YEAR(G122),"@hotmail.com")</f>
        <v>NCARRION1988@hotmail.com</v>
      </c>
      <c r="G122" s="15">
        <v>32261</v>
      </c>
      <c r="H122" t="s">
        <v>453</v>
      </c>
      <c r="I122" t="s">
        <v>454</v>
      </c>
      <c r="J122" t="s">
        <v>33</v>
      </c>
      <c r="K122" s="13">
        <f>INT(TREND(K116:K121,A116:A121))</f>
        <v>25</v>
      </c>
    </row>
    <row r="123" spans="1:11" x14ac:dyDescent="0.25">
      <c r="A123" s="13">
        <v>121</v>
      </c>
      <c r="B123">
        <v>1045783895</v>
      </c>
      <c r="C123" t="str">
        <f>IF(LEN(B55)=10,"cedula","ruc")</f>
        <v>cedula</v>
      </c>
      <c r="D123" t="s">
        <v>422</v>
      </c>
      <c r="E123" t="s">
        <v>455</v>
      </c>
      <c r="F123" t="str">
        <f>CONCATENATE(LEFT(D123,1),E123,YEAR(G123),"@hotmail.com")</f>
        <v>MQUINCHE1988@hotmail.com</v>
      </c>
      <c r="G123" s="15">
        <v>32262</v>
      </c>
      <c r="H123" t="s">
        <v>456</v>
      </c>
      <c r="I123" t="s">
        <v>457</v>
      </c>
      <c r="J123" t="s">
        <v>38</v>
      </c>
      <c r="K123" s="13">
        <f>INT(TREND(K117:K122,A117:A122))</f>
        <v>25</v>
      </c>
    </row>
    <row r="124" spans="1:11" x14ac:dyDescent="0.25">
      <c r="A124" s="13">
        <v>122</v>
      </c>
      <c r="B124">
        <v>1045783893</v>
      </c>
      <c r="C124" t="str">
        <f>IF(LEN(B56)=10,"cedula","ruc")</f>
        <v>cedula</v>
      </c>
      <c r="D124" t="s">
        <v>458</v>
      </c>
      <c r="E124" t="s">
        <v>459</v>
      </c>
      <c r="F124" t="str">
        <f>CONCATENATE(LEFT(D124,1),E124,YEAR(G124),"@hotmail.com")</f>
        <v>MVALENTIN1988@hotmail.com</v>
      </c>
      <c r="G124" s="15">
        <v>32263</v>
      </c>
      <c r="H124" t="s">
        <v>460</v>
      </c>
      <c r="I124" t="s">
        <v>461</v>
      </c>
      <c r="J124" t="s">
        <v>33</v>
      </c>
      <c r="K124" s="13">
        <f>INT(TREND(K118:K123,A118:A123))</f>
        <v>25</v>
      </c>
    </row>
    <row r="125" spans="1:11" x14ac:dyDescent="0.25">
      <c r="A125" s="13">
        <v>123</v>
      </c>
      <c r="B125">
        <v>1045783891</v>
      </c>
      <c r="C125" t="str">
        <f>IF(LEN(B57)=10,"cedula","ruc")</f>
        <v>cedula</v>
      </c>
      <c r="D125" t="s">
        <v>462</v>
      </c>
      <c r="E125" t="s">
        <v>463</v>
      </c>
      <c r="F125" t="str">
        <f>CONCATENATE(LEFT(D125,1),E125,YEAR(G125),"@hotmail.com")</f>
        <v>ABENALCAZAR1988@hotmail.com</v>
      </c>
      <c r="G125" s="15">
        <v>32264</v>
      </c>
      <c r="H125" t="s">
        <v>464</v>
      </c>
      <c r="I125" t="s">
        <v>465</v>
      </c>
      <c r="J125" t="s">
        <v>38</v>
      </c>
      <c r="K125" s="13">
        <f>INT(TREND(K119:K124,A119:A124))</f>
        <v>25</v>
      </c>
    </row>
    <row r="126" spans="1:11" x14ac:dyDescent="0.25">
      <c r="A126" s="13">
        <v>124</v>
      </c>
      <c r="B126">
        <v>1045783889</v>
      </c>
      <c r="C126" t="str">
        <f>IF(LEN(B58)=10,"cedula","ruc")</f>
        <v>cedula</v>
      </c>
      <c r="D126" t="s">
        <v>55</v>
      </c>
      <c r="E126" t="s">
        <v>466</v>
      </c>
      <c r="F126" t="str">
        <f>CONCATENATE(LEFT(D126,1),E126,YEAR(G126),"@hotmail.com")</f>
        <v>SGUARANDA1988@hotmail.com</v>
      </c>
      <c r="G126" s="15">
        <v>32265</v>
      </c>
      <c r="H126" t="s">
        <v>467</v>
      </c>
      <c r="I126" t="s">
        <v>468</v>
      </c>
      <c r="J126" t="s">
        <v>33</v>
      </c>
      <c r="K126" s="13">
        <f>INT(TREND(K120:K125,A120:A125))</f>
        <v>25</v>
      </c>
    </row>
    <row r="127" spans="1:11" x14ac:dyDescent="0.25">
      <c r="A127" s="13">
        <v>125</v>
      </c>
      <c r="B127">
        <v>1045783887</v>
      </c>
      <c r="C127" t="str">
        <f>IF(LEN(B59)=10,"cedula","ruc")</f>
        <v>cedula</v>
      </c>
      <c r="D127" t="s">
        <v>141</v>
      </c>
      <c r="E127" t="s">
        <v>469</v>
      </c>
      <c r="F127" t="str">
        <f>CONCATENATE(LEFT(D127,1),E127,YEAR(G127),"@hotmail.com")</f>
        <v>GZAMORA1988@hotmail.com</v>
      </c>
      <c r="G127" s="15">
        <v>32266</v>
      </c>
      <c r="H127" t="s">
        <v>470</v>
      </c>
      <c r="I127" t="s">
        <v>471</v>
      </c>
      <c r="J127" t="s">
        <v>38</v>
      </c>
      <c r="K127" s="13">
        <f>INT(TREND(K121:K126,A121:A126))</f>
        <v>25</v>
      </c>
    </row>
    <row r="128" spans="1:11" x14ac:dyDescent="0.25">
      <c r="A128" s="13">
        <v>126</v>
      </c>
      <c r="B128">
        <v>1045783885</v>
      </c>
      <c r="C128" t="str">
        <f>IF(LEN(B60)=10,"cedula","ruc")</f>
        <v>cedula</v>
      </c>
      <c r="D128" t="s">
        <v>472</v>
      </c>
      <c r="E128" t="s">
        <v>473</v>
      </c>
      <c r="F128" t="str">
        <f>CONCATENATE(LEFT(D128,1),E128,YEAR(G128),"@hotmail.com")</f>
        <v>EVIVANCO1988@hotmail.com</v>
      </c>
      <c r="G128" s="15">
        <v>32267</v>
      </c>
      <c r="H128" t="s">
        <v>474</v>
      </c>
      <c r="I128" t="s">
        <v>475</v>
      </c>
      <c r="J128" t="s">
        <v>33</v>
      </c>
      <c r="K128" s="13">
        <f>INT(TREND(K122:K127,A122:A127))</f>
        <v>25</v>
      </c>
    </row>
    <row r="129" spans="1:11" x14ac:dyDescent="0.25">
      <c r="A129" s="13">
        <v>127</v>
      </c>
      <c r="B129">
        <v>1045783821</v>
      </c>
      <c r="C129" t="str">
        <f>IF(LEN(B61)=10,"cedula","ruc")</f>
        <v>cedula</v>
      </c>
      <c r="D129" t="s">
        <v>204</v>
      </c>
      <c r="E129" t="s">
        <v>226</v>
      </c>
      <c r="F129" t="str">
        <f>CONCATENATE(LEFT(D129,1),E129,YEAR(G129),"@hotmail.com")</f>
        <v>VROMERO1988@hotmail.com</v>
      </c>
      <c r="G129" s="15">
        <v>32268</v>
      </c>
      <c r="H129" t="s">
        <v>476</v>
      </c>
      <c r="I129" t="s">
        <v>477</v>
      </c>
      <c r="J129" t="s">
        <v>38</v>
      </c>
      <c r="K129" s="13">
        <f>INT(TREND(K123:K128,A123:A128))</f>
        <v>25</v>
      </c>
    </row>
    <row r="130" spans="1:11" x14ac:dyDescent="0.25">
      <c r="A130" s="13">
        <v>128</v>
      </c>
      <c r="B130">
        <v>1045783822</v>
      </c>
      <c r="C130" t="str">
        <f>IF(LEN(B62)=10,"cedula","ruc")</f>
        <v>cedula</v>
      </c>
      <c r="D130" t="s">
        <v>478</v>
      </c>
      <c r="E130" t="s">
        <v>479</v>
      </c>
      <c r="F130" t="str">
        <f>CONCATENATE(LEFT(D130,1),E130,YEAR(G130),"@hotmail.com")</f>
        <v>AALONSO1988@hotmail.com</v>
      </c>
      <c r="G130" s="15">
        <v>32269</v>
      </c>
      <c r="H130" t="s">
        <v>480</v>
      </c>
      <c r="I130" t="s">
        <v>481</v>
      </c>
      <c r="J130" t="s">
        <v>33</v>
      </c>
      <c r="K130" s="13">
        <f>INT(TREND(K124:K129,A124:A129))</f>
        <v>25</v>
      </c>
    </row>
    <row r="131" spans="1:11" x14ac:dyDescent="0.25">
      <c r="A131" s="13">
        <v>129</v>
      </c>
      <c r="B131">
        <v>1045783301</v>
      </c>
      <c r="C131" t="str">
        <f>IF(LEN(B131)=10,"cedula","ruc")</f>
        <v>cedula</v>
      </c>
      <c r="D131" t="s">
        <v>482</v>
      </c>
      <c r="E131" t="s">
        <v>83</v>
      </c>
      <c r="F131" t="str">
        <f>CONCATENATE(LEFT(D131,1),E131,YEAR(G131),"@hotmail.com")</f>
        <v>FCUENCA1988@hotmail.com</v>
      </c>
      <c r="G131" s="15">
        <v>32270</v>
      </c>
      <c r="H131" t="s">
        <v>483</v>
      </c>
      <c r="I131" t="s">
        <v>484</v>
      </c>
      <c r="J131" t="s">
        <v>38</v>
      </c>
      <c r="K131" s="13">
        <f>INT(TREND(K125:K130,A125:A130))</f>
        <v>25</v>
      </c>
    </row>
    <row r="132" spans="1:11" x14ac:dyDescent="0.25">
      <c r="A132" s="13">
        <v>130</v>
      </c>
      <c r="B132">
        <v>1045783312</v>
      </c>
      <c r="C132" t="str">
        <f>IF(LEN(B19)=10,"cedula","ruc")</f>
        <v>cedula</v>
      </c>
      <c r="D132" t="s">
        <v>43</v>
      </c>
      <c r="E132" t="s">
        <v>91</v>
      </c>
      <c r="F132" t="str">
        <f>CONCATENATE(LEFT(D132,1),E132,YEAR(G132),"@hotmail.com")</f>
        <v>RLOPEZ1988@hotmail.com</v>
      </c>
      <c r="G132" s="15">
        <v>32271</v>
      </c>
      <c r="H132" t="s">
        <v>485</v>
      </c>
      <c r="I132" t="s">
        <v>486</v>
      </c>
      <c r="J132" t="s">
        <v>33</v>
      </c>
      <c r="K132" s="13">
        <f>INT(TREND(K126:K131,A126:A131))</f>
        <v>25</v>
      </c>
    </row>
    <row r="133" spans="1:11" x14ac:dyDescent="0.25">
      <c r="A133" s="13">
        <v>131</v>
      </c>
      <c r="B133">
        <v>1045783313</v>
      </c>
      <c r="C133" t="str">
        <f>IF(LEN(B20)=10,"cedula","ruc")</f>
        <v>cedula</v>
      </c>
      <c r="D133" t="s">
        <v>336</v>
      </c>
      <c r="E133" t="s">
        <v>487</v>
      </c>
      <c r="F133" t="str">
        <f>CONCATENATE(LEFT(D133,1),E133,YEAR(G133),"@hotmail.com")</f>
        <v>SALVAREZ1988@hotmail.com</v>
      </c>
      <c r="G133" s="15">
        <v>32272</v>
      </c>
      <c r="H133" t="s">
        <v>488</v>
      </c>
      <c r="I133" t="s">
        <v>489</v>
      </c>
      <c r="J133" t="s">
        <v>33</v>
      </c>
      <c r="K133" s="13">
        <f>INT(TREND(K127:K132,A127:A132))</f>
        <v>25</v>
      </c>
    </row>
    <row r="134" spans="1:11" x14ac:dyDescent="0.25">
      <c r="A134" s="13">
        <v>132</v>
      </c>
      <c r="B134">
        <v>1045783314</v>
      </c>
      <c r="C134" t="str">
        <f>IF(LEN(B21)=10,"cedula","ruc")</f>
        <v>cedula</v>
      </c>
      <c r="D134" t="s">
        <v>490</v>
      </c>
      <c r="E134" t="s">
        <v>491</v>
      </c>
      <c r="F134" t="str">
        <f>CONCATENATE(LEFT(D134,1),E134,YEAR(G134),"@hotmail.com")</f>
        <v>CBISCAINA1988@hotmail.com</v>
      </c>
      <c r="G134" s="15">
        <v>32273</v>
      </c>
      <c r="H134" t="s">
        <v>492</v>
      </c>
      <c r="I134" t="s">
        <v>493</v>
      </c>
      <c r="J134" t="s">
        <v>38</v>
      </c>
      <c r="K134" s="13">
        <f>INT(TREND(K128:K133,A128:A133))</f>
        <v>25</v>
      </c>
    </row>
    <row r="135" spans="1:11" x14ac:dyDescent="0.25">
      <c r="A135" s="13">
        <v>133</v>
      </c>
      <c r="B135">
        <v>1045783315</v>
      </c>
      <c r="C135" t="str">
        <f>IF(LEN(B22)=10,"cedula","ruc")</f>
        <v>cedula</v>
      </c>
      <c r="D135" t="s">
        <v>430</v>
      </c>
      <c r="E135" t="s">
        <v>494</v>
      </c>
      <c r="F135" t="str">
        <f>CONCATENATE(LEFT(D135,1),E135,YEAR(G135),"@hotmail.com")</f>
        <v>TWLADIMIR1988@hotmail.com</v>
      </c>
      <c r="G135" s="15">
        <v>32274</v>
      </c>
      <c r="H135" t="s">
        <v>495</v>
      </c>
      <c r="I135" t="s">
        <v>496</v>
      </c>
      <c r="J135" t="s">
        <v>33</v>
      </c>
      <c r="K135" s="13">
        <f>INT(TREND(K129:K134,A129:A134))</f>
        <v>25</v>
      </c>
    </row>
    <row r="136" spans="1:11" x14ac:dyDescent="0.25">
      <c r="A136" s="13">
        <v>134</v>
      </c>
      <c r="B136">
        <v>1045783316</v>
      </c>
      <c r="C136" t="str">
        <f>IF(LEN(B23)=10,"cedula","ruc")</f>
        <v>cedula</v>
      </c>
      <c r="D136" t="s">
        <v>56</v>
      </c>
      <c r="E136" t="s">
        <v>497</v>
      </c>
      <c r="F136" t="str">
        <f>CONCATENATE(LEFT(D136,1),E136,YEAR(G136),"@hotmail.com")</f>
        <v>AHURTADO1988@hotmail.com</v>
      </c>
      <c r="G136" s="15">
        <v>32275</v>
      </c>
      <c r="H136" t="s">
        <v>498</v>
      </c>
      <c r="I136" t="s">
        <v>499</v>
      </c>
      <c r="J136" t="s">
        <v>38</v>
      </c>
      <c r="K136" s="13">
        <f>INT(TREND(K130:K135,A130:A135))</f>
        <v>25</v>
      </c>
    </row>
    <row r="137" spans="1:11" x14ac:dyDescent="0.25">
      <c r="A137" s="13">
        <v>135</v>
      </c>
      <c r="B137">
        <v>1045783317</v>
      </c>
      <c r="C137" t="str">
        <f>IF(LEN(B12)=10,"cedula","ruc")</f>
        <v>cedula</v>
      </c>
      <c r="D137" t="s">
        <v>69</v>
      </c>
      <c r="E137" t="s">
        <v>500</v>
      </c>
      <c r="F137" t="str">
        <f>CONCATENATE(LEFT(D137,1),E137,YEAR(G137),"@hotmail.com")</f>
        <v>SSUING1988@hotmail.com</v>
      </c>
      <c r="G137" s="15">
        <v>32276</v>
      </c>
      <c r="H137" t="s">
        <v>501</v>
      </c>
      <c r="I137" t="s">
        <v>502</v>
      </c>
      <c r="J137" t="s">
        <v>33</v>
      </c>
      <c r="K137" s="13">
        <f>INT(TREND(K131:K136,A131:A136))</f>
        <v>25</v>
      </c>
    </row>
    <row r="138" spans="1:11" x14ac:dyDescent="0.25">
      <c r="A138" s="13">
        <v>136</v>
      </c>
      <c r="B138">
        <v>1045783318</v>
      </c>
      <c r="C138" t="str">
        <f>IF(LEN(B13)=10,"cedula","ruc")</f>
        <v>cedula</v>
      </c>
      <c r="D138" t="s">
        <v>44</v>
      </c>
      <c r="E138" t="s">
        <v>226</v>
      </c>
      <c r="F138" t="str">
        <f>CONCATENATE(LEFT(D138,1),E138,YEAR(G138),"@hotmail.com")</f>
        <v>PROMERO1988@hotmail.com</v>
      </c>
      <c r="G138" s="15">
        <v>32277</v>
      </c>
      <c r="H138" t="s">
        <v>503</v>
      </c>
      <c r="I138" t="s">
        <v>504</v>
      </c>
      <c r="J138" t="s">
        <v>38</v>
      </c>
      <c r="K138" s="13">
        <f>INT(TREND(K132:K137,A132:A137))</f>
        <v>25</v>
      </c>
    </row>
  </sheetData>
  <autoFilter ref="B2:K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2015-06-11T16:39:07Z</dcterms:modified>
  <dc:language>es-EC</dc:language>
</cp:coreProperties>
</file>