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 activeTab="3"/>
  </bookViews>
  <sheets>
    <sheet name="rangos_superiores_inferiores" sheetId="1" r:id="rId1"/>
    <sheet name="reglas_celda" sheetId="2" r:id="rId2"/>
    <sheet name="escala_color" sheetId="3" r:id="rId3"/>
    <sheet name="practica" sheetId="4" r:id="rId4"/>
  </sheets>
  <calcPr calcId="145621"/>
</workbook>
</file>

<file path=xl/calcChain.xml><?xml version="1.0" encoding="utf-8"?>
<calcChain xmlns="http://schemas.openxmlformats.org/spreadsheetml/2006/main">
  <c r="D10" i="4" l="1"/>
  <c r="E10" i="4"/>
  <c r="F10" i="4"/>
  <c r="G10" i="4"/>
  <c r="H10" i="4"/>
  <c r="D11" i="4" s="1"/>
  <c r="G11" i="4"/>
  <c r="G12" i="4"/>
  <c r="G13" i="4"/>
  <c r="G14" i="4"/>
  <c r="G15" i="4"/>
  <c r="G16" i="4"/>
  <c r="G17" i="4"/>
  <c r="G18" i="4"/>
  <c r="G19" i="4"/>
  <c r="G20" i="4"/>
  <c r="G9" i="4"/>
  <c r="F9" i="4"/>
  <c r="H9" i="4" s="1"/>
  <c r="E9" i="4"/>
  <c r="D9" i="4"/>
  <c r="E23" i="3"/>
  <c r="E22" i="3"/>
  <c r="B22" i="3"/>
  <c r="B21" i="3"/>
  <c r="B20" i="3"/>
  <c r="I19" i="3"/>
  <c r="G23" i="3"/>
  <c r="E4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H18" i="1"/>
  <c r="H19" i="1"/>
  <c r="H20" i="1"/>
  <c r="H21" i="1"/>
  <c r="H22" i="1"/>
  <c r="H23" i="1"/>
  <c r="H24" i="1"/>
  <c r="H25" i="1"/>
  <c r="H26" i="1"/>
  <c r="H17" i="1"/>
  <c r="G18" i="1"/>
  <c r="G19" i="1"/>
  <c r="G20" i="1"/>
  <c r="G21" i="1"/>
  <c r="G22" i="1"/>
  <c r="G23" i="1"/>
  <c r="G24" i="1"/>
  <c r="G25" i="1"/>
  <c r="G26" i="1"/>
  <c r="G17" i="1"/>
  <c r="F18" i="1"/>
  <c r="F19" i="1"/>
  <c r="F20" i="1"/>
  <c r="F21" i="1"/>
  <c r="F22" i="1"/>
  <c r="F23" i="1"/>
  <c r="F24" i="1"/>
  <c r="F25" i="1"/>
  <c r="F26" i="1"/>
  <c r="F17" i="1"/>
  <c r="E18" i="1"/>
  <c r="E19" i="1"/>
  <c r="E20" i="1"/>
  <c r="E21" i="1"/>
  <c r="E22" i="1"/>
  <c r="E23" i="1"/>
  <c r="E24" i="1"/>
  <c r="E25" i="1"/>
  <c r="E26" i="1"/>
  <c r="E17" i="1"/>
  <c r="D18" i="1"/>
  <c r="D19" i="1"/>
  <c r="D20" i="1"/>
  <c r="D21" i="1"/>
  <c r="D22" i="1"/>
  <c r="D23" i="1"/>
  <c r="D24" i="1"/>
  <c r="D25" i="1"/>
  <c r="D26" i="1"/>
  <c r="D17" i="1"/>
  <c r="C18" i="1"/>
  <c r="C19" i="1"/>
  <c r="C20" i="1"/>
  <c r="C21" i="1"/>
  <c r="C22" i="1"/>
  <c r="C23" i="1"/>
  <c r="C24" i="1"/>
  <c r="C25" i="1"/>
  <c r="C26" i="1"/>
  <c r="C17" i="1"/>
  <c r="D12" i="2"/>
  <c r="D11" i="2"/>
  <c r="D10" i="2"/>
  <c r="D9" i="2"/>
  <c r="D8" i="2"/>
  <c r="D7" i="2"/>
  <c r="D6" i="2"/>
  <c r="E7" i="2"/>
  <c r="E8" i="2"/>
  <c r="E9" i="2"/>
  <c r="E10" i="2"/>
  <c r="E11" i="2"/>
  <c r="E12" i="2"/>
  <c r="E6" i="2"/>
  <c r="E11" i="4" l="1"/>
  <c r="F11" i="4" s="1"/>
  <c r="H11" i="4" s="1"/>
  <c r="Q9" i="1"/>
  <c r="D12" i="4" l="1"/>
  <c r="E12" i="4"/>
  <c r="F12" i="4" s="1"/>
  <c r="H12" i="4" l="1"/>
  <c r="E13" i="4" l="1"/>
  <c r="F13" i="4" s="1"/>
  <c r="D13" i="4"/>
  <c r="H13" i="4" s="1"/>
  <c r="D14" i="4" l="1"/>
  <c r="E14" i="4"/>
  <c r="F14" i="4" s="1"/>
  <c r="H14" i="4" l="1"/>
  <c r="D15" i="4" l="1"/>
  <c r="E15" i="4"/>
  <c r="F15" i="4" s="1"/>
  <c r="H15" i="4" l="1"/>
  <c r="D16" i="4" l="1"/>
  <c r="E16" i="4"/>
  <c r="F16" i="4" s="1"/>
  <c r="H16" i="4" l="1"/>
  <c r="E17" i="4" l="1"/>
  <c r="F17" i="4" s="1"/>
  <c r="D17" i="4"/>
  <c r="H17" i="4" s="1"/>
  <c r="D18" i="4" l="1"/>
  <c r="E18" i="4"/>
  <c r="F18" i="4" s="1"/>
  <c r="H18" i="4" l="1"/>
  <c r="D19" i="4" l="1"/>
  <c r="E19" i="4"/>
  <c r="F19" i="4" s="1"/>
  <c r="H19" i="4" l="1"/>
  <c r="D20" i="4" l="1"/>
  <c r="E20" i="4"/>
  <c r="F20" i="4" s="1"/>
  <c r="H20" i="4" l="1"/>
</calcChain>
</file>

<file path=xl/sharedStrings.xml><?xml version="1.0" encoding="utf-8"?>
<sst xmlns="http://schemas.openxmlformats.org/spreadsheetml/2006/main" count="61" uniqueCount="40">
  <si>
    <t>MDETERM</t>
  </si>
  <si>
    <t>10% valores superiores</t>
  </si>
  <si>
    <t>10% valores inferiores</t>
  </si>
  <si>
    <t>Por encima promedio</t>
  </si>
  <si>
    <t>Por debajo promedio</t>
  </si>
  <si>
    <t>5 superiores</t>
  </si>
  <si>
    <t>5 inferiores</t>
  </si>
  <si>
    <t>vendedor</t>
  </si>
  <si>
    <t>ventas</t>
  </si>
  <si>
    <t>No ventas</t>
  </si>
  <si>
    <t>cierre ventas</t>
  </si>
  <si>
    <t>producto</t>
  </si>
  <si>
    <t xml:space="preserve">Pedro </t>
  </si>
  <si>
    <t>Juan</t>
  </si>
  <si>
    <t>Luis</t>
  </si>
  <si>
    <t>Pablo</t>
  </si>
  <si>
    <t>Santiago</t>
  </si>
  <si>
    <t>andres</t>
  </si>
  <si>
    <t>Impresora</t>
  </si>
  <si>
    <t>Laptop</t>
  </si>
  <si>
    <t>CPU</t>
  </si>
  <si>
    <t>Tablet</t>
  </si>
  <si>
    <t>UPS</t>
  </si>
  <si>
    <t>Scanner</t>
  </si>
  <si>
    <t>Proyector</t>
  </si>
  <si>
    <t>periodos</t>
  </si>
  <si>
    <t>inicial</t>
  </si>
  <si>
    <t>interés</t>
  </si>
  <si>
    <t>amort</t>
  </si>
  <si>
    <t>cuota</t>
  </si>
  <si>
    <t>final</t>
  </si>
  <si>
    <t xml:space="preserve">monto </t>
  </si>
  <si>
    <t>interes</t>
  </si>
  <si>
    <t>N</t>
  </si>
  <si>
    <t>Utilizar funcion Pago</t>
  </si>
  <si>
    <t>PAGO(i,N,-monto)</t>
  </si>
  <si>
    <t>Cuota - interes</t>
  </si>
  <si>
    <t>monto_final* interes</t>
  </si>
  <si>
    <t>id</t>
  </si>
  <si>
    <t>Incial - 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</si>
</sst>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Pts&quot;_-;\-* #,##0.00\ &quot;Pts&quot;_-;_-* &quot;-&quot;??\ &quot;Pts&quot;_-;_-@_-"/>
    <numFmt numFmtId="165" formatCode="_-* #,##0.00\ _P_t_s_-;\-* #,##0.00\ _P_t_s_-;_-* &quot;-&quot;??\ _P_t_s_-;_-@_-"/>
    <numFmt numFmtId="166" formatCode="[$$-540A]#,##0.00_ ;[Red]\-[$$-540A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16" fontId="0" fillId="0" borderId="1" xfId="0" applyNumberFormat="1" applyBorder="1"/>
    <xf numFmtId="0" fontId="1" fillId="0" borderId="3" xfId="0" applyFont="1" applyBorder="1"/>
    <xf numFmtId="0" fontId="1" fillId="0" borderId="4" xfId="0" applyFont="1" applyBorder="1"/>
    <xf numFmtId="16" fontId="0" fillId="0" borderId="8" xfId="0" applyNumberFormat="1" applyBorder="1"/>
    <xf numFmtId="0" fontId="3" fillId="0" borderId="1" xfId="1" applyFont="1" applyFill="1" applyBorder="1" applyAlignment="1">
      <alignment horizontal="center"/>
    </xf>
    <xf numFmtId="0" fontId="1" fillId="0" borderId="10" xfId="0" applyFont="1" applyBorder="1"/>
    <xf numFmtId="0" fontId="1" fillId="0" borderId="13" xfId="0" applyFont="1" applyBorder="1"/>
    <xf numFmtId="0" fontId="0" fillId="0" borderId="12" xfId="0" applyBorder="1"/>
    <xf numFmtId="0" fontId="0" fillId="0" borderId="11" xfId="0" applyBorder="1"/>
    <xf numFmtId="10" fontId="0" fillId="0" borderId="0" xfId="0" applyNumberFormat="1"/>
    <xf numFmtId="0" fontId="2" fillId="0" borderId="1" xfId="1" applyBorder="1" applyAlignment="1">
      <alignment horizontal="center"/>
    </xf>
    <xf numFmtId="0" fontId="0" fillId="0" borderId="14" xfId="0" applyBorder="1"/>
    <xf numFmtId="0" fontId="0" fillId="0" borderId="15" xfId="0" applyBorder="1"/>
    <xf numFmtId="166" fontId="0" fillId="0" borderId="0" xfId="0" applyNumberFormat="1"/>
  </cellXfs>
  <cellStyles count="6">
    <cellStyle name="Hipervínculo 2" xfId="2"/>
    <cellStyle name="Millares 2" xfId="3"/>
    <cellStyle name="Moneda 2" xfId="4"/>
    <cellStyle name="Normal" xfId="0" builtinId="0"/>
    <cellStyle name="Normal 2" xfId="1"/>
    <cellStyle name="Porcentaje 2" xfId="5"/>
  </cellStyles>
  <dxfs count="12"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749961851863155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theme="2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6"/>
  <sheetViews>
    <sheetView topLeftCell="B5" zoomScaleNormal="100" workbookViewId="0">
      <selection activeCell="H17" sqref="H17"/>
    </sheetView>
  </sheetViews>
  <sheetFormatPr baseColWidth="10" defaultRowHeight="15" x14ac:dyDescent="0.25"/>
  <cols>
    <col min="3" max="3" width="17.42578125" bestFit="1" customWidth="1"/>
    <col min="4" max="4" width="21.5703125" bestFit="1" customWidth="1"/>
    <col min="5" max="5" width="12.140625" bestFit="1" customWidth="1"/>
    <col min="6" max="6" width="20.7109375" bestFit="1" customWidth="1"/>
    <col min="7" max="7" width="20.140625" bestFit="1" customWidth="1"/>
    <col min="8" max="8" width="19.85546875" bestFit="1" customWidth="1"/>
  </cols>
  <sheetData>
    <row r="4" spans="3:17" ht="15.75" thickBot="1" x14ac:dyDescent="0.3"/>
    <row r="5" spans="3:17" x14ac:dyDescent="0.25">
      <c r="O5" s="2">
        <v>4</v>
      </c>
      <c r="P5" s="3">
        <v>5</v>
      </c>
      <c r="Q5" s="4">
        <v>6</v>
      </c>
    </row>
    <row r="6" spans="3:17" x14ac:dyDescent="0.25">
      <c r="O6" s="5">
        <v>7</v>
      </c>
      <c r="P6" s="1">
        <v>8</v>
      </c>
      <c r="Q6" s="6">
        <v>9</v>
      </c>
    </row>
    <row r="7" spans="3:17" ht="15.75" thickBot="1" x14ac:dyDescent="0.3">
      <c r="O7" s="7">
        <v>10</v>
      </c>
      <c r="P7" s="8">
        <v>14</v>
      </c>
      <c r="Q7" s="9">
        <v>3</v>
      </c>
    </row>
    <row r="9" spans="3:17" x14ac:dyDescent="0.25">
      <c r="P9" s="10" t="s">
        <v>0</v>
      </c>
      <c r="Q9">
        <f>MDETERM(O5:Q7)</f>
        <v>44.999999999999908</v>
      </c>
    </row>
    <row r="16" spans="3:17" x14ac:dyDescent="0.25">
      <c r="C16" s="10" t="s">
        <v>5</v>
      </c>
      <c r="D16" s="10" t="s">
        <v>1</v>
      </c>
      <c r="E16" s="10" t="s">
        <v>6</v>
      </c>
      <c r="F16" s="10" t="s">
        <v>2</v>
      </c>
      <c r="G16" s="10" t="s">
        <v>3</v>
      </c>
      <c r="H16" s="10" t="s">
        <v>4</v>
      </c>
    </row>
    <row r="17" spans="2:8" x14ac:dyDescent="0.25">
      <c r="B17">
        <v>1</v>
      </c>
      <c r="C17">
        <f t="shared" ref="C17:H17" ca="1" si="0">INT(RAND()*100)</f>
        <v>87</v>
      </c>
      <c r="D17">
        <f t="shared" ca="1" si="0"/>
        <v>63</v>
      </c>
      <c r="E17">
        <f t="shared" ca="1" si="0"/>
        <v>61</v>
      </c>
      <c r="F17">
        <f t="shared" ca="1" si="0"/>
        <v>19</v>
      </c>
      <c r="G17">
        <f t="shared" ca="1" si="0"/>
        <v>85</v>
      </c>
      <c r="H17">
        <f t="shared" ca="1" si="0"/>
        <v>0</v>
      </c>
    </row>
    <row r="18" spans="2:8" x14ac:dyDescent="0.25">
      <c r="B18">
        <v>2</v>
      </c>
      <c r="C18">
        <f t="shared" ref="C18:H26" ca="1" si="1">INT(RAND()*100)</f>
        <v>49</v>
      </c>
      <c r="D18">
        <f t="shared" ca="1" si="1"/>
        <v>86</v>
      </c>
      <c r="E18">
        <f t="shared" ca="1" si="1"/>
        <v>76</v>
      </c>
      <c r="F18">
        <f t="shared" ca="1" si="1"/>
        <v>12</v>
      </c>
      <c r="G18">
        <f t="shared" ca="1" si="1"/>
        <v>54</v>
      </c>
      <c r="H18">
        <f t="shared" ca="1" si="1"/>
        <v>5</v>
      </c>
    </row>
    <row r="19" spans="2:8" x14ac:dyDescent="0.25">
      <c r="B19">
        <v>3</v>
      </c>
      <c r="C19">
        <f t="shared" ca="1" si="1"/>
        <v>51</v>
      </c>
      <c r="D19">
        <f t="shared" ca="1" si="1"/>
        <v>88</v>
      </c>
      <c r="E19">
        <f t="shared" ca="1" si="1"/>
        <v>81</v>
      </c>
      <c r="F19">
        <f t="shared" ca="1" si="1"/>
        <v>60</v>
      </c>
      <c r="G19">
        <f t="shared" ca="1" si="1"/>
        <v>8</v>
      </c>
      <c r="H19">
        <f t="shared" ca="1" si="1"/>
        <v>2</v>
      </c>
    </row>
    <row r="20" spans="2:8" x14ac:dyDescent="0.25">
      <c r="B20">
        <v>4</v>
      </c>
      <c r="C20">
        <f t="shared" ca="1" si="1"/>
        <v>17</v>
      </c>
      <c r="D20">
        <f t="shared" ca="1" si="1"/>
        <v>55</v>
      </c>
      <c r="E20">
        <f t="shared" ca="1" si="1"/>
        <v>57</v>
      </c>
      <c r="F20">
        <f t="shared" ca="1" si="1"/>
        <v>17</v>
      </c>
      <c r="G20">
        <f t="shared" ca="1" si="1"/>
        <v>32</v>
      </c>
      <c r="H20">
        <f t="shared" ca="1" si="1"/>
        <v>16</v>
      </c>
    </row>
    <row r="21" spans="2:8" x14ac:dyDescent="0.25">
      <c r="B21">
        <v>5</v>
      </c>
      <c r="C21">
        <f t="shared" ca="1" si="1"/>
        <v>24</v>
      </c>
      <c r="D21">
        <f t="shared" ca="1" si="1"/>
        <v>82</v>
      </c>
      <c r="E21">
        <f t="shared" ca="1" si="1"/>
        <v>3</v>
      </c>
      <c r="F21">
        <f t="shared" ca="1" si="1"/>
        <v>87</v>
      </c>
      <c r="G21">
        <f t="shared" ca="1" si="1"/>
        <v>12</v>
      </c>
      <c r="H21">
        <f t="shared" ca="1" si="1"/>
        <v>25</v>
      </c>
    </row>
    <row r="22" spans="2:8" x14ac:dyDescent="0.25">
      <c r="B22">
        <v>6</v>
      </c>
      <c r="C22">
        <f t="shared" ca="1" si="1"/>
        <v>94</v>
      </c>
      <c r="D22">
        <f t="shared" ca="1" si="1"/>
        <v>30</v>
      </c>
      <c r="E22">
        <f t="shared" ca="1" si="1"/>
        <v>98</v>
      </c>
      <c r="F22">
        <f t="shared" ca="1" si="1"/>
        <v>17</v>
      </c>
      <c r="G22">
        <f t="shared" ca="1" si="1"/>
        <v>43</v>
      </c>
      <c r="H22">
        <f t="shared" ca="1" si="1"/>
        <v>54</v>
      </c>
    </row>
    <row r="23" spans="2:8" x14ac:dyDescent="0.25">
      <c r="B23">
        <v>7</v>
      </c>
      <c r="C23">
        <f t="shared" ca="1" si="1"/>
        <v>28</v>
      </c>
      <c r="D23">
        <f t="shared" ca="1" si="1"/>
        <v>2</v>
      </c>
      <c r="E23">
        <f t="shared" ca="1" si="1"/>
        <v>55</v>
      </c>
      <c r="F23">
        <f t="shared" ca="1" si="1"/>
        <v>42</v>
      </c>
      <c r="G23">
        <f t="shared" ca="1" si="1"/>
        <v>73</v>
      </c>
      <c r="H23">
        <f t="shared" ca="1" si="1"/>
        <v>94</v>
      </c>
    </row>
    <row r="24" spans="2:8" x14ac:dyDescent="0.25">
      <c r="B24">
        <v>8</v>
      </c>
      <c r="C24">
        <f t="shared" ca="1" si="1"/>
        <v>88</v>
      </c>
      <c r="D24">
        <f t="shared" ca="1" si="1"/>
        <v>49</v>
      </c>
      <c r="E24">
        <f t="shared" ca="1" si="1"/>
        <v>16</v>
      </c>
      <c r="F24">
        <f t="shared" ca="1" si="1"/>
        <v>50</v>
      </c>
      <c r="G24">
        <f t="shared" ca="1" si="1"/>
        <v>97</v>
      </c>
      <c r="H24">
        <f t="shared" ca="1" si="1"/>
        <v>39</v>
      </c>
    </row>
    <row r="25" spans="2:8" x14ac:dyDescent="0.25">
      <c r="B25">
        <v>9</v>
      </c>
      <c r="C25">
        <f t="shared" ca="1" si="1"/>
        <v>99</v>
      </c>
      <c r="D25">
        <f t="shared" ca="1" si="1"/>
        <v>68</v>
      </c>
      <c r="E25">
        <f t="shared" ca="1" si="1"/>
        <v>70</v>
      </c>
      <c r="F25">
        <f t="shared" ca="1" si="1"/>
        <v>11</v>
      </c>
      <c r="G25">
        <f t="shared" ca="1" si="1"/>
        <v>72</v>
      </c>
      <c r="H25">
        <f t="shared" ca="1" si="1"/>
        <v>76</v>
      </c>
    </row>
    <row r="26" spans="2:8" x14ac:dyDescent="0.25">
      <c r="B26">
        <v>10</v>
      </c>
      <c r="C26">
        <f t="shared" ca="1" si="1"/>
        <v>80</v>
      </c>
      <c r="D26">
        <f t="shared" ca="1" si="1"/>
        <v>61</v>
      </c>
      <c r="E26">
        <f t="shared" ca="1" si="1"/>
        <v>54</v>
      </c>
      <c r="F26">
        <f t="shared" ca="1" si="1"/>
        <v>19</v>
      </c>
      <c r="G26">
        <f t="shared" ca="1" si="1"/>
        <v>18</v>
      </c>
      <c r="H26">
        <f t="shared" ca="1" si="1"/>
        <v>45</v>
      </c>
    </row>
  </sheetData>
  <conditionalFormatting sqref="C17:C26">
    <cfRule type="top10" dxfId="11" priority="6" rank="5"/>
  </conditionalFormatting>
  <conditionalFormatting sqref="D17:D26">
    <cfRule type="top10" dxfId="10" priority="5" percent="1" rank="40"/>
  </conditionalFormatting>
  <conditionalFormatting sqref="E17:E26">
    <cfRule type="top10" dxfId="9" priority="4" bottom="1" rank="5"/>
  </conditionalFormatting>
  <conditionalFormatting sqref="F17:F26">
    <cfRule type="top10" dxfId="8" priority="3" percent="1" bottom="1" rank="30"/>
  </conditionalFormatting>
  <conditionalFormatting sqref="G17:G26">
    <cfRule type="aboveAverage" dxfId="7" priority="2"/>
  </conditionalFormatting>
  <conditionalFormatting sqref="H17:H26">
    <cfRule type="aboveAverage" dxfId="6" priority="1" aboveAverage="0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activeCell="B5" sqref="B5:G12"/>
    </sheetView>
  </sheetViews>
  <sheetFormatPr baseColWidth="10" defaultRowHeight="15" x14ac:dyDescent="0.25"/>
  <cols>
    <col min="6" max="6" width="12.42578125" bestFit="1" customWidth="1"/>
  </cols>
  <sheetData>
    <row r="4" spans="2:7" ht="15.75" thickBot="1" x14ac:dyDescent="0.3"/>
    <row r="5" spans="2:7" x14ac:dyDescent="0.25">
      <c r="B5" s="17" t="s">
        <v>38</v>
      </c>
      <c r="C5" s="16" t="s">
        <v>7</v>
      </c>
      <c r="D5" s="12" t="s">
        <v>8</v>
      </c>
      <c r="E5" s="12" t="s">
        <v>9</v>
      </c>
      <c r="F5" s="12" t="s">
        <v>10</v>
      </c>
      <c r="G5" s="13" t="s">
        <v>11</v>
      </c>
    </row>
    <row r="6" spans="2:7" x14ac:dyDescent="0.25">
      <c r="B6" s="22">
        <v>1</v>
      </c>
      <c r="C6" s="19" t="s">
        <v>12</v>
      </c>
      <c r="D6" s="1">
        <f ca="1">INT(RAND()*10000)</f>
        <v>7253</v>
      </c>
      <c r="E6" s="1">
        <f ca="1">INT(RAND()*10)+1</f>
        <v>7</v>
      </c>
      <c r="F6" s="11">
        <v>42141</v>
      </c>
      <c r="G6" s="6" t="s">
        <v>18</v>
      </c>
    </row>
    <row r="7" spans="2:7" x14ac:dyDescent="0.25">
      <c r="B7" s="22">
        <v>2</v>
      </c>
      <c r="C7" s="19" t="s">
        <v>13</v>
      </c>
      <c r="D7" s="1">
        <f t="shared" ref="D7:D12" ca="1" si="0">INT(RAND()*10000)</f>
        <v>518</v>
      </c>
      <c r="E7" s="1">
        <f t="shared" ref="E7:E12" ca="1" si="1">INT(RAND()*10)+1</f>
        <v>8</v>
      </c>
      <c r="F7" s="11">
        <v>42111</v>
      </c>
      <c r="G7" s="6" t="s">
        <v>19</v>
      </c>
    </row>
    <row r="8" spans="2:7" x14ac:dyDescent="0.25">
      <c r="B8" s="22">
        <v>3</v>
      </c>
      <c r="C8" s="19" t="s">
        <v>17</v>
      </c>
      <c r="D8" s="1">
        <f t="shared" ca="1" si="0"/>
        <v>40</v>
      </c>
      <c r="E8" s="1">
        <f t="shared" ca="1" si="1"/>
        <v>9</v>
      </c>
      <c r="F8" s="11">
        <v>42143</v>
      </c>
      <c r="G8" s="6" t="s">
        <v>20</v>
      </c>
    </row>
    <row r="9" spans="2:7" x14ac:dyDescent="0.25">
      <c r="B9" s="22">
        <v>4</v>
      </c>
      <c r="C9" s="19" t="s">
        <v>14</v>
      </c>
      <c r="D9" s="1">
        <f t="shared" ca="1" si="0"/>
        <v>5805</v>
      </c>
      <c r="E9" s="1">
        <f t="shared" ca="1" si="1"/>
        <v>5</v>
      </c>
      <c r="F9" s="11">
        <v>42144</v>
      </c>
      <c r="G9" s="6" t="s">
        <v>21</v>
      </c>
    </row>
    <row r="10" spans="2:7" x14ac:dyDescent="0.25">
      <c r="B10" s="22">
        <v>5</v>
      </c>
      <c r="C10" s="19" t="s">
        <v>15</v>
      </c>
      <c r="D10" s="1">
        <f t="shared" ca="1" si="0"/>
        <v>5201</v>
      </c>
      <c r="E10" s="1">
        <f t="shared" ca="1" si="1"/>
        <v>7</v>
      </c>
      <c r="F10" s="11">
        <v>42145</v>
      </c>
      <c r="G10" s="6" t="s">
        <v>22</v>
      </c>
    </row>
    <row r="11" spans="2:7" x14ac:dyDescent="0.25">
      <c r="B11" s="22">
        <v>6</v>
      </c>
      <c r="C11" s="19" t="s">
        <v>16</v>
      </c>
      <c r="D11" s="1">
        <f t="shared" ca="1" si="0"/>
        <v>7463</v>
      </c>
      <c r="E11" s="1">
        <f t="shared" ca="1" si="1"/>
        <v>10</v>
      </c>
      <c r="F11" s="11">
        <v>42112</v>
      </c>
      <c r="G11" s="6" t="s">
        <v>23</v>
      </c>
    </row>
    <row r="12" spans="2:7" ht="15.75" thickBot="1" x14ac:dyDescent="0.3">
      <c r="B12" s="23">
        <v>7</v>
      </c>
      <c r="C12" s="18" t="s">
        <v>17</v>
      </c>
      <c r="D12" s="8">
        <f t="shared" ca="1" si="0"/>
        <v>928</v>
      </c>
      <c r="E12" s="8">
        <f t="shared" ca="1" si="1"/>
        <v>3</v>
      </c>
      <c r="F12" s="14">
        <v>42147</v>
      </c>
      <c r="G12" s="9" t="s">
        <v>24</v>
      </c>
    </row>
  </sheetData>
  <conditionalFormatting sqref="C6:C12">
    <cfRule type="duplicateValues" dxfId="5" priority="6"/>
  </conditionalFormatting>
  <conditionalFormatting sqref="D6:D12">
    <cfRule type="cellIs" dxfId="4" priority="5" operator="greaterThan">
      <formula>4000</formula>
    </cfRule>
  </conditionalFormatting>
  <conditionalFormatting sqref="E6:E12">
    <cfRule type="cellIs" dxfId="3" priority="4" operator="lessThan">
      <formula>4</formula>
    </cfRule>
  </conditionalFormatting>
  <conditionalFormatting sqref="F6:F12">
    <cfRule type="timePeriod" dxfId="2" priority="3" timePeriod="lastMonth">
      <formula>AND(MONTH(F6)=MONTH(EDATE(TODAY(),0-1)),YEAR(F6)=YEAR(EDATE(TODAY(),0-1)))</formula>
    </cfRule>
  </conditionalFormatting>
  <conditionalFormatting sqref="G6:G12">
    <cfRule type="containsText" dxfId="1" priority="2" operator="containsText" text="et">
      <formula>NOT(ISERROR(SEARCH("et",G6)))</formula>
    </cfRule>
  </conditionalFormatting>
  <conditionalFormatting sqref="B6:B12">
    <cfRule type="cellIs" dxfId="0" priority="1" operator="between">
      <formula>2</formula>
      <formula>5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topLeftCell="A7" workbookViewId="0">
      <selection activeCell="E23" sqref="E23"/>
    </sheetView>
  </sheetViews>
  <sheetFormatPr baseColWidth="10" defaultRowHeight="15" x14ac:dyDescent="0.25"/>
  <cols>
    <col min="7" max="7" width="12.42578125" bestFit="1" customWidth="1"/>
  </cols>
  <sheetData>
    <row r="4" spans="4:9" x14ac:dyDescent="0.25">
      <c r="E4">
        <f>INT(4.23)</f>
        <v>4</v>
      </c>
    </row>
    <row r="6" spans="4:9" ht="15.75" thickBot="1" x14ac:dyDescent="0.3"/>
    <row r="7" spans="4:9" x14ac:dyDescent="0.25">
      <c r="D7" s="17" t="s">
        <v>38</v>
      </c>
      <c r="E7" s="16" t="s">
        <v>7</v>
      </c>
      <c r="F7" s="12" t="s">
        <v>8</v>
      </c>
      <c r="G7" s="12" t="s">
        <v>9</v>
      </c>
      <c r="H7" s="12" t="s">
        <v>10</v>
      </c>
      <c r="I7" s="13" t="s">
        <v>11</v>
      </c>
    </row>
    <row r="8" spans="4:9" x14ac:dyDescent="0.25">
      <c r="D8" s="22">
        <v>1</v>
      </c>
      <c r="E8" s="19" t="s">
        <v>12</v>
      </c>
      <c r="F8" s="1">
        <f ca="1">INT(RAND()*10000)</f>
        <v>7473</v>
      </c>
      <c r="G8" s="1">
        <f ca="1">INT(RAND()*10)+1</f>
        <v>1</v>
      </c>
      <c r="H8" s="11">
        <v>42141</v>
      </c>
      <c r="I8" s="6" t="s">
        <v>18</v>
      </c>
    </row>
    <row r="9" spans="4:9" x14ac:dyDescent="0.25">
      <c r="D9" s="22">
        <v>2</v>
      </c>
      <c r="E9" s="19" t="s">
        <v>13</v>
      </c>
      <c r="F9" s="1">
        <f t="shared" ref="F9:F14" ca="1" si="0">INT(RAND()*10000)</f>
        <v>7033</v>
      </c>
      <c r="G9" s="1">
        <f t="shared" ref="G9:G14" ca="1" si="1">INT(RAND()*10)+1</f>
        <v>6</v>
      </c>
      <c r="H9" s="11">
        <v>42111</v>
      </c>
      <c r="I9" s="6" t="s">
        <v>19</v>
      </c>
    </row>
    <row r="10" spans="4:9" x14ac:dyDescent="0.25">
      <c r="D10" s="22">
        <v>3</v>
      </c>
      <c r="E10" s="19" t="s">
        <v>17</v>
      </c>
      <c r="F10" s="1">
        <f t="shared" ca="1" si="0"/>
        <v>5015</v>
      </c>
      <c r="G10" s="1">
        <f t="shared" ca="1" si="1"/>
        <v>2</v>
      </c>
      <c r="H10" s="11">
        <v>42143</v>
      </c>
      <c r="I10" s="6" t="s">
        <v>20</v>
      </c>
    </row>
    <row r="11" spans="4:9" x14ac:dyDescent="0.25">
      <c r="D11" s="22">
        <v>4</v>
      </c>
      <c r="E11" s="19" t="s">
        <v>14</v>
      </c>
      <c r="F11" s="1">
        <f t="shared" ca="1" si="0"/>
        <v>5909</v>
      </c>
      <c r="G11" s="1">
        <f t="shared" ca="1" si="1"/>
        <v>10</v>
      </c>
      <c r="H11" s="11">
        <v>42144</v>
      </c>
      <c r="I11" s="6" t="s">
        <v>21</v>
      </c>
    </row>
    <row r="12" spans="4:9" x14ac:dyDescent="0.25">
      <c r="D12" s="22">
        <v>5</v>
      </c>
      <c r="E12" s="19" t="s">
        <v>15</v>
      </c>
      <c r="F12" s="1">
        <f t="shared" ca="1" si="0"/>
        <v>3676</v>
      </c>
      <c r="G12" s="1">
        <f t="shared" ca="1" si="1"/>
        <v>9</v>
      </c>
      <c r="H12" s="11">
        <v>42145</v>
      </c>
      <c r="I12" s="6" t="s">
        <v>22</v>
      </c>
    </row>
    <row r="13" spans="4:9" x14ac:dyDescent="0.25">
      <c r="D13" s="22">
        <v>6</v>
      </c>
      <c r="E13" s="19" t="s">
        <v>16</v>
      </c>
      <c r="F13" s="1">
        <f t="shared" ca="1" si="0"/>
        <v>8882</v>
      </c>
      <c r="G13" s="1">
        <f t="shared" ca="1" si="1"/>
        <v>8</v>
      </c>
      <c r="H13" s="11">
        <v>42112</v>
      </c>
      <c r="I13" s="6" t="s">
        <v>23</v>
      </c>
    </row>
    <row r="14" spans="4:9" ht="15.75" thickBot="1" x14ac:dyDescent="0.3">
      <c r="D14" s="23">
        <v>7</v>
      </c>
      <c r="E14" s="18" t="s">
        <v>17</v>
      </c>
      <c r="F14" s="8">
        <f t="shared" ca="1" si="0"/>
        <v>6662</v>
      </c>
      <c r="G14" s="8">
        <f t="shared" ca="1" si="1"/>
        <v>3</v>
      </c>
      <c r="H14" s="14">
        <v>42147</v>
      </c>
      <c r="I14" s="9" t="s">
        <v>24</v>
      </c>
    </row>
    <row r="19" spans="2:9" x14ac:dyDescent="0.25">
      <c r="B19">
        <v>123.4564</v>
      </c>
      <c r="E19">
        <v>1</v>
      </c>
      <c r="F19">
        <v>7</v>
      </c>
      <c r="G19">
        <v>4</v>
      </c>
      <c r="I19">
        <f>PRODUCT(F19,G19)</f>
        <v>28</v>
      </c>
    </row>
    <row r="20" spans="2:9" x14ac:dyDescent="0.25">
      <c r="B20">
        <f>ROUND(B19,1)</f>
        <v>123.5</v>
      </c>
      <c r="E20">
        <v>2</v>
      </c>
      <c r="F20">
        <v>8</v>
      </c>
      <c r="G20">
        <v>56</v>
      </c>
    </row>
    <row r="21" spans="2:9" x14ac:dyDescent="0.25">
      <c r="B21">
        <f>ROUNDUP(B19,1)</f>
        <v>123.5</v>
      </c>
      <c r="E21">
        <v>3</v>
      </c>
      <c r="F21">
        <v>9</v>
      </c>
      <c r="G21">
        <v>6</v>
      </c>
    </row>
    <row r="22" spans="2:9" x14ac:dyDescent="0.25">
      <c r="B22">
        <f>ROUNDDOWN(B19,1)</f>
        <v>123.4</v>
      </c>
      <c r="E22">
        <f>SUM(E19:E21)</f>
        <v>6</v>
      </c>
    </row>
    <row r="23" spans="2:9" x14ac:dyDescent="0.25">
      <c r="E23">
        <f>SUMSQ(E19,E20)</f>
        <v>5</v>
      </c>
      <c r="G23">
        <f>MDETERM(E19:G21)</f>
        <v>612</v>
      </c>
    </row>
  </sheetData>
  <conditionalFormatting sqref="D8:D14">
    <cfRule type="colorScale" priority="2">
      <colorScale>
        <cfvo type="min"/>
        <cfvo type="max"/>
        <color rgb="FFFCFCFF"/>
        <color rgb="FF63BE7B"/>
      </colorScale>
    </cfRule>
  </conditionalFormatting>
  <conditionalFormatting sqref="G8:G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tabSelected="1" topLeftCell="B1" zoomScale="120" zoomScaleNormal="120" workbookViewId="0">
      <selection activeCell="H15" sqref="H15"/>
    </sheetView>
  </sheetViews>
  <sheetFormatPr baseColWidth="10" defaultRowHeight="15" x14ac:dyDescent="0.25"/>
  <cols>
    <col min="5" max="5" width="19.7109375" bestFit="1" customWidth="1"/>
    <col min="6" max="6" width="14" bestFit="1" customWidth="1"/>
  </cols>
  <sheetData>
    <row r="1" spans="3:8" x14ac:dyDescent="0.25">
      <c r="C1" t="s">
        <v>31</v>
      </c>
      <c r="D1">
        <v>10000</v>
      </c>
      <c r="G1" t="s">
        <v>34</v>
      </c>
    </row>
    <row r="2" spans="3:8" x14ac:dyDescent="0.25">
      <c r="C2" t="s">
        <v>32</v>
      </c>
      <c r="D2" s="20">
        <v>1.95E-2</v>
      </c>
      <c r="G2" t="s">
        <v>35</v>
      </c>
    </row>
    <row r="3" spans="3:8" x14ac:dyDescent="0.25">
      <c r="C3" t="s">
        <v>33</v>
      </c>
      <c r="D3">
        <v>12</v>
      </c>
    </row>
    <row r="5" spans="3:8" x14ac:dyDescent="0.25">
      <c r="E5" t="s">
        <v>37</v>
      </c>
      <c r="F5" t="s">
        <v>36</v>
      </c>
      <c r="H5" t="s">
        <v>39</v>
      </c>
    </row>
    <row r="7" spans="3:8" x14ac:dyDescent="0.25">
      <c r="C7" s="15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</row>
    <row r="8" spans="3:8" x14ac:dyDescent="0.25">
      <c r="C8" s="21">
        <v>0</v>
      </c>
      <c r="H8">
        <v>10000</v>
      </c>
    </row>
    <row r="9" spans="3:8" x14ac:dyDescent="0.25">
      <c r="C9" s="21">
        <v>1</v>
      </c>
      <c r="D9">
        <f>H8</f>
        <v>10000</v>
      </c>
      <c r="E9">
        <f>H8*$D$2</f>
        <v>195</v>
      </c>
      <c r="F9" s="24">
        <f>G9-E9</f>
        <v>747.69471544294061</v>
      </c>
      <c r="G9" s="24">
        <f>PMT($D$2,$D$3,-$H$8)</f>
        <v>942.69471544294061</v>
      </c>
      <c r="H9" s="24">
        <f>D9-F9</f>
        <v>9252.3052845570601</v>
      </c>
    </row>
    <row r="10" spans="3:8" x14ac:dyDescent="0.25">
      <c r="C10" s="21">
        <v>2</v>
      </c>
      <c r="D10">
        <f t="shared" ref="D10:D20" si="0">H9</f>
        <v>9252.3052845570601</v>
      </c>
      <c r="E10">
        <f t="shared" ref="E10:E20" si="1">H9*$D$2</f>
        <v>180.41995304886268</v>
      </c>
      <c r="F10" s="24">
        <f t="shared" ref="F10:F20" si="2">G10-E10</f>
        <v>762.27476239407792</v>
      </c>
      <c r="G10" s="24">
        <f t="shared" ref="G10:G20" si="3">PMT($D$2,$D$3,-$H$8)</f>
        <v>942.69471544294061</v>
      </c>
      <c r="H10" s="24">
        <f t="shared" ref="H10:H20" si="4">D10-F10</f>
        <v>8490.0305221629824</v>
      </c>
    </row>
    <row r="11" spans="3:8" x14ac:dyDescent="0.25">
      <c r="C11" s="21">
        <v>3</v>
      </c>
      <c r="D11">
        <f t="shared" si="0"/>
        <v>8490.0305221629824</v>
      </c>
      <c r="E11">
        <f t="shared" si="1"/>
        <v>165.55559518217817</v>
      </c>
      <c r="F11" s="24">
        <f t="shared" si="2"/>
        <v>777.13912026076241</v>
      </c>
      <c r="G11" s="24">
        <f t="shared" si="3"/>
        <v>942.69471544294061</v>
      </c>
      <c r="H11" s="24">
        <f t="shared" si="4"/>
        <v>7712.8914019022195</v>
      </c>
    </row>
    <row r="12" spans="3:8" x14ac:dyDescent="0.25">
      <c r="C12" s="21">
        <v>4</v>
      </c>
      <c r="D12">
        <f t="shared" si="0"/>
        <v>7712.8914019022195</v>
      </c>
      <c r="E12">
        <f t="shared" si="1"/>
        <v>150.40138233709328</v>
      </c>
      <c r="F12" s="24">
        <f t="shared" si="2"/>
        <v>792.2933331058473</v>
      </c>
      <c r="G12" s="24">
        <f t="shared" si="3"/>
        <v>942.69471544294061</v>
      </c>
      <c r="H12" s="24">
        <f t="shared" si="4"/>
        <v>6920.598068796372</v>
      </c>
    </row>
    <row r="13" spans="3:8" x14ac:dyDescent="0.25">
      <c r="C13" s="21">
        <v>5</v>
      </c>
      <c r="D13">
        <f t="shared" si="0"/>
        <v>6920.598068796372</v>
      </c>
      <c r="E13">
        <f t="shared" si="1"/>
        <v>134.95166234152924</v>
      </c>
      <c r="F13" s="24">
        <f t="shared" si="2"/>
        <v>807.74305310141131</v>
      </c>
      <c r="G13" s="24">
        <f t="shared" si="3"/>
        <v>942.69471544294061</v>
      </c>
      <c r="H13" s="24">
        <f t="shared" si="4"/>
        <v>6112.8550156949605</v>
      </c>
    </row>
    <row r="14" spans="3:8" x14ac:dyDescent="0.25">
      <c r="C14" s="21">
        <v>6</v>
      </c>
      <c r="D14">
        <f t="shared" si="0"/>
        <v>6112.8550156949605</v>
      </c>
      <c r="E14">
        <f t="shared" si="1"/>
        <v>119.20067280605173</v>
      </c>
      <c r="F14" s="24">
        <f t="shared" si="2"/>
        <v>823.49404263688893</v>
      </c>
      <c r="G14" s="24">
        <f t="shared" si="3"/>
        <v>942.69471544294061</v>
      </c>
      <c r="H14" s="24">
        <f t="shared" si="4"/>
        <v>5289.360973058072</v>
      </c>
    </row>
    <row r="15" spans="3:8" x14ac:dyDescent="0.25">
      <c r="C15" s="21">
        <v>7</v>
      </c>
      <c r="D15">
        <f t="shared" si="0"/>
        <v>5289.360973058072</v>
      </c>
      <c r="E15">
        <f t="shared" si="1"/>
        <v>103.1425389746324</v>
      </c>
      <c r="F15" s="24">
        <f t="shared" si="2"/>
        <v>839.55217646830818</v>
      </c>
      <c r="G15" s="24">
        <f t="shared" si="3"/>
        <v>942.69471544294061</v>
      </c>
      <c r="H15" s="24">
        <f t="shared" si="4"/>
        <v>4449.8087965897639</v>
      </c>
    </row>
    <row r="16" spans="3:8" x14ac:dyDescent="0.25">
      <c r="C16" s="21">
        <v>8</v>
      </c>
      <c r="D16">
        <f t="shared" si="0"/>
        <v>4449.8087965897639</v>
      </c>
      <c r="E16">
        <f t="shared" si="1"/>
        <v>86.771271533500396</v>
      </c>
      <c r="F16" s="24">
        <f t="shared" si="2"/>
        <v>855.92344390944027</v>
      </c>
      <c r="G16" s="24">
        <f t="shared" si="3"/>
        <v>942.69471544294061</v>
      </c>
      <c r="H16" s="24">
        <f t="shared" si="4"/>
        <v>3593.8853526803236</v>
      </c>
    </row>
    <row r="17" spans="3:8" x14ac:dyDescent="0.25">
      <c r="C17" s="21">
        <v>9</v>
      </c>
      <c r="D17">
        <f t="shared" si="0"/>
        <v>3593.8853526803236</v>
      </c>
      <c r="E17">
        <f t="shared" si="1"/>
        <v>70.080764377266306</v>
      </c>
      <c r="F17" s="24">
        <f t="shared" si="2"/>
        <v>872.61395106567431</v>
      </c>
      <c r="G17" s="24">
        <f t="shared" si="3"/>
        <v>942.69471544294061</v>
      </c>
      <c r="H17" s="24">
        <f t="shared" si="4"/>
        <v>2721.2714016146492</v>
      </c>
    </row>
    <row r="18" spans="3:8" x14ac:dyDescent="0.25">
      <c r="C18" s="21">
        <v>10</v>
      </c>
      <c r="D18">
        <f t="shared" si="0"/>
        <v>2721.2714016146492</v>
      </c>
      <c r="E18">
        <f t="shared" si="1"/>
        <v>53.064792331485663</v>
      </c>
      <c r="F18" s="24">
        <f t="shared" si="2"/>
        <v>889.6299231114549</v>
      </c>
      <c r="G18" s="24">
        <f t="shared" si="3"/>
        <v>942.69471544294061</v>
      </c>
      <c r="H18" s="24">
        <f t="shared" si="4"/>
        <v>1831.6414785031943</v>
      </c>
    </row>
    <row r="19" spans="3:8" x14ac:dyDescent="0.25">
      <c r="C19" s="21">
        <v>11</v>
      </c>
      <c r="D19">
        <f t="shared" si="0"/>
        <v>1831.6414785031943</v>
      </c>
      <c r="E19">
        <f t="shared" si="1"/>
        <v>35.71700883081229</v>
      </c>
      <c r="F19" s="24">
        <f t="shared" si="2"/>
        <v>906.97770661212826</v>
      </c>
      <c r="G19" s="24">
        <f t="shared" si="3"/>
        <v>942.69471544294061</v>
      </c>
      <c r="H19" s="24">
        <f t="shared" si="4"/>
        <v>924.66377189106606</v>
      </c>
    </row>
    <row r="20" spans="3:8" x14ac:dyDescent="0.25">
      <c r="C20" s="21">
        <v>12</v>
      </c>
      <c r="D20">
        <f t="shared" si="0"/>
        <v>924.66377189106606</v>
      </c>
      <c r="E20">
        <f t="shared" si="1"/>
        <v>18.030943551875787</v>
      </c>
      <c r="F20" s="24">
        <f t="shared" si="2"/>
        <v>924.66377189106481</v>
      </c>
      <c r="G20" s="24">
        <f t="shared" si="3"/>
        <v>942.69471544294061</v>
      </c>
      <c r="H20" s="24">
        <f t="shared" si="4"/>
        <v>1.2505552149377763E-12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rangos_superiores_inferiores</vt:lpstr>
      <vt:lpstr>reglas_celda</vt:lpstr>
      <vt:lpstr>escala_color</vt:lpstr>
      <vt:lpstr>practica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kleber Andres Loayza</cp:lastModifiedBy>
  <dcterms:created xsi:type="dcterms:W3CDTF">2015-05-19T19:40:20Z</dcterms:created>
  <dcterms:modified xsi:type="dcterms:W3CDTF">2015-05-20T05:06:44Z</dcterms:modified>
</cp:coreProperties>
</file>