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49" firstSheet="0" activeTab="6"/>
  </bookViews>
  <sheets>
    <sheet name="practicas_laboratorio" sheetId="1" state="visible" r:id="rId2"/>
    <sheet name="pruebas_parciales" sheetId="2" state="visible" r:id="rId3"/>
    <sheet name="informes escritos" sheetId="3" state="visible" r:id="rId4"/>
    <sheet name="investigacion_bibliografica" sheetId="4" state="visible" r:id="rId5"/>
    <sheet name="trabajo_autonomo" sheetId="5" state="visible" r:id="rId6"/>
    <sheet name="examen" sheetId="6" state="visible" r:id="rId7"/>
    <sheet name="total" sheetId="7" state="visible" r:id="rId8"/>
  </sheets>
  <calcPr iterateCount="100" refMode="A1" iterate="false" iterateDelta="0.0001"/>
</workbook>
</file>

<file path=xl/sharedStrings.xml><?xml version="1.0" encoding="utf-8"?>
<sst xmlns="http://schemas.openxmlformats.org/spreadsheetml/2006/main" count="217" uniqueCount="47">
  <si>
    <t>Prácticas de laboratorio</t>
  </si>
  <si>
    <t>Alumnos</t>
  </si>
  <si>
    <t>TOTAL</t>
  </si>
  <si>
    <t>AGUACONDO  CORDOVA SHIRLEY KATHERINE</t>
  </si>
  <si>
    <t>ARMIJOS CHUNGA KERLY ARACELY</t>
  </si>
  <si>
    <t>CASCO SIGUENZA KAROLAY LIZBETH</t>
  </si>
  <si>
    <t>CASTILLO CISNEROS YARIBEL DEL CISNE</t>
  </si>
  <si>
    <t>CEVALLOS  CRUZ KATHERINE PAULETTE</t>
  </si>
  <si>
    <t>CORDOVA  HERNANDEZ CARLOS EDUARDO</t>
  </si>
  <si>
    <t>CORREA  PARDO YULIANA LIZBETH</t>
  </si>
  <si>
    <t>DÍAZ LUDEÑA LUDEñA MARÍA JOSÉ</t>
  </si>
  <si>
    <t>GARCIA SANTANA GABRIELA ANBAEL</t>
  </si>
  <si>
    <t>GRANDA  VELEZ JAZMIN ARACELLY</t>
  </si>
  <si>
    <t>GUEVARA  TORRES RONALDO JASMANY</t>
  </si>
  <si>
    <t>MALDONADO GOMEZ GóMEZ MIGUEL ANGEL</t>
  </si>
  <si>
    <t>MATUTE MÁRQUEZ JORGE ANDRÉS</t>
  </si>
  <si>
    <t>MEDINA  ROMERO  ALEXANDRA CELENA</t>
  </si>
  <si>
    <t>MONTOYA  APONTE BLANCA CLARIBEL</t>
  </si>
  <si>
    <t>MURILLO GUEVARA  MADELYN GISELLA</t>
  </si>
  <si>
    <t>NORIEGA  TITO EVELYN LIZBETH</t>
  </si>
  <si>
    <t>OBACO SISALIMA PAUL ANDRES</t>
  </si>
  <si>
    <t>PADILLA  MOCHA JEFFERSON JOSELITO</t>
  </si>
  <si>
    <t>PATIÑO  ALVAREZ JANINA ELIZABETH</t>
  </si>
  <si>
    <t>QUITO  SOLORZANO GENESIS YOMAIRA</t>
  </si>
  <si>
    <t>REQUENA GUERRERO MARJORIE ELIZABETH</t>
  </si>
  <si>
    <t>REYES MESONES KATHERINE CRISTINA</t>
  </si>
  <si>
    <t>RODRIGUEZ VARGAS BYRON DANIEL</t>
  </si>
  <si>
    <t>ROMERO  MARTÌNEZ ROGER DAVID</t>
  </si>
  <si>
    <t>RUEDA  PACHECO CARLOS ANDRES</t>
  </si>
  <si>
    <t>SALINAS  GONZAGA MARYURI BEATRIZ</t>
  </si>
  <si>
    <t>SANCHEZ CAÑAR PAOLA NICOLE</t>
  </si>
  <si>
    <t>VALAREZO AJILA DENNISSE JEANNINE</t>
  </si>
  <si>
    <t>VARGAS  BALCáZAR MICHELLE KATHERINE</t>
  </si>
  <si>
    <t>Leon Torres Jennifer Katherine</t>
  </si>
  <si>
    <t>Tarambis Alexander Morales Ramiro</t>
  </si>
  <si>
    <t>Pruebas Parciales</t>
  </si>
  <si>
    <t>Informes Escritos</t>
  </si>
  <si>
    <t>Investigacion</t>
  </si>
  <si>
    <t>Trabajo_Autonomo</t>
  </si>
  <si>
    <t>Examen</t>
  </si>
  <si>
    <t>Puntuacion</t>
  </si>
  <si>
    <t>Lecciones</t>
  </si>
  <si>
    <t>Informes</t>
  </si>
  <si>
    <t>Investigacion Bibliografica</t>
  </si>
  <si>
    <t>Practicas Laboratorio</t>
  </si>
  <si>
    <t>Practicas Campo</t>
  </si>
  <si>
    <t>Trabajo Autonomo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</si>
</sst>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Times New Roman"/>
      <family val="1"/>
      <charset val="1"/>
    </font>
    <font>
      <b val="true"/>
      <sz val="1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TableStyleLight1" xfId="20" builtinId="54" customBuiltin="true"/>
  </cellStyles>
  <dxfs count="2"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N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5"/>
  <cols>
    <col collapsed="false" hidden="false" max="2" min="1" style="0" width="9.1417004048583"/>
    <col collapsed="false" hidden="false" max="3" min="3" style="0" width="42.1417004048583"/>
    <col collapsed="false" hidden="false" max="1025" min="4" style="0" width="9.1417004048583"/>
  </cols>
  <sheetData>
    <row r="4" customFormat="false" ht="15" hidden="false" customHeight="true" outlineLevel="0" collapsed="false">
      <c r="D4" s="1" t="s">
        <v>0</v>
      </c>
      <c r="E4" s="1"/>
      <c r="F4" s="1"/>
      <c r="G4" s="1"/>
      <c r="H4" s="1"/>
      <c r="I4" s="1"/>
      <c r="J4" s="1"/>
      <c r="K4" s="1"/>
      <c r="L4" s="1"/>
      <c r="M4" s="1"/>
    </row>
    <row r="5" customFormat="false" ht="23.25" hidden="false" customHeight="false" outlineLevel="0" collapsed="false">
      <c r="C5" s="2" t="s">
        <v>1</v>
      </c>
      <c r="D5" s="3" t="n">
        <v>1</v>
      </c>
      <c r="E5" s="3" t="n">
        <v>2</v>
      </c>
      <c r="F5" s="3" t="n">
        <v>3</v>
      </c>
      <c r="G5" s="3" t="n">
        <v>4</v>
      </c>
      <c r="H5" s="3" t="n">
        <v>5</v>
      </c>
      <c r="I5" s="3" t="n">
        <v>6</v>
      </c>
      <c r="J5" s="3" t="n">
        <v>7</v>
      </c>
      <c r="K5" s="3" t="n">
        <v>8</v>
      </c>
      <c r="L5" s="3" t="n">
        <v>9</v>
      </c>
      <c r="M5" s="3" t="n">
        <v>10</v>
      </c>
      <c r="N5" s="3" t="s">
        <v>2</v>
      </c>
    </row>
    <row r="6" customFormat="false" ht="15" hidden="false" customHeight="false" outlineLevel="0" collapsed="false">
      <c r="B6" s="0" t="n">
        <v>1</v>
      </c>
      <c r="C6" s="4" t="s">
        <v>3</v>
      </c>
      <c r="N6" s="5" t="e">
        <f aca="false">AVERAGE(D6:M6)*15/10</f>
        <v>#DIV/0!</v>
      </c>
    </row>
    <row r="7" customFormat="false" ht="15" hidden="false" customHeight="false" outlineLevel="0" collapsed="false">
      <c r="B7" s="0" t="n">
        <v>2</v>
      </c>
      <c r="C7" s="4" t="s">
        <v>4</v>
      </c>
      <c r="N7" s="5" t="e">
        <f aca="false">AVERAGE(D7:M7)*15/10</f>
        <v>#DIV/0!</v>
      </c>
    </row>
    <row r="8" customFormat="false" ht="15" hidden="false" customHeight="false" outlineLevel="0" collapsed="false">
      <c r="B8" s="0" t="n">
        <v>3</v>
      </c>
      <c r="C8" s="4" t="s">
        <v>5</v>
      </c>
      <c r="N8" s="5" t="e">
        <f aca="false">AVERAGE(D8:M8)*15/10</f>
        <v>#DIV/0!</v>
      </c>
    </row>
    <row r="9" customFormat="false" ht="15" hidden="false" customHeight="false" outlineLevel="0" collapsed="false">
      <c r="B9" s="0" t="n">
        <v>4</v>
      </c>
      <c r="C9" s="4" t="s">
        <v>6</v>
      </c>
      <c r="N9" s="5" t="e">
        <f aca="false">AVERAGE(D9:M9)*15/10</f>
        <v>#DIV/0!</v>
      </c>
    </row>
    <row r="10" customFormat="false" ht="15" hidden="false" customHeight="false" outlineLevel="0" collapsed="false">
      <c r="B10" s="0" t="n">
        <v>5</v>
      </c>
      <c r="C10" s="4" t="s">
        <v>7</v>
      </c>
      <c r="N10" s="5" t="e">
        <f aca="false">AVERAGE(D10:M10)*15/10</f>
        <v>#DIV/0!</v>
      </c>
    </row>
    <row r="11" customFormat="false" ht="15" hidden="false" customHeight="false" outlineLevel="0" collapsed="false">
      <c r="B11" s="0" t="n">
        <v>6</v>
      </c>
      <c r="C11" s="4" t="s">
        <v>8</v>
      </c>
      <c r="N11" s="5" t="e">
        <f aca="false">AVERAGE(D11:M11)*15/10</f>
        <v>#DIV/0!</v>
      </c>
    </row>
    <row r="12" customFormat="false" ht="15" hidden="false" customHeight="false" outlineLevel="0" collapsed="false">
      <c r="B12" s="0" t="n">
        <v>7</v>
      </c>
      <c r="C12" s="4" t="s">
        <v>9</v>
      </c>
      <c r="N12" s="5" t="e">
        <f aca="false">AVERAGE(D12:M12)*15/10</f>
        <v>#DIV/0!</v>
      </c>
    </row>
    <row r="13" customFormat="false" ht="15" hidden="false" customHeight="false" outlineLevel="0" collapsed="false">
      <c r="B13" s="0" t="n">
        <v>8</v>
      </c>
      <c r="C13" s="4" t="s">
        <v>10</v>
      </c>
      <c r="N13" s="5" t="e">
        <f aca="false">AVERAGE(D13:M13)*15/10</f>
        <v>#DIV/0!</v>
      </c>
    </row>
    <row r="14" customFormat="false" ht="15" hidden="false" customHeight="false" outlineLevel="0" collapsed="false">
      <c r="B14" s="0" t="n">
        <v>9</v>
      </c>
      <c r="C14" s="4" t="s">
        <v>11</v>
      </c>
      <c r="N14" s="5" t="e">
        <f aca="false">AVERAGE(D14:M14)*15/10</f>
        <v>#DIV/0!</v>
      </c>
    </row>
    <row r="15" customFormat="false" ht="15" hidden="false" customHeight="false" outlineLevel="0" collapsed="false">
      <c r="B15" s="0" t="n">
        <v>10</v>
      </c>
      <c r="C15" s="4" t="s">
        <v>12</v>
      </c>
      <c r="N15" s="5" t="e">
        <f aca="false">AVERAGE(D15:M15)*15/10</f>
        <v>#DIV/0!</v>
      </c>
    </row>
    <row r="16" customFormat="false" ht="15" hidden="false" customHeight="false" outlineLevel="0" collapsed="false">
      <c r="B16" s="0" t="n">
        <v>11</v>
      </c>
      <c r="C16" s="4" t="s">
        <v>13</v>
      </c>
      <c r="N16" s="5" t="e">
        <f aca="false">AVERAGE(D16:M16)*15/10</f>
        <v>#DIV/0!</v>
      </c>
    </row>
    <row r="17" customFormat="false" ht="15" hidden="false" customHeight="false" outlineLevel="0" collapsed="false">
      <c r="B17" s="0" t="n">
        <v>12</v>
      </c>
      <c r="C17" s="4" t="s">
        <v>14</v>
      </c>
      <c r="N17" s="5" t="e">
        <f aca="false">AVERAGE(D17:M17)*15/10</f>
        <v>#DIV/0!</v>
      </c>
    </row>
    <row r="18" customFormat="false" ht="15" hidden="false" customHeight="false" outlineLevel="0" collapsed="false">
      <c r="B18" s="0" t="n">
        <v>13</v>
      </c>
      <c r="C18" s="4" t="s">
        <v>15</v>
      </c>
      <c r="N18" s="5" t="e">
        <f aca="false">AVERAGE(D18:M18)*15/10</f>
        <v>#DIV/0!</v>
      </c>
    </row>
    <row r="19" customFormat="false" ht="15" hidden="false" customHeight="false" outlineLevel="0" collapsed="false">
      <c r="B19" s="0" t="n">
        <v>14</v>
      </c>
      <c r="C19" s="4" t="s">
        <v>16</v>
      </c>
      <c r="N19" s="5" t="e">
        <f aca="false">AVERAGE(D19:M19)*15/10</f>
        <v>#DIV/0!</v>
      </c>
    </row>
    <row r="20" customFormat="false" ht="15" hidden="false" customHeight="false" outlineLevel="0" collapsed="false">
      <c r="B20" s="0" t="n">
        <v>15</v>
      </c>
      <c r="C20" s="4" t="s">
        <v>17</v>
      </c>
      <c r="N20" s="5" t="e">
        <f aca="false">AVERAGE(D20:M20)*15/10</f>
        <v>#DIV/0!</v>
      </c>
    </row>
    <row r="21" customFormat="false" ht="15" hidden="false" customHeight="false" outlineLevel="0" collapsed="false">
      <c r="B21" s="0" t="n">
        <v>16</v>
      </c>
      <c r="C21" s="4" t="s">
        <v>18</v>
      </c>
      <c r="N21" s="5" t="e">
        <f aca="false">AVERAGE(D21:M21)*15/10</f>
        <v>#DIV/0!</v>
      </c>
    </row>
    <row r="22" customFormat="false" ht="15" hidden="false" customHeight="false" outlineLevel="0" collapsed="false">
      <c r="B22" s="0" t="n">
        <v>17</v>
      </c>
      <c r="C22" s="4" t="s">
        <v>19</v>
      </c>
      <c r="N22" s="5" t="e">
        <f aca="false">AVERAGE(D22:M22)*15/10</f>
        <v>#DIV/0!</v>
      </c>
    </row>
    <row r="23" customFormat="false" ht="15" hidden="false" customHeight="false" outlineLevel="0" collapsed="false">
      <c r="B23" s="0" t="n">
        <v>18</v>
      </c>
      <c r="C23" s="4" t="s">
        <v>20</v>
      </c>
      <c r="N23" s="5" t="e">
        <f aca="false">AVERAGE(D23:M23)*15/10</f>
        <v>#DIV/0!</v>
      </c>
    </row>
    <row r="24" customFormat="false" ht="15" hidden="false" customHeight="false" outlineLevel="0" collapsed="false">
      <c r="B24" s="0" t="n">
        <v>19</v>
      </c>
      <c r="C24" s="4" t="s">
        <v>21</v>
      </c>
      <c r="N24" s="5" t="e">
        <f aca="false">AVERAGE(D24:M24)*15/10</f>
        <v>#DIV/0!</v>
      </c>
    </row>
    <row r="25" customFormat="false" ht="15" hidden="false" customHeight="false" outlineLevel="0" collapsed="false">
      <c r="B25" s="0" t="n">
        <v>20</v>
      </c>
      <c r="C25" s="4" t="s">
        <v>22</v>
      </c>
      <c r="N25" s="5" t="e">
        <f aca="false">AVERAGE(D25:M25)*15/10</f>
        <v>#DIV/0!</v>
      </c>
    </row>
    <row r="26" customFormat="false" ht="15" hidden="false" customHeight="false" outlineLevel="0" collapsed="false">
      <c r="B26" s="0" t="n">
        <v>21</v>
      </c>
      <c r="C26" s="4" t="s">
        <v>23</v>
      </c>
      <c r="N26" s="5" t="e">
        <f aca="false">AVERAGE(D26:M26)*15/10</f>
        <v>#DIV/0!</v>
      </c>
    </row>
    <row r="27" customFormat="false" ht="15" hidden="false" customHeight="false" outlineLevel="0" collapsed="false">
      <c r="B27" s="0" t="n">
        <v>22</v>
      </c>
      <c r="C27" s="4" t="s">
        <v>24</v>
      </c>
      <c r="N27" s="5" t="e">
        <f aca="false">AVERAGE(D27:M27)*15/10</f>
        <v>#DIV/0!</v>
      </c>
    </row>
    <row r="28" customFormat="false" ht="15" hidden="false" customHeight="false" outlineLevel="0" collapsed="false">
      <c r="B28" s="0" t="n">
        <v>23</v>
      </c>
      <c r="C28" s="4" t="s">
        <v>25</v>
      </c>
      <c r="N28" s="5" t="e">
        <f aca="false">AVERAGE(D28:M28)*15/10</f>
        <v>#DIV/0!</v>
      </c>
    </row>
    <row r="29" customFormat="false" ht="15" hidden="false" customHeight="false" outlineLevel="0" collapsed="false">
      <c r="B29" s="0" t="n">
        <v>24</v>
      </c>
      <c r="C29" s="4" t="s">
        <v>26</v>
      </c>
      <c r="N29" s="5" t="e">
        <f aca="false">AVERAGE(D29:M29)*15/10</f>
        <v>#DIV/0!</v>
      </c>
    </row>
    <row r="30" customFormat="false" ht="15" hidden="false" customHeight="false" outlineLevel="0" collapsed="false">
      <c r="B30" s="0" t="n">
        <v>25</v>
      </c>
      <c r="C30" s="4" t="s">
        <v>27</v>
      </c>
      <c r="N30" s="5" t="e">
        <f aca="false">AVERAGE(D30:M30)*15/10</f>
        <v>#DIV/0!</v>
      </c>
    </row>
    <row r="31" customFormat="false" ht="15" hidden="false" customHeight="false" outlineLevel="0" collapsed="false">
      <c r="B31" s="0" t="n">
        <v>26</v>
      </c>
      <c r="C31" s="4" t="s">
        <v>28</v>
      </c>
      <c r="N31" s="5" t="e">
        <f aca="false">AVERAGE(D31:M31)*15/10</f>
        <v>#DIV/0!</v>
      </c>
    </row>
    <row r="32" customFormat="false" ht="15" hidden="false" customHeight="false" outlineLevel="0" collapsed="false">
      <c r="B32" s="0" t="n">
        <v>27</v>
      </c>
      <c r="C32" s="4" t="s">
        <v>29</v>
      </c>
      <c r="N32" s="5" t="e">
        <f aca="false">AVERAGE(D32:M32)*15/10</f>
        <v>#DIV/0!</v>
      </c>
    </row>
    <row r="33" customFormat="false" ht="15" hidden="false" customHeight="false" outlineLevel="0" collapsed="false">
      <c r="B33" s="0" t="n">
        <v>28</v>
      </c>
      <c r="C33" s="4" t="s">
        <v>30</v>
      </c>
      <c r="N33" s="5" t="e">
        <f aca="false">AVERAGE(D33:M33)*15/10</f>
        <v>#DIV/0!</v>
      </c>
    </row>
    <row r="34" customFormat="false" ht="15" hidden="false" customHeight="false" outlineLevel="0" collapsed="false">
      <c r="B34" s="0" t="n">
        <v>29</v>
      </c>
      <c r="C34" s="4" t="s">
        <v>31</v>
      </c>
    </row>
    <row r="35" customFormat="false" ht="15" hidden="false" customHeight="false" outlineLevel="0" collapsed="false">
      <c r="B35" s="0" t="n">
        <v>30</v>
      </c>
      <c r="C35" s="4" t="s">
        <v>32</v>
      </c>
    </row>
    <row r="36" customFormat="false" ht="15" hidden="false" customHeight="false" outlineLevel="0" collapsed="false">
      <c r="B36" s="0" t="n">
        <v>31</v>
      </c>
      <c r="C36" s="4" t="s">
        <v>33</v>
      </c>
    </row>
    <row r="37" customFormat="false" ht="15" hidden="false" customHeight="false" outlineLevel="0" collapsed="false">
      <c r="B37" s="0" t="n">
        <v>32</v>
      </c>
      <c r="C37" s="4" t="s">
        <v>34</v>
      </c>
    </row>
  </sheetData>
  <mergeCells count="1">
    <mergeCell ref="D4:M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5:G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RowHeight="15"/>
  <cols>
    <col collapsed="false" hidden="false" max="3" min="1" style="0" width="9.1417004048583"/>
    <col collapsed="false" hidden="false" max="4" min="4" style="0" width="42.1417004048583"/>
    <col collapsed="false" hidden="false" max="1025" min="5" style="0" width="9.1417004048583"/>
  </cols>
  <sheetData>
    <row r="5" customFormat="false" ht="15.75" hidden="false" customHeight="false" outlineLevel="0" collapsed="false">
      <c r="E5" s="1" t="s">
        <v>35</v>
      </c>
      <c r="F5" s="1"/>
    </row>
    <row r="6" customFormat="false" ht="23.25" hidden="false" customHeight="false" outlineLevel="0" collapsed="false">
      <c r="D6" s="2" t="s">
        <v>1</v>
      </c>
      <c r="E6" s="3" t="n">
        <v>1</v>
      </c>
      <c r="F6" s="3" t="n">
        <v>2</v>
      </c>
      <c r="G6" s="3" t="s">
        <v>2</v>
      </c>
    </row>
    <row r="7" customFormat="false" ht="15" hidden="false" customHeight="false" outlineLevel="0" collapsed="false">
      <c r="C7" s="0" t="n">
        <v>1</v>
      </c>
      <c r="D7" s="4" t="s">
        <v>3</v>
      </c>
      <c r="E7" s="0" t="n">
        <v>50</v>
      </c>
      <c r="F7" s="0" t="n">
        <v>95</v>
      </c>
      <c r="G7" s="6" t="n">
        <f aca="false">AVERAGE(E7,F7)</f>
        <v>72.5</v>
      </c>
    </row>
    <row r="8" customFormat="false" ht="15" hidden="false" customHeight="false" outlineLevel="0" collapsed="false">
      <c r="C8" s="0" t="n">
        <v>2</v>
      </c>
      <c r="D8" s="4" t="s">
        <v>4</v>
      </c>
      <c r="E8" s="0" t="n">
        <f aca="false">(20+90)/2</f>
        <v>55</v>
      </c>
      <c r="F8" s="0" t="n">
        <v>90</v>
      </c>
      <c r="G8" s="6" t="n">
        <f aca="false">AVERAGE(E8,F8)</f>
        <v>72.5</v>
      </c>
    </row>
    <row r="9" customFormat="false" ht="15" hidden="false" customHeight="false" outlineLevel="0" collapsed="false">
      <c r="C9" s="0" t="n">
        <v>3</v>
      </c>
      <c r="D9" s="4" t="s">
        <v>5</v>
      </c>
      <c r="E9" s="0" t="n">
        <v>70</v>
      </c>
      <c r="F9" s="0" t="n">
        <v>40</v>
      </c>
      <c r="G9" s="6" t="n">
        <f aca="false">AVERAGE(E9,F9)</f>
        <v>55</v>
      </c>
    </row>
    <row r="10" customFormat="false" ht="15" hidden="false" customHeight="false" outlineLevel="0" collapsed="false">
      <c r="C10" s="0" t="n">
        <v>4</v>
      </c>
      <c r="D10" s="4" t="s">
        <v>6</v>
      </c>
      <c r="E10" s="0" t="n">
        <v>95</v>
      </c>
      <c r="F10" s="0" t="n">
        <v>95</v>
      </c>
      <c r="G10" s="6" t="n">
        <f aca="false">AVERAGE(E10,F10)</f>
        <v>95</v>
      </c>
    </row>
    <row r="11" customFormat="false" ht="15" hidden="false" customHeight="false" outlineLevel="0" collapsed="false">
      <c r="C11" s="0" t="n">
        <v>5</v>
      </c>
      <c r="D11" s="4" t="s">
        <v>7</v>
      </c>
      <c r="E11" s="0" t="n">
        <f aca="false">AVERAGE(50,60)</f>
        <v>55</v>
      </c>
      <c r="F11" s="0" t="n">
        <v>95</v>
      </c>
      <c r="G11" s="6" t="n">
        <f aca="false">AVERAGE(E11,F11)</f>
        <v>75</v>
      </c>
    </row>
    <row r="12" customFormat="false" ht="15" hidden="false" customHeight="false" outlineLevel="0" collapsed="false">
      <c r="C12" s="0" t="n">
        <v>6</v>
      </c>
      <c r="D12" s="4" t="s">
        <v>8</v>
      </c>
      <c r="E12" s="0" t="n">
        <v>90</v>
      </c>
      <c r="F12" s="0" t="n">
        <v>55</v>
      </c>
      <c r="G12" s="6" t="n">
        <f aca="false">AVERAGE(E12,F12)</f>
        <v>72.5</v>
      </c>
    </row>
    <row r="13" customFormat="false" ht="15" hidden="false" customHeight="false" outlineLevel="0" collapsed="false">
      <c r="C13" s="0" t="n">
        <v>7</v>
      </c>
      <c r="D13" s="4" t="s">
        <v>9</v>
      </c>
      <c r="E13" s="6" t="n">
        <f aca="false">(60+63)/2</f>
        <v>61.5</v>
      </c>
      <c r="F13" s="0" t="n">
        <v>85</v>
      </c>
      <c r="G13" s="6" t="n">
        <f aca="false">AVERAGE(E13,F13)</f>
        <v>73.25</v>
      </c>
    </row>
    <row r="14" customFormat="false" ht="15" hidden="false" customHeight="false" outlineLevel="0" collapsed="false">
      <c r="C14" s="0" t="n">
        <v>8</v>
      </c>
      <c r="D14" s="4" t="s">
        <v>10</v>
      </c>
      <c r="E14" s="0" t="n">
        <f aca="false">(60+80)/2</f>
        <v>70</v>
      </c>
      <c r="F14" s="0" t="n">
        <v>95</v>
      </c>
      <c r="G14" s="6" t="n">
        <f aca="false">AVERAGE(E14,F14)</f>
        <v>82.5</v>
      </c>
    </row>
    <row r="15" customFormat="false" ht="15" hidden="false" customHeight="false" outlineLevel="0" collapsed="false">
      <c r="C15" s="0" t="n">
        <v>9</v>
      </c>
      <c r="D15" s="4" t="s">
        <v>11</v>
      </c>
      <c r="E15" s="6" t="n">
        <f aca="false">AVERAGE((20+75)/2,70)</f>
        <v>58.75</v>
      </c>
      <c r="F15" s="0" t="n">
        <v>85</v>
      </c>
      <c r="G15" s="6" t="n">
        <f aca="false">AVERAGE(E15,F15)</f>
        <v>71.875</v>
      </c>
    </row>
    <row r="16" customFormat="false" ht="15" hidden="false" customHeight="false" outlineLevel="0" collapsed="false">
      <c r="C16" s="0" t="n">
        <v>10</v>
      </c>
      <c r="D16" s="4" t="s">
        <v>12</v>
      </c>
      <c r="E16" s="6" t="n">
        <f aca="false">AVERAGE((55+60)/2,70)</f>
        <v>63.75</v>
      </c>
      <c r="F16" s="0" t="n">
        <v>100</v>
      </c>
      <c r="G16" s="6" t="n">
        <f aca="false">AVERAGE(E16,F16)</f>
        <v>81.875</v>
      </c>
    </row>
    <row r="17" customFormat="false" ht="15" hidden="false" customHeight="false" outlineLevel="0" collapsed="false">
      <c r="C17" s="0" t="n">
        <v>11</v>
      </c>
      <c r="D17" s="4" t="s">
        <v>13</v>
      </c>
      <c r="E17" s="0" t="n">
        <v>70</v>
      </c>
      <c r="F17" s="0" t="n">
        <v>75</v>
      </c>
      <c r="G17" s="6" t="n">
        <f aca="false">AVERAGE(E17,F17)</f>
        <v>72.5</v>
      </c>
    </row>
    <row r="18" customFormat="false" ht="15" hidden="false" customHeight="false" outlineLevel="0" collapsed="false">
      <c r="C18" s="0" t="n">
        <v>12</v>
      </c>
      <c r="D18" s="4" t="s">
        <v>14</v>
      </c>
      <c r="E18" s="0" t="n">
        <v>95</v>
      </c>
      <c r="F18" s="0" t="n">
        <v>0</v>
      </c>
      <c r="G18" s="6" t="n">
        <f aca="false">AVERAGE(E18,F18)</f>
        <v>47.5</v>
      </c>
    </row>
    <row r="19" customFormat="false" ht="15" hidden="false" customHeight="false" outlineLevel="0" collapsed="false">
      <c r="C19" s="0" t="n">
        <v>13</v>
      </c>
      <c r="D19" s="4" t="s">
        <v>15</v>
      </c>
      <c r="E19" s="0" t="n">
        <f aca="false">AVERAGE((25+45)/2,75)</f>
        <v>55</v>
      </c>
      <c r="F19" s="0" t="n">
        <v>70</v>
      </c>
      <c r="G19" s="6" t="n">
        <f aca="false">AVERAGE(E19,F19)</f>
        <v>62.5</v>
      </c>
    </row>
    <row r="20" customFormat="false" ht="15" hidden="false" customHeight="false" outlineLevel="0" collapsed="false">
      <c r="C20" s="0" t="n">
        <v>14</v>
      </c>
      <c r="D20" s="4" t="s">
        <v>16</v>
      </c>
      <c r="E20" s="0" t="n">
        <v>85</v>
      </c>
      <c r="F20" s="0" t="n">
        <v>90</v>
      </c>
      <c r="G20" s="6" t="n">
        <f aca="false">AVERAGE(E20,F20)</f>
        <v>87.5</v>
      </c>
    </row>
    <row r="21" customFormat="false" ht="15" hidden="false" customHeight="false" outlineLevel="0" collapsed="false">
      <c r="C21" s="0" t="n">
        <v>15</v>
      </c>
      <c r="D21" s="4" t="s">
        <v>17</v>
      </c>
      <c r="E21" s="6" t="n">
        <f aca="false">AVERAGE(65,70)</f>
        <v>67.5</v>
      </c>
      <c r="F21" s="0" t="n">
        <v>100</v>
      </c>
      <c r="G21" s="6" t="n">
        <f aca="false">AVERAGE(E21,F21)</f>
        <v>83.75</v>
      </c>
    </row>
    <row r="22" customFormat="false" ht="15" hidden="false" customHeight="false" outlineLevel="0" collapsed="false">
      <c r="C22" s="0" t="n">
        <v>16</v>
      </c>
      <c r="D22" s="4" t="s">
        <v>18</v>
      </c>
      <c r="E22" s="0" t="n">
        <v>100</v>
      </c>
      <c r="F22" s="0" t="n">
        <v>75</v>
      </c>
      <c r="G22" s="6" t="n">
        <f aca="false">AVERAGE(E22,F22)</f>
        <v>87.5</v>
      </c>
    </row>
    <row r="23" customFormat="false" ht="15" hidden="false" customHeight="false" outlineLevel="0" collapsed="false">
      <c r="C23" s="0" t="n">
        <v>17</v>
      </c>
      <c r="D23" s="4" t="s">
        <v>19</v>
      </c>
      <c r="E23" s="0" t="n">
        <f aca="false">(50+100)/2</f>
        <v>75</v>
      </c>
      <c r="F23" s="0" t="n">
        <v>90</v>
      </c>
      <c r="G23" s="6" t="n">
        <f aca="false">AVERAGE(E23,F23)</f>
        <v>82.5</v>
      </c>
    </row>
    <row r="24" customFormat="false" ht="15" hidden="false" customHeight="false" outlineLevel="0" collapsed="false">
      <c r="C24" s="0" t="n">
        <v>18</v>
      </c>
      <c r="D24" s="4" t="s">
        <v>20</v>
      </c>
      <c r="E24" s="0" t="n">
        <v>90</v>
      </c>
      <c r="F24" s="0" t="n">
        <v>80</v>
      </c>
      <c r="G24" s="6" t="n">
        <f aca="false">AVERAGE(E24,F24)</f>
        <v>85</v>
      </c>
    </row>
    <row r="25" customFormat="false" ht="15" hidden="false" customHeight="false" outlineLevel="0" collapsed="false">
      <c r="C25" s="0" t="n">
        <v>19</v>
      </c>
      <c r="D25" s="4" t="s">
        <v>21</v>
      </c>
      <c r="E25" s="0" t="n">
        <f aca="false">AVERAGE(70,80)</f>
        <v>75</v>
      </c>
      <c r="F25" s="0" t="n">
        <v>95</v>
      </c>
      <c r="G25" s="6" t="n">
        <f aca="false">AVERAGE(E25,F25)</f>
        <v>85</v>
      </c>
    </row>
    <row r="26" customFormat="false" ht="15" hidden="false" customHeight="false" outlineLevel="0" collapsed="false">
      <c r="C26" s="0" t="n">
        <v>20</v>
      </c>
      <c r="D26" s="4" t="s">
        <v>22</v>
      </c>
      <c r="E26" s="6" t="n">
        <f aca="false">(65+78)/2</f>
        <v>71.5</v>
      </c>
      <c r="F26" s="0" t="n">
        <v>100</v>
      </c>
      <c r="G26" s="6" t="n">
        <f aca="false">AVERAGE(E26,F26)</f>
        <v>85.75</v>
      </c>
    </row>
    <row r="27" customFormat="false" ht="15" hidden="false" customHeight="false" outlineLevel="0" collapsed="false">
      <c r="C27" s="0" t="n">
        <v>21</v>
      </c>
      <c r="D27" s="4" t="s">
        <v>23</v>
      </c>
      <c r="E27" s="6" t="n">
        <f aca="false">(60+95)/2</f>
        <v>77.5</v>
      </c>
      <c r="F27" s="0" t="n">
        <v>100</v>
      </c>
      <c r="G27" s="6" t="n">
        <f aca="false">AVERAGE(E27,F27)</f>
        <v>88.75</v>
      </c>
    </row>
    <row r="28" customFormat="false" ht="15" hidden="false" customHeight="false" outlineLevel="0" collapsed="false">
      <c r="C28" s="0" t="n">
        <v>22</v>
      </c>
      <c r="D28" s="4" t="s">
        <v>24</v>
      </c>
      <c r="E28" s="0" t="n">
        <f aca="false">AVERAGE(35,75)</f>
        <v>55</v>
      </c>
      <c r="F28" s="0" t="n">
        <v>85</v>
      </c>
      <c r="G28" s="6" t="n">
        <f aca="false">AVERAGE(E28,F28)</f>
        <v>70</v>
      </c>
    </row>
    <row r="29" customFormat="false" ht="15" hidden="false" customHeight="false" outlineLevel="0" collapsed="false">
      <c r="C29" s="0" t="n">
        <v>23</v>
      </c>
      <c r="D29" s="4" t="s">
        <v>25</v>
      </c>
      <c r="E29" s="0" t="n">
        <f aca="false">AVERAGE((60+80)/2,80)</f>
        <v>75</v>
      </c>
      <c r="F29" s="0" t="n">
        <v>95</v>
      </c>
      <c r="G29" s="6" t="n">
        <f aca="false">AVERAGE(E29,F29)</f>
        <v>85</v>
      </c>
    </row>
    <row r="30" customFormat="false" ht="15" hidden="false" customHeight="false" outlineLevel="0" collapsed="false">
      <c r="C30" s="0" t="n">
        <v>24</v>
      </c>
      <c r="D30" s="4" t="s">
        <v>26</v>
      </c>
      <c r="E30" s="0" t="n">
        <v>90</v>
      </c>
      <c r="F30" s="0" t="n">
        <v>80</v>
      </c>
      <c r="G30" s="6" t="n">
        <f aca="false">AVERAGE(E30,F30)</f>
        <v>85</v>
      </c>
    </row>
    <row r="31" customFormat="false" ht="15" hidden="false" customHeight="false" outlineLevel="0" collapsed="false">
      <c r="C31" s="0" t="n">
        <v>25</v>
      </c>
      <c r="D31" s="4" t="s">
        <v>27</v>
      </c>
      <c r="E31" s="0" t="n">
        <v>100</v>
      </c>
      <c r="F31" s="0" t="n">
        <v>90</v>
      </c>
      <c r="G31" s="6" t="n">
        <f aca="false">AVERAGE(E31,F31)</f>
        <v>95</v>
      </c>
    </row>
    <row r="32" customFormat="false" ht="15" hidden="false" customHeight="false" outlineLevel="0" collapsed="false">
      <c r="C32" s="0" t="n">
        <v>26</v>
      </c>
      <c r="D32" s="4" t="s">
        <v>28</v>
      </c>
      <c r="E32" s="6" t="n">
        <f aca="false">AVERAGE((60+78)/2,80)</f>
        <v>74.5</v>
      </c>
      <c r="F32" s="0" t="n">
        <v>90</v>
      </c>
      <c r="G32" s="6" t="n">
        <f aca="false">AVERAGE(E32,F32)</f>
        <v>82.25</v>
      </c>
    </row>
    <row r="33" customFormat="false" ht="15" hidden="false" customHeight="false" outlineLevel="0" collapsed="false">
      <c r="C33" s="0" t="n">
        <v>27</v>
      </c>
      <c r="D33" s="4" t="s">
        <v>29</v>
      </c>
      <c r="E33" s="0" t="n">
        <v>100</v>
      </c>
      <c r="F33" s="0" t="n">
        <v>85</v>
      </c>
      <c r="G33" s="6" t="n">
        <f aca="false">AVERAGE(E33,F33)</f>
        <v>92.5</v>
      </c>
    </row>
    <row r="34" customFormat="false" ht="15" hidden="false" customHeight="false" outlineLevel="0" collapsed="false">
      <c r="C34" s="0" t="n">
        <v>28</v>
      </c>
      <c r="D34" s="4" t="s">
        <v>30</v>
      </c>
      <c r="E34" s="0" t="n">
        <v>80</v>
      </c>
      <c r="F34" s="0" t="n">
        <v>95</v>
      </c>
      <c r="G34" s="6" t="n">
        <f aca="false">AVERAGE(E34,F34)</f>
        <v>87.5</v>
      </c>
    </row>
    <row r="35" customFormat="false" ht="15" hidden="false" customHeight="false" outlineLevel="0" collapsed="false">
      <c r="C35" s="0" t="n">
        <v>29</v>
      </c>
      <c r="D35" s="4" t="s">
        <v>31</v>
      </c>
      <c r="E35" s="0" t="n">
        <f aca="false">AVERAGE((25+63)/2,50)</f>
        <v>47</v>
      </c>
      <c r="F35" s="0" t="n">
        <v>90</v>
      </c>
      <c r="G35" s="6" t="n">
        <f aca="false">AVERAGE(E35,F35)</f>
        <v>68.5</v>
      </c>
    </row>
    <row r="36" customFormat="false" ht="15" hidden="false" customHeight="false" outlineLevel="0" collapsed="false">
      <c r="C36" s="0" t="n">
        <v>30</v>
      </c>
      <c r="D36" s="4" t="s">
        <v>32</v>
      </c>
      <c r="E36" s="0" t="n">
        <f aca="false">AVERAGE(70,80)</f>
        <v>75</v>
      </c>
      <c r="F36" s="0" t="n">
        <v>85</v>
      </c>
      <c r="G36" s="6" t="n">
        <f aca="false">AVERAGE(E36,F36)</f>
        <v>80</v>
      </c>
    </row>
    <row r="37" customFormat="false" ht="15" hidden="false" customHeight="false" outlineLevel="0" collapsed="false">
      <c r="C37" s="0" t="n">
        <v>31</v>
      </c>
      <c r="D37" s="4" t="s">
        <v>33</v>
      </c>
      <c r="E37" s="6" t="n">
        <f aca="false">AVERAGE((50+65)/2,65)</f>
        <v>61.25</v>
      </c>
      <c r="F37" s="0" t="n">
        <v>80</v>
      </c>
      <c r="G37" s="6" t="n">
        <f aca="false">AVERAGE(E37,F37)</f>
        <v>70.625</v>
      </c>
    </row>
    <row r="38" customFormat="false" ht="15" hidden="false" customHeight="false" outlineLevel="0" collapsed="false">
      <c r="C38" s="0" t="n">
        <v>32</v>
      </c>
      <c r="D38" s="4" t="s">
        <v>34</v>
      </c>
      <c r="E38" s="0" t="n">
        <f aca="false">AVERAGE(45,75)</f>
        <v>60</v>
      </c>
      <c r="F38" s="0" t="n">
        <v>85</v>
      </c>
      <c r="G38" s="6" t="n">
        <f aca="false">AVERAGE(E38,F38)</f>
        <v>72.5</v>
      </c>
    </row>
  </sheetData>
  <mergeCells count="1">
    <mergeCell ref="E5:F5"/>
  </mergeCells>
  <conditionalFormatting sqref="G7:G38">
    <cfRule type="top10" priority="2" aboveAverage="0" equalAverage="0" bottom="1" percent="0" rank="10" text="" dxfId="0"/>
    <cfRule type="top10" priority="3" aboveAverage="0" equalAverage="0" bottom="0" percent="0" rank="10" text="" dxfId="1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5:G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RowHeight="13.8"/>
  <cols>
    <col collapsed="false" hidden="false" max="4" min="1" style="0" width="9.1417004048583"/>
    <col collapsed="false" hidden="false" max="5" min="5" style="0" width="42.1417004048583"/>
    <col collapsed="false" hidden="false" max="1025" min="6" style="0" width="9.1417004048583"/>
  </cols>
  <sheetData>
    <row r="5" customFormat="false" ht="15" hidden="false" customHeight="false" outlineLevel="0" collapsed="false">
      <c r="F5" s="1" t="s">
        <v>36</v>
      </c>
    </row>
    <row r="6" customFormat="false" ht="22.05" hidden="false" customHeight="false" outlineLevel="0" collapsed="false">
      <c r="E6" s="2" t="s">
        <v>1</v>
      </c>
      <c r="F6" s="3" t="n">
        <v>1</v>
      </c>
      <c r="G6" s="3" t="s">
        <v>2</v>
      </c>
    </row>
    <row r="7" customFormat="false" ht="13.8" hidden="false" customHeight="false" outlineLevel="0" collapsed="false">
      <c r="D7" s="0" t="n">
        <v>1</v>
      </c>
      <c r="E7" s="4" t="s">
        <v>3</v>
      </c>
      <c r="F7" s="0" t="n">
        <v>5</v>
      </c>
    </row>
    <row r="8" customFormat="false" ht="13.8" hidden="false" customHeight="false" outlineLevel="0" collapsed="false">
      <c r="D8" s="0" t="n">
        <v>2</v>
      </c>
      <c r="E8" s="4" t="s">
        <v>4</v>
      </c>
      <c r="F8" s="0" t="n">
        <v>5</v>
      </c>
    </row>
    <row r="9" customFormat="false" ht="13.8" hidden="false" customHeight="false" outlineLevel="0" collapsed="false">
      <c r="D9" s="0" t="n">
        <v>3</v>
      </c>
      <c r="E9" s="4" t="s">
        <v>5</v>
      </c>
      <c r="F9" s="0" t="n">
        <v>5</v>
      </c>
    </row>
    <row r="10" customFormat="false" ht="13.8" hidden="false" customHeight="false" outlineLevel="0" collapsed="false">
      <c r="D10" s="0" t="n">
        <v>4</v>
      </c>
      <c r="E10" s="4" t="s">
        <v>6</v>
      </c>
      <c r="F10" s="0" t="n">
        <v>5</v>
      </c>
    </row>
    <row r="11" customFormat="false" ht="13.8" hidden="false" customHeight="false" outlineLevel="0" collapsed="false">
      <c r="D11" s="0" t="n">
        <v>5</v>
      </c>
      <c r="E11" s="4" t="s">
        <v>7</v>
      </c>
      <c r="F11" s="0" t="n">
        <v>5</v>
      </c>
    </row>
    <row r="12" customFormat="false" ht="13.8" hidden="false" customHeight="false" outlineLevel="0" collapsed="false">
      <c r="D12" s="0" t="n">
        <v>6</v>
      </c>
      <c r="E12" s="4" t="s">
        <v>8</v>
      </c>
      <c r="F12" s="0" t="n">
        <v>5</v>
      </c>
    </row>
    <row r="13" customFormat="false" ht="13.8" hidden="false" customHeight="false" outlineLevel="0" collapsed="false">
      <c r="D13" s="0" t="n">
        <v>7</v>
      </c>
      <c r="E13" s="4" t="s">
        <v>9</v>
      </c>
      <c r="F13" s="0" t="n">
        <v>5</v>
      </c>
    </row>
    <row r="14" customFormat="false" ht="13.8" hidden="false" customHeight="false" outlineLevel="0" collapsed="false">
      <c r="D14" s="0" t="n">
        <v>8</v>
      </c>
      <c r="E14" s="4" t="s">
        <v>10</v>
      </c>
      <c r="F14" s="0" t="n">
        <v>5</v>
      </c>
    </row>
    <row r="15" customFormat="false" ht="13.8" hidden="false" customHeight="false" outlineLevel="0" collapsed="false">
      <c r="D15" s="0" t="n">
        <v>9</v>
      </c>
      <c r="E15" s="4" t="s">
        <v>11</v>
      </c>
      <c r="F15" s="0" t="n">
        <v>5</v>
      </c>
    </row>
    <row r="16" customFormat="false" ht="13.8" hidden="false" customHeight="false" outlineLevel="0" collapsed="false">
      <c r="D16" s="0" t="n">
        <v>10</v>
      </c>
      <c r="E16" s="4" t="s">
        <v>12</v>
      </c>
      <c r="F16" s="0" t="n">
        <v>5</v>
      </c>
    </row>
    <row r="17" customFormat="false" ht="13.8" hidden="false" customHeight="false" outlineLevel="0" collapsed="false">
      <c r="D17" s="0" t="n">
        <v>11</v>
      </c>
      <c r="E17" s="4" t="s">
        <v>13</v>
      </c>
      <c r="F17" s="0" t="n">
        <v>5</v>
      </c>
    </row>
    <row r="18" customFormat="false" ht="13.8" hidden="false" customHeight="false" outlineLevel="0" collapsed="false">
      <c r="D18" s="0" t="n">
        <v>12</v>
      </c>
      <c r="E18" s="4" t="s">
        <v>14</v>
      </c>
      <c r="F18" s="0" t="n">
        <v>5</v>
      </c>
    </row>
    <row r="19" customFormat="false" ht="13.8" hidden="false" customHeight="false" outlineLevel="0" collapsed="false">
      <c r="D19" s="0" t="n">
        <v>13</v>
      </c>
      <c r="E19" s="4" t="s">
        <v>15</v>
      </c>
      <c r="F19" s="0" t="n">
        <v>5</v>
      </c>
    </row>
    <row r="20" customFormat="false" ht="13.8" hidden="false" customHeight="false" outlineLevel="0" collapsed="false">
      <c r="D20" s="0" t="n">
        <v>14</v>
      </c>
      <c r="E20" s="4" t="s">
        <v>16</v>
      </c>
      <c r="F20" s="0" t="n">
        <v>5</v>
      </c>
    </row>
    <row r="21" customFormat="false" ht="13.8" hidden="false" customHeight="false" outlineLevel="0" collapsed="false">
      <c r="D21" s="0" t="n">
        <v>15</v>
      </c>
      <c r="E21" s="4" t="s">
        <v>17</v>
      </c>
      <c r="F21" s="0" t="n">
        <v>5</v>
      </c>
    </row>
    <row r="22" customFormat="false" ht="13.8" hidden="false" customHeight="false" outlineLevel="0" collapsed="false">
      <c r="D22" s="0" t="n">
        <v>16</v>
      </c>
      <c r="E22" s="4" t="s">
        <v>18</v>
      </c>
      <c r="F22" s="0" t="n">
        <v>5</v>
      </c>
    </row>
    <row r="23" customFormat="false" ht="13.8" hidden="false" customHeight="false" outlineLevel="0" collapsed="false">
      <c r="D23" s="0" t="n">
        <v>17</v>
      </c>
      <c r="E23" s="4" t="s">
        <v>19</v>
      </c>
      <c r="F23" s="0" t="n">
        <v>5</v>
      </c>
    </row>
    <row r="24" customFormat="false" ht="13.8" hidden="false" customHeight="false" outlineLevel="0" collapsed="false">
      <c r="D24" s="0" t="n">
        <v>18</v>
      </c>
      <c r="E24" s="4" t="s">
        <v>20</v>
      </c>
      <c r="F24" s="0" t="n">
        <v>5</v>
      </c>
    </row>
    <row r="25" customFormat="false" ht="13.8" hidden="false" customHeight="false" outlineLevel="0" collapsed="false">
      <c r="D25" s="0" t="n">
        <v>19</v>
      </c>
      <c r="E25" s="4" t="s">
        <v>21</v>
      </c>
      <c r="F25" s="0" t="n">
        <v>5</v>
      </c>
    </row>
    <row r="26" customFormat="false" ht="13.8" hidden="false" customHeight="false" outlineLevel="0" collapsed="false">
      <c r="D26" s="0" t="n">
        <v>20</v>
      </c>
      <c r="E26" s="4" t="s">
        <v>22</v>
      </c>
      <c r="F26" s="0" t="n">
        <v>5</v>
      </c>
    </row>
    <row r="27" customFormat="false" ht="13.8" hidden="false" customHeight="false" outlineLevel="0" collapsed="false">
      <c r="D27" s="0" t="n">
        <v>21</v>
      </c>
      <c r="E27" s="4" t="s">
        <v>23</v>
      </c>
      <c r="F27" s="0" t="n">
        <v>5</v>
      </c>
    </row>
    <row r="28" customFormat="false" ht="13.8" hidden="false" customHeight="false" outlineLevel="0" collapsed="false">
      <c r="D28" s="0" t="n">
        <v>22</v>
      </c>
      <c r="E28" s="4" t="s">
        <v>24</v>
      </c>
      <c r="F28" s="0" t="n">
        <v>5</v>
      </c>
    </row>
    <row r="29" customFormat="false" ht="13.8" hidden="false" customHeight="false" outlineLevel="0" collapsed="false">
      <c r="D29" s="0" t="n">
        <v>23</v>
      </c>
      <c r="E29" s="4" t="s">
        <v>25</v>
      </c>
      <c r="F29" s="0" t="n">
        <v>5</v>
      </c>
    </row>
    <row r="30" customFormat="false" ht="13.8" hidden="false" customHeight="false" outlineLevel="0" collapsed="false">
      <c r="D30" s="0" t="n">
        <v>24</v>
      </c>
      <c r="E30" s="4" t="s">
        <v>26</v>
      </c>
      <c r="F30" s="0" t="n">
        <v>5</v>
      </c>
    </row>
    <row r="31" customFormat="false" ht="13.8" hidden="false" customHeight="false" outlineLevel="0" collapsed="false">
      <c r="D31" s="0" t="n">
        <v>25</v>
      </c>
      <c r="E31" s="4" t="s">
        <v>27</v>
      </c>
      <c r="F31" s="0" t="n">
        <v>5</v>
      </c>
    </row>
    <row r="32" customFormat="false" ht="13.8" hidden="false" customHeight="false" outlineLevel="0" collapsed="false">
      <c r="D32" s="0" t="n">
        <v>26</v>
      </c>
      <c r="E32" s="4" t="s">
        <v>28</v>
      </c>
      <c r="F32" s="0" t="n">
        <v>5</v>
      </c>
    </row>
    <row r="33" customFormat="false" ht="13.8" hidden="false" customHeight="false" outlineLevel="0" collapsed="false">
      <c r="D33" s="0" t="n">
        <v>27</v>
      </c>
      <c r="E33" s="4" t="s">
        <v>29</v>
      </c>
      <c r="F33" s="0" t="n">
        <v>5</v>
      </c>
    </row>
    <row r="34" customFormat="false" ht="13.8" hidden="false" customHeight="false" outlineLevel="0" collapsed="false">
      <c r="D34" s="0" t="n">
        <v>28</v>
      </c>
      <c r="E34" s="4" t="s">
        <v>30</v>
      </c>
      <c r="F34" s="0" t="n">
        <v>5</v>
      </c>
    </row>
    <row r="35" customFormat="false" ht="13.8" hidden="false" customHeight="false" outlineLevel="0" collapsed="false">
      <c r="D35" s="0" t="n">
        <v>29</v>
      </c>
      <c r="E35" s="4" t="s">
        <v>31</v>
      </c>
      <c r="F35" s="0" t="n">
        <v>5</v>
      </c>
    </row>
    <row r="36" customFormat="false" ht="13.8" hidden="false" customHeight="false" outlineLevel="0" collapsed="false">
      <c r="D36" s="0" t="n">
        <v>30</v>
      </c>
      <c r="E36" s="4" t="s">
        <v>32</v>
      </c>
      <c r="F36" s="0" t="n">
        <v>5</v>
      </c>
    </row>
    <row r="37" customFormat="false" ht="13.8" hidden="false" customHeight="false" outlineLevel="0" collapsed="false">
      <c r="D37" s="0" t="n">
        <v>31</v>
      </c>
      <c r="E37" s="4" t="s">
        <v>33</v>
      </c>
      <c r="F37" s="0" t="n">
        <v>5</v>
      </c>
    </row>
    <row r="38" customFormat="false" ht="13.8" hidden="false" customHeight="false" outlineLevel="0" collapsed="false">
      <c r="D38" s="0" t="n">
        <v>32</v>
      </c>
      <c r="E38" s="4" t="s">
        <v>34</v>
      </c>
      <c r="F38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5:F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RowHeight="13.8"/>
  <cols>
    <col collapsed="false" hidden="false" max="3" min="1" style="0" width="10.5708502024292"/>
    <col collapsed="false" hidden="false" max="4" min="4" style="0" width="42.1417004048583"/>
    <col collapsed="false" hidden="false" max="1025" min="5" style="0" width="10.5708502024292"/>
  </cols>
  <sheetData>
    <row r="5" customFormat="false" ht="15" hidden="false" customHeight="false" outlineLevel="0" collapsed="false">
      <c r="E5" s="1" t="s">
        <v>37</v>
      </c>
    </row>
    <row r="6" customFormat="false" ht="22.05" hidden="false" customHeight="false" outlineLevel="0" collapsed="false">
      <c r="D6" s="2" t="s">
        <v>1</v>
      </c>
      <c r="E6" s="3" t="n">
        <v>1</v>
      </c>
      <c r="F6" s="3" t="s">
        <v>2</v>
      </c>
    </row>
    <row r="7" customFormat="false" ht="13.8" hidden="false" customHeight="false" outlineLevel="0" collapsed="false">
      <c r="C7" s="0" t="n">
        <v>1</v>
      </c>
      <c r="D7" s="4" t="s">
        <v>3</v>
      </c>
    </row>
    <row r="8" customFormat="false" ht="13.8" hidden="false" customHeight="false" outlineLevel="0" collapsed="false">
      <c r="C8" s="0" t="n">
        <v>2</v>
      </c>
      <c r="D8" s="4" t="s">
        <v>4</v>
      </c>
    </row>
    <row r="9" customFormat="false" ht="13.8" hidden="false" customHeight="false" outlineLevel="0" collapsed="false">
      <c r="C9" s="0" t="n">
        <v>3</v>
      </c>
      <c r="D9" s="4" t="s">
        <v>5</v>
      </c>
    </row>
    <row r="10" customFormat="false" ht="13.8" hidden="false" customHeight="false" outlineLevel="0" collapsed="false">
      <c r="C10" s="0" t="n">
        <v>4</v>
      </c>
      <c r="D10" s="4" t="s">
        <v>6</v>
      </c>
    </row>
    <row r="11" customFormat="false" ht="13.8" hidden="false" customHeight="false" outlineLevel="0" collapsed="false">
      <c r="C11" s="0" t="n">
        <v>5</v>
      </c>
      <c r="D11" s="4" t="s">
        <v>7</v>
      </c>
    </row>
    <row r="12" customFormat="false" ht="13.8" hidden="false" customHeight="false" outlineLevel="0" collapsed="false">
      <c r="C12" s="0" t="n">
        <v>6</v>
      </c>
      <c r="D12" s="4" t="s">
        <v>8</v>
      </c>
      <c r="E12" s="0" t="n">
        <v>90</v>
      </c>
    </row>
    <row r="13" customFormat="false" ht="13.8" hidden="false" customHeight="false" outlineLevel="0" collapsed="false">
      <c r="C13" s="0" t="n">
        <v>7</v>
      </c>
      <c r="D13" s="4" t="s">
        <v>9</v>
      </c>
    </row>
    <row r="14" customFormat="false" ht="13.8" hidden="false" customHeight="false" outlineLevel="0" collapsed="false">
      <c r="C14" s="0" t="n">
        <v>8</v>
      </c>
      <c r="D14" s="4" t="s">
        <v>10</v>
      </c>
    </row>
    <row r="15" customFormat="false" ht="13.8" hidden="false" customHeight="false" outlineLevel="0" collapsed="false">
      <c r="C15" s="0" t="n">
        <v>9</v>
      </c>
      <c r="D15" s="4" t="s">
        <v>11</v>
      </c>
    </row>
    <row r="16" customFormat="false" ht="13.8" hidden="false" customHeight="false" outlineLevel="0" collapsed="false">
      <c r="C16" s="0" t="n">
        <v>10</v>
      </c>
      <c r="D16" s="4" t="s">
        <v>12</v>
      </c>
    </row>
    <row r="17" customFormat="false" ht="13.8" hidden="false" customHeight="false" outlineLevel="0" collapsed="false">
      <c r="C17" s="0" t="n">
        <v>11</v>
      </c>
      <c r="D17" s="4" t="s">
        <v>13</v>
      </c>
    </row>
    <row r="18" customFormat="false" ht="13.8" hidden="false" customHeight="false" outlineLevel="0" collapsed="false">
      <c r="C18" s="0" t="n">
        <v>12</v>
      </c>
      <c r="D18" s="4" t="s">
        <v>14</v>
      </c>
    </row>
    <row r="19" customFormat="false" ht="13.8" hidden="false" customHeight="false" outlineLevel="0" collapsed="false">
      <c r="C19" s="0" t="n">
        <v>13</v>
      </c>
      <c r="D19" s="4" t="s">
        <v>15</v>
      </c>
    </row>
    <row r="20" customFormat="false" ht="13.8" hidden="false" customHeight="false" outlineLevel="0" collapsed="false">
      <c r="C20" s="0" t="n">
        <v>14</v>
      </c>
      <c r="D20" s="4" t="s">
        <v>16</v>
      </c>
    </row>
    <row r="21" customFormat="false" ht="13.8" hidden="false" customHeight="false" outlineLevel="0" collapsed="false">
      <c r="C21" s="0" t="n">
        <v>15</v>
      </c>
      <c r="D21" s="4" t="s">
        <v>17</v>
      </c>
    </row>
    <row r="22" customFormat="false" ht="13.8" hidden="false" customHeight="false" outlineLevel="0" collapsed="false">
      <c r="C22" s="0" t="n">
        <v>16</v>
      </c>
      <c r="D22" s="4" t="s">
        <v>18</v>
      </c>
    </row>
    <row r="23" customFormat="false" ht="13.8" hidden="false" customHeight="false" outlineLevel="0" collapsed="false">
      <c r="C23" s="0" t="n">
        <v>17</v>
      </c>
      <c r="D23" s="4" t="s">
        <v>19</v>
      </c>
    </row>
    <row r="24" customFormat="false" ht="13.8" hidden="false" customHeight="false" outlineLevel="0" collapsed="false">
      <c r="C24" s="0" t="n">
        <v>18</v>
      </c>
      <c r="D24" s="4" t="s">
        <v>20</v>
      </c>
    </row>
    <row r="25" customFormat="false" ht="13.8" hidden="false" customHeight="false" outlineLevel="0" collapsed="false">
      <c r="C25" s="0" t="n">
        <v>19</v>
      </c>
      <c r="D25" s="4" t="s">
        <v>21</v>
      </c>
    </row>
    <row r="26" customFormat="false" ht="13.8" hidden="false" customHeight="false" outlineLevel="0" collapsed="false">
      <c r="C26" s="0" t="n">
        <v>20</v>
      </c>
      <c r="D26" s="4" t="s">
        <v>22</v>
      </c>
    </row>
    <row r="27" customFormat="false" ht="13.8" hidden="false" customHeight="false" outlineLevel="0" collapsed="false">
      <c r="C27" s="0" t="n">
        <v>21</v>
      </c>
      <c r="D27" s="4" t="s">
        <v>23</v>
      </c>
    </row>
    <row r="28" customFormat="false" ht="13.8" hidden="false" customHeight="false" outlineLevel="0" collapsed="false">
      <c r="C28" s="0" t="n">
        <v>22</v>
      </c>
      <c r="D28" s="4" t="s">
        <v>24</v>
      </c>
    </row>
    <row r="29" customFormat="false" ht="13.8" hidden="false" customHeight="false" outlineLevel="0" collapsed="false">
      <c r="C29" s="0" t="n">
        <v>23</v>
      </c>
      <c r="D29" s="4" t="s">
        <v>25</v>
      </c>
    </row>
    <row r="30" customFormat="false" ht="13.8" hidden="false" customHeight="false" outlineLevel="0" collapsed="false">
      <c r="C30" s="0" t="n">
        <v>24</v>
      </c>
      <c r="D30" s="4" t="s">
        <v>26</v>
      </c>
    </row>
    <row r="31" customFormat="false" ht="13.8" hidden="false" customHeight="false" outlineLevel="0" collapsed="false">
      <c r="C31" s="0" t="n">
        <v>25</v>
      </c>
      <c r="D31" s="4" t="s">
        <v>27</v>
      </c>
    </row>
    <row r="32" customFormat="false" ht="13.8" hidden="false" customHeight="false" outlineLevel="0" collapsed="false">
      <c r="C32" s="0" t="n">
        <v>26</v>
      </c>
      <c r="D32" s="4" t="s">
        <v>28</v>
      </c>
    </row>
    <row r="33" customFormat="false" ht="13.8" hidden="false" customHeight="false" outlineLevel="0" collapsed="false">
      <c r="C33" s="0" t="n">
        <v>27</v>
      </c>
      <c r="D33" s="4" t="s">
        <v>29</v>
      </c>
    </row>
    <row r="34" customFormat="false" ht="13.8" hidden="false" customHeight="false" outlineLevel="0" collapsed="false">
      <c r="C34" s="0" t="n">
        <v>28</v>
      </c>
      <c r="D34" s="4" t="s">
        <v>30</v>
      </c>
    </row>
    <row r="35" customFormat="false" ht="13.8" hidden="false" customHeight="false" outlineLevel="0" collapsed="false">
      <c r="C35" s="0" t="n">
        <v>29</v>
      </c>
      <c r="D35" s="4" t="s">
        <v>31</v>
      </c>
    </row>
    <row r="36" customFormat="false" ht="13.8" hidden="false" customHeight="false" outlineLevel="0" collapsed="false">
      <c r="C36" s="0" t="n">
        <v>30</v>
      </c>
      <c r="D36" s="4" t="s">
        <v>32</v>
      </c>
    </row>
    <row r="37" customFormat="false" ht="13.8" hidden="false" customHeight="false" outlineLevel="0" collapsed="false">
      <c r="C37" s="0" t="n">
        <v>31</v>
      </c>
      <c r="D37" s="4" t="s">
        <v>33</v>
      </c>
    </row>
    <row r="38" customFormat="false" ht="13.8" hidden="false" customHeight="false" outlineLevel="0" collapsed="false">
      <c r="C38" s="0" t="n">
        <v>32</v>
      </c>
      <c r="D38" s="4" t="s">
        <v>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4:F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3.8"/>
  <cols>
    <col collapsed="false" hidden="false" max="3" min="1" style="0" width="10.5708502024292"/>
    <col collapsed="false" hidden="false" max="4" min="4" style="0" width="42.1417004048583"/>
    <col collapsed="false" hidden="false" max="1025" min="5" style="0" width="10.5708502024292"/>
  </cols>
  <sheetData>
    <row r="4" customFormat="false" ht="15" hidden="false" customHeight="false" outlineLevel="0" collapsed="false">
      <c r="E4" s="1" t="s">
        <v>38</v>
      </c>
    </row>
    <row r="5" customFormat="false" ht="22.05" hidden="false" customHeight="false" outlineLevel="0" collapsed="false">
      <c r="D5" s="2" t="s">
        <v>1</v>
      </c>
      <c r="E5" s="3" t="n">
        <v>1</v>
      </c>
      <c r="F5" s="3" t="s">
        <v>2</v>
      </c>
    </row>
    <row r="6" customFormat="false" ht="13.8" hidden="false" customHeight="false" outlineLevel="0" collapsed="false">
      <c r="C6" s="0" t="n">
        <v>1</v>
      </c>
      <c r="D6" s="4" t="s">
        <v>3</v>
      </c>
    </row>
    <row r="7" customFormat="false" ht="13.8" hidden="false" customHeight="false" outlineLevel="0" collapsed="false">
      <c r="C7" s="0" t="n">
        <v>2</v>
      </c>
      <c r="D7" s="4" t="s">
        <v>4</v>
      </c>
    </row>
    <row r="8" customFormat="false" ht="13.8" hidden="false" customHeight="false" outlineLevel="0" collapsed="false">
      <c r="C8" s="0" t="n">
        <v>3</v>
      </c>
      <c r="D8" s="4" t="s">
        <v>5</v>
      </c>
    </row>
    <row r="9" customFormat="false" ht="13.8" hidden="false" customHeight="false" outlineLevel="0" collapsed="false">
      <c r="C9" s="0" t="n">
        <v>4</v>
      </c>
      <c r="D9" s="4" t="s">
        <v>6</v>
      </c>
    </row>
    <row r="10" customFormat="false" ht="13.8" hidden="false" customHeight="false" outlineLevel="0" collapsed="false">
      <c r="C10" s="0" t="n">
        <v>5</v>
      </c>
      <c r="D10" s="4" t="s">
        <v>7</v>
      </c>
    </row>
    <row r="11" customFormat="false" ht="13.8" hidden="false" customHeight="false" outlineLevel="0" collapsed="false">
      <c r="C11" s="0" t="n">
        <v>6</v>
      </c>
      <c r="D11" s="4" t="s">
        <v>8</v>
      </c>
    </row>
    <row r="12" customFormat="false" ht="13.8" hidden="false" customHeight="false" outlineLevel="0" collapsed="false">
      <c r="C12" s="0" t="n">
        <v>7</v>
      </c>
      <c r="D12" s="4" t="s">
        <v>9</v>
      </c>
    </row>
    <row r="13" customFormat="false" ht="13.8" hidden="false" customHeight="false" outlineLevel="0" collapsed="false">
      <c r="C13" s="0" t="n">
        <v>8</v>
      </c>
      <c r="D13" s="4" t="s">
        <v>10</v>
      </c>
    </row>
    <row r="14" customFormat="false" ht="13.8" hidden="false" customHeight="false" outlineLevel="0" collapsed="false">
      <c r="C14" s="0" t="n">
        <v>9</v>
      </c>
      <c r="D14" s="4" t="s">
        <v>11</v>
      </c>
    </row>
    <row r="15" customFormat="false" ht="13.8" hidden="false" customHeight="false" outlineLevel="0" collapsed="false">
      <c r="C15" s="0" t="n">
        <v>10</v>
      </c>
      <c r="D15" s="4" t="s">
        <v>12</v>
      </c>
    </row>
    <row r="16" customFormat="false" ht="13.8" hidden="false" customHeight="false" outlineLevel="0" collapsed="false">
      <c r="C16" s="0" t="n">
        <v>11</v>
      </c>
      <c r="D16" s="4" t="s">
        <v>13</v>
      </c>
    </row>
    <row r="17" customFormat="false" ht="13.8" hidden="false" customHeight="false" outlineLevel="0" collapsed="false">
      <c r="C17" s="0" t="n">
        <v>12</v>
      </c>
      <c r="D17" s="4" t="s">
        <v>14</v>
      </c>
    </row>
    <row r="18" customFormat="false" ht="13.8" hidden="false" customHeight="false" outlineLevel="0" collapsed="false">
      <c r="C18" s="0" t="n">
        <v>13</v>
      </c>
      <c r="D18" s="4" t="s">
        <v>15</v>
      </c>
    </row>
    <row r="19" customFormat="false" ht="13.8" hidden="false" customHeight="false" outlineLevel="0" collapsed="false">
      <c r="C19" s="0" t="n">
        <v>14</v>
      </c>
      <c r="D19" s="4" t="s">
        <v>16</v>
      </c>
    </row>
    <row r="20" customFormat="false" ht="13.8" hidden="false" customHeight="false" outlineLevel="0" collapsed="false">
      <c r="C20" s="0" t="n">
        <v>15</v>
      </c>
      <c r="D20" s="4" t="s">
        <v>17</v>
      </c>
    </row>
    <row r="21" customFormat="false" ht="13.8" hidden="false" customHeight="false" outlineLevel="0" collapsed="false">
      <c r="C21" s="0" t="n">
        <v>16</v>
      </c>
      <c r="D21" s="4" t="s">
        <v>18</v>
      </c>
    </row>
    <row r="22" customFormat="false" ht="13.8" hidden="false" customHeight="false" outlineLevel="0" collapsed="false">
      <c r="C22" s="0" t="n">
        <v>17</v>
      </c>
      <c r="D22" s="4" t="s">
        <v>19</v>
      </c>
    </row>
    <row r="23" customFormat="false" ht="13.8" hidden="false" customHeight="false" outlineLevel="0" collapsed="false">
      <c r="C23" s="0" t="n">
        <v>18</v>
      </c>
      <c r="D23" s="4" t="s">
        <v>20</v>
      </c>
    </row>
    <row r="24" customFormat="false" ht="13.8" hidden="false" customHeight="false" outlineLevel="0" collapsed="false">
      <c r="C24" s="0" t="n">
        <v>19</v>
      </c>
      <c r="D24" s="4" t="s">
        <v>21</v>
      </c>
    </row>
    <row r="25" customFormat="false" ht="13.8" hidden="false" customHeight="false" outlineLevel="0" collapsed="false">
      <c r="C25" s="0" t="n">
        <v>20</v>
      </c>
      <c r="D25" s="4" t="s">
        <v>22</v>
      </c>
    </row>
    <row r="26" customFormat="false" ht="13.8" hidden="false" customHeight="false" outlineLevel="0" collapsed="false">
      <c r="C26" s="0" t="n">
        <v>21</v>
      </c>
      <c r="D26" s="4" t="s">
        <v>23</v>
      </c>
    </row>
    <row r="27" customFormat="false" ht="13.8" hidden="false" customHeight="false" outlineLevel="0" collapsed="false">
      <c r="C27" s="0" t="n">
        <v>22</v>
      </c>
      <c r="D27" s="4" t="s">
        <v>24</v>
      </c>
    </row>
    <row r="28" customFormat="false" ht="13.8" hidden="false" customHeight="false" outlineLevel="0" collapsed="false">
      <c r="C28" s="0" t="n">
        <v>23</v>
      </c>
      <c r="D28" s="4" t="s">
        <v>25</v>
      </c>
    </row>
    <row r="29" customFormat="false" ht="13.8" hidden="false" customHeight="false" outlineLevel="0" collapsed="false">
      <c r="C29" s="0" t="n">
        <v>24</v>
      </c>
      <c r="D29" s="4" t="s">
        <v>26</v>
      </c>
    </row>
    <row r="30" customFormat="false" ht="13.8" hidden="false" customHeight="false" outlineLevel="0" collapsed="false">
      <c r="C30" s="0" t="n">
        <v>25</v>
      </c>
      <c r="D30" s="4" t="s">
        <v>27</v>
      </c>
    </row>
    <row r="31" customFormat="false" ht="13.8" hidden="false" customHeight="false" outlineLevel="0" collapsed="false">
      <c r="C31" s="0" t="n">
        <v>26</v>
      </c>
      <c r="D31" s="4" t="s">
        <v>28</v>
      </c>
    </row>
    <row r="32" customFormat="false" ht="13.8" hidden="false" customHeight="false" outlineLevel="0" collapsed="false">
      <c r="C32" s="0" t="n">
        <v>27</v>
      </c>
      <c r="D32" s="4" t="s">
        <v>29</v>
      </c>
    </row>
    <row r="33" customFormat="false" ht="13.8" hidden="false" customHeight="false" outlineLevel="0" collapsed="false">
      <c r="C33" s="0" t="n">
        <v>28</v>
      </c>
      <c r="D33" s="4" t="s">
        <v>30</v>
      </c>
    </row>
    <row r="34" customFormat="false" ht="13.8" hidden="false" customHeight="false" outlineLevel="0" collapsed="false">
      <c r="C34" s="0" t="n">
        <v>29</v>
      </c>
      <c r="D34" s="4" t="s">
        <v>31</v>
      </c>
    </row>
    <row r="35" customFormat="false" ht="13.8" hidden="false" customHeight="false" outlineLevel="0" collapsed="false">
      <c r="C35" s="0" t="n">
        <v>30</v>
      </c>
      <c r="D35" s="4" t="s">
        <v>32</v>
      </c>
    </row>
    <row r="36" customFormat="false" ht="13.8" hidden="false" customHeight="false" outlineLevel="0" collapsed="false">
      <c r="C36" s="0" t="n">
        <v>31</v>
      </c>
      <c r="D36" s="4" t="s">
        <v>33</v>
      </c>
    </row>
    <row r="37" customFormat="false" ht="13.8" hidden="false" customHeight="false" outlineLevel="0" collapsed="false">
      <c r="C37" s="0" t="n">
        <v>32</v>
      </c>
      <c r="D37" s="4" t="s">
        <v>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4:H37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B6" activeCellId="0" sqref="B6"/>
    </sheetView>
  </sheetViews>
  <sheetFormatPr defaultRowHeight="15"/>
  <cols>
    <col collapsed="false" hidden="false" max="3" min="1" style="0" width="10.5708502024292"/>
    <col collapsed="false" hidden="false" max="4" min="4" style="0" width="42.1417004048583"/>
    <col collapsed="false" hidden="false" max="1025" min="5" style="0" width="10.5708502024292"/>
  </cols>
  <sheetData>
    <row r="4" customFormat="false" ht="15.75" hidden="false" customHeight="false" outlineLevel="0" collapsed="false">
      <c r="E4" s="7"/>
      <c r="F4" s="7"/>
      <c r="G4" s="7"/>
    </row>
    <row r="5" customFormat="false" ht="23.25" hidden="false" customHeight="false" outlineLevel="0" collapsed="false">
      <c r="D5" s="2" t="s">
        <v>1</v>
      </c>
      <c r="E5" s="3" t="s">
        <v>39</v>
      </c>
      <c r="F5" s="3"/>
      <c r="G5" s="3"/>
      <c r="H5" s="3"/>
    </row>
    <row r="6" customFormat="false" ht="15" hidden="false" customHeight="false" outlineLevel="0" collapsed="false">
      <c r="C6" s="0" t="n">
        <v>1</v>
      </c>
      <c r="D6" s="4" t="s">
        <v>3</v>
      </c>
    </row>
    <row r="7" customFormat="false" ht="15" hidden="false" customHeight="false" outlineLevel="0" collapsed="false">
      <c r="C7" s="0" t="n">
        <v>2</v>
      </c>
      <c r="D7" s="4" t="s">
        <v>4</v>
      </c>
    </row>
    <row r="8" customFormat="false" ht="15" hidden="false" customHeight="false" outlineLevel="0" collapsed="false">
      <c r="C8" s="0" t="n">
        <v>3</v>
      </c>
      <c r="D8" s="4" t="s">
        <v>5</v>
      </c>
    </row>
    <row r="9" customFormat="false" ht="15" hidden="false" customHeight="false" outlineLevel="0" collapsed="false">
      <c r="C9" s="0" t="n">
        <v>4</v>
      </c>
      <c r="D9" s="4" t="s">
        <v>6</v>
      </c>
    </row>
    <row r="10" customFormat="false" ht="15" hidden="false" customHeight="false" outlineLevel="0" collapsed="false">
      <c r="C10" s="0" t="n">
        <v>5</v>
      </c>
      <c r="D10" s="4" t="s">
        <v>7</v>
      </c>
    </row>
    <row r="11" customFormat="false" ht="15" hidden="false" customHeight="false" outlineLevel="0" collapsed="false">
      <c r="C11" s="0" t="n">
        <v>6</v>
      </c>
      <c r="D11" s="4" t="s">
        <v>8</v>
      </c>
    </row>
    <row r="12" customFormat="false" ht="15" hidden="false" customHeight="false" outlineLevel="0" collapsed="false">
      <c r="C12" s="0" t="n">
        <v>7</v>
      </c>
      <c r="D12" s="4" t="s">
        <v>9</v>
      </c>
    </row>
    <row r="13" customFormat="false" ht="15" hidden="false" customHeight="false" outlineLevel="0" collapsed="false">
      <c r="C13" s="0" t="n">
        <v>8</v>
      </c>
      <c r="D13" s="4" t="s">
        <v>10</v>
      </c>
    </row>
    <row r="14" customFormat="false" ht="15" hidden="false" customHeight="false" outlineLevel="0" collapsed="false">
      <c r="C14" s="0" t="n">
        <v>9</v>
      </c>
      <c r="D14" s="4" t="s">
        <v>11</v>
      </c>
    </row>
    <row r="15" customFormat="false" ht="15" hidden="false" customHeight="false" outlineLevel="0" collapsed="false">
      <c r="C15" s="0" t="n">
        <v>10</v>
      </c>
      <c r="D15" s="4" t="s">
        <v>12</v>
      </c>
    </row>
    <row r="16" customFormat="false" ht="15" hidden="false" customHeight="false" outlineLevel="0" collapsed="false">
      <c r="C16" s="0" t="n">
        <v>11</v>
      </c>
      <c r="D16" s="4" t="s">
        <v>13</v>
      </c>
    </row>
    <row r="17" customFormat="false" ht="15" hidden="false" customHeight="false" outlineLevel="0" collapsed="false">
      <c r="C17" s="0" t="n">
        <v>12</v>
      </c>
      <c r="D17" s="4" t="s">
        <v>14</v>
      </c>
    </row>
    <row r="18" customFormat="false" ht="15" hidden="false" customHeight="false" outlineLevel="0" collapsed="false">
      <c r="C18" s="0" t="n">
        <v>13</v>
      </c>
      <c r="D18" s="4" t="s">
        <v>15</v>
      </c>
    </row>
    <row r="19" customFormat="false" ht="15" hidden="false" customHeight="false" outlineLevel="0" collapsed="false">
      <c r="C19" s="0" t="n">
        <v>14</v>
      </c>
      <c r="D19" s="4" t="s">
        <v>16</v>
      </c>
    </row>
    <row r="20" customFormat="false" ht="15" hidden="false" customHeight="false" outlineLevel="0" collapsed="false">
      <c r="C20" s="0" t="n">
        <v>15</v>
      </c>
      <c r="D20" s="4" t="s">
        <v>17</v>
      </c>
    </row>
    <row r="21" customFormat="false" ht="15" hidden="false" customHeight="false" outlineLevel="0" collapsed="false">
      <c r="C21" s="0" t="n">
        <v>16</v>
      </c>
      <c r="D21" s="4" t="s">
        <v>18</v>
      </c>
    </row>
    <row r="22" customFormat="false" ht="15" hidden="false" customHeight="false" outlineLevel="0" collapsed="false">
      <c r="C22" s="0" t="n">
        <v>17</v>
      </c>
      <c r="D22" s="4" t="s">
        <v>19</v>
      </c>
    </row>
    <row r="23" customFormat="false" ht="15" hidden="false" customHeight="false" outlineLevel="0" collapsed="false">
      <c r="C23" s="0" t="n">
        <v>18</v>
      </c>
      <c r="D23" s="4" t="s">
        <v>20</v>
      </c>
    </row>
    <row r="24" customFormat="false" ht="15" hidden="false" customHeight="false" outlineLevel="0" collapsed="false">
      <c r="C24" s="0" t="n">
        <v>19</v>
      </c>
      <c r="D24" s="4" t="s">
        <v>21</v>
      </c>
    </row>
    <row r="25" customFormat="false" ht="15" hidden="false" customHeight="false" outlineLevel="0" collapsed="false">
      <c r="C25" s="0" t="n">
        <v>20</v>
      </c>
      <c r="D25" s="4" t="s">
        <v>22</v>
      </c>
    </row>
    <row r="26" customFormat="false" ht="15" hidden="false" customHeight="false" outlineLevel="0" collapsed="false">
      <c r="C26" s="0" t="n">
        <v>21</v>
      </c>
      <c r="D26" s="4" t="s">
        <v>23</v>
      </c>
    </row>
    <row r="27" customFormat="false" ht="15" hidden="false" customHeight="false" outlineLevel="0" collapsed="false">
      <c r="C27" s="0" t="n">
        <v>22</v>
      </c>
      <c r="D27" s="4" t="s">
        <v>24</v>
      </c>
    </row>
    <row r="28" customFormat="false" ht="15" hidden="false" customHeight="false" outlineLevel="0" collapsed="false">
      <c r="C28" s="0" t="n">
        <v>23</v>
      </c>
      <c r="D28" s="4" t="s">
        <v>25</v>
      </c>
    </row>
    <row r="29" customFormat="false" ht="15" hidden="false" customHeight="false" outlineLevel="0" collapsed="false">
      <c r="C29" s="0" t="n">
        <v>24</v>
      </c>
      <c r="D29" s="4" t="s">
        <v>26</v>
      </c>
    </row>
    <row r="30" customFormat="false" ht="15" hidden="false" customHeight="false" outlineLevel="0" collapsed="false">
      <c r="C30" s="0" t="n">
        <v>25</v>
      </c>
      <c r="D30" s="4" t="s">
        <v>27</v>
      </c>
    </row>
    <row r="31" customFormat="false" ht="15" hidden="false" customHeight="false" outlineLevel="0" collapsed="false">
      <c r="C31" s="0" t="n">
        <v>26</v>
      </c>
      <c r="D31" s="4" t="s">
        <v>28</v>
      </c>
    </row>
    <row r="32" customFormat="false" ht="15" hidden="false" customHeight="false" outlineLevel="0" collapsed="false">
      <c r="C32" s="0" t="n">
        <v>27</v>
      </c>
      <c r="D32" s="4" t="s">
        <v>29</v>
      </c>
    </row>
    <row r="33" customFormat="false" ht="15" hidden="false" customHeight="false" outlineLevel="0" collapsed="false">
      <c r="C33" s="0" t="n">
        <v>28</v>
      </c>
      <c r="D33" s="4" t="s">
        <v>30</v>
      </c>
    </row>
    <row r="34" customFormat="false" ht="15" hidden="false" customHeight="false" outlineLevel="0" collapsed="false">
      <c r="C34" s="0" t="n">
        <v>29</v>
      </c>
      <c r="D34" s="4" t="s">
        <v>31</v>
      </c>
    </row>
    <row r="35" customFormat="false" ht="15" hidden="false" customHeight="false" outlineLevel="0" collapsed="false">
      <c r="C35" s="0" t="n">
        <v>30</v>
      </c>
      <c r="D35" s="4" t="s">
        <v>32</v>
      </c>
    </row>
    <row r="36" customFormat="false" ht="15" hidden="false" customHeight="false" outlineLevel="0" collapsed="false">
      <c r="C36" s="0" t="n">
        <v>31</v>
      </c>
      <c r="D36" s="4" t="s">
        <v>33</v>
      </c>
    </row>
    <row r="37" customFormat="false" ht="15" hidden="false" customHeight="false" outlineLevel="0" collapsed="false">
      <c r="C37" s="0" t="n">
        <v>32</v>
      </c>
      <c r="D37" s="4" t="s">
        <v>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E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RowHeight="12.8"/>
  <cols>
    <col collapsed="false" hidden="false" max="2" min="1" style="0" width="9.1417004048583"/>
    <col collapsed="false" hidden="false" max="3" min="3" style="0" width="22.9676113360324"/>
    <col collapsed="false" hidden="false" max="1025" min="4" style="0" width="9.1417004048583"/>
  </cols>
  <sheetData>
    <row r="1" customFormat="false" ht="12.8" hidden="false" customHeight="false" outlineLevel="0" collapsed="false">
      <c r="D1" s="0" t="s">
        <v>40</v>
      </c>
    </row>
    <row r="2" customFormat="false" ht="13.8" hidden="false" customHeight="false" outlineLevel="0" collapsed="false">
      <c r="C2" s="0" t="s">
        <v>41</v>
      </c>
      <c r="D2" s="0" t="n">
        <v>20</v>
      </c>
      <c r="E2" s="0" t="n">
        <f aca="false">pruebas_parciales!G12*D2/100</f>
        <v>14.5</v>
      </c>
    </row>
    <row r="3" customFormat="false" ht="12.8" hidden="false" customHeight="false" outlineLevel="0" collapsed="false">
      <c r="C3" s="0" t="s">
        <v>42</v>
      </c>
      <c r="D3" s="0" t="n">
        <v>5</v>
      </c>
      <c r="E3" s="0" t="n">
        <f aca="false">'informes escritos'!F12</f>
        <v>5</v>
      </c>
    </row>
    <row r="4" customFormat="false" ht="13.8" hidden="false" customHeight="false" outlineLevel="0" collapsed="false">
      <c r="C4" s="0" t="s">
        <v>43</v>
      </c>
      <c r="D4" s="0" t="n">
        <v>15</v>
      </c>
      <c r="E4" s="0" t="n">
        <f aca="false">investigacion_bibliografica!E12*D4/100</f>
        <v>13.5</v>
      </c>
    </row>
    <row r="5" customFormat="false" ht="13.8" hidden="false" customHeight="false" outlineLevel="0" collapsed="false">
      <c r="C5" s="0" t="s">
        <v>44</v>
      </c>
      <c r="D5" s="0" t="n">
        <v>10</v>
      </c>
      <c r="E5" s="0" t="n">
        <v>10</v>
      </c>
    </row>
    <row r="6" customFormat="false" ht="13.8" hidden="false" customHeight="false" outlineLevel="0" collapsed="false">
      <c r="C6" s="0" t="s">
        <v>45</v>
      </c>
      <c r="D6" s="0" t="n">
        <v>10</v>
      </c>
    </row>
    <row r="7" customFormat="false" ht="13.8" hidden="false" customHeight="false" outlineLevel="0" collapsed="false">
      <c r="C7" s="0" t="s">
        <v>46</v>
      </c>
      <c r="D7" s="0" t="n">
        <v>10</v>
      </c>
    </row>
    <row r="8" customFormat="false" ht="12.8" hidden="false" customHeight="false" outlineLevel="0" collapsed="false">
      <c r="C8" s="0" t="s">
        <v>39</v>
      </c>
      <c r="D8" s="0" t="n">
        <v>30</v>
      </c>
    </row>
    <row r="9" customFormat="false" ht="12.8" hidden="false" customHeight="false" outlineLevel="0" collapsed="false">
      <c r="D9" s="0" t="n">
        <f aca="false">SUM(D2:D8)</f>
        <v>100</v>
      </c>
      <c r="E9" s="0" t="n">
        <f aca="false">SUM(E2:E8)</f>
        <v>43</v>
      </c>
    </row>
    <row r="10" customFormat="false" ht="13.8" hidden="false" customHeight="false" outlineLevel="0" collapsed="false"/>
    <row r="11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es-EC</dc:language>
  <cp:lastModifiedBy>kleber</cp:lastModifiedBy>
  <dcterms:modified xsi:type="dcterms:W3CDTF">2015-06-20T16:15:42Z</dcterms:modified>
  <cp:revision>0</cp:revision>
</cp:coreProperties>
</file>