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12" i="2"/>
  <c r="D4" i="1" l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<sst xmlns="http://schemas.openxmlformats.org/spreadsheetml/2006/main" count="52" uniqueCount="38">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</sst>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Fill="1" applyBorder="1"/>
    <xf numFmtId="0" fontId="1" fillId="0" borderId="11" xfId="0" applyFont="1" applyFill="1" applyBorder="1"/>
    <xf numFmtId="10" fontId="0" fillId="0" borderId="2" xfId="1" applyNumberFormat="1" applyFont="1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Evolucion</a:t>
            </a:r>
            <a:r>
              <a:rPr lang="es-ES" baseline="0"/>
              <a:t> Nota Estudiante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clase!$E$25</c:f>
              <c:strCache>
                <c:ptCount val="1"/>
                <c:pt idx="0">
                  <c:v>Pedro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clase!$F$25:$I$25</c:f>
              <c:numCache>
                <c:formatCode>0%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0.96666666666666667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clase!$E$26</c:f>
              <c:strCache>
                <c:ptCount val="1"/>
                <c:pt idx="0">
                  <c:v>Luis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clase!$F$26:$I$26</c:f>
              <c:numCache>
                <c:formatCode>0%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0.8</c:v>
                </c:pt>
                <c:pt idx="3">
                  <c:v>0.93333333333333335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clase!$E$27</c:f>
              <c:strCache>
                <c:ptCount val="1"/>
                <c:pt idx="0">
                  <c:v>Andres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clase!$F$27:$I$27</c:f>
              <c:numCache>
                <c:formatCode>0%</c:formatCode>
                <c:ptCount val="4"/>
                <c:pt idx="0">
                  <c:v>0.46666666666666667</c:v>
                </c:pt>
                <c:pt idx="1">
                  <c:v>0.84</c:v>
                </c:pt>
                <c:pt idx="2">
                  <c:v>0.93333333333333335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clase!$E$28</c:f>
              <c:strCache>
                <c:ptCount val="1"/>
                <c:pt idx="0">
                  <c:v>Santiago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clase!$F$28:$I$28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8928"/>
        <c:axId val="41622848"/>
      </c:lineChart>
      <c:catAx>
        <c:axId val="904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622848"/>
        <c:crosses val="autoZero"/>
        <c:auto val="1"/>
        <c:lblAlgn val="ctr"/>
        <c:lblOffset val="100"/>
        <c:noMultiLvlLbl val="0"/>
      </c:catAx>
      <c:valAx>
        <c:axId val="41622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4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EVOLUACIÓN</a:t>
            </a:r>
            <a:r>
              <a:rPr lang="es-EC" baseline="0"/>
              <a:t> DE LOS CRITERIOS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7184"/>
        <c:axId val="56952512"/>
      </c:lineChart>
      <c:catAx>
        <c:axId val="83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52512"/>
        <c:crosses val="autoZero"/>
        <c:auto val="1"/>
        <c:lblAlgn val="ctr"/>
        <c:lblOffset val="100"/>
        <c:noMultiLvlLbl val="0"/>
      </c:catAx>
      <c:valAx>
        <c:axId val="56952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3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LECCIÓN DADO LAS PRÁCTICAS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clase!$G$14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clase!$F$14:$F$18</c:f>
              <c:strCache>
                <c:ptCount val="5"/>
                <c:pt idx="0">
                  <c:v>Practicas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15</c:v>
                </c:pt>
              </c:strCache>
            </c:strRef>
          </c:cat>
          <c:val>
            <c:numRef>
              <c:f>clase!$G$15:$G$18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8208"/>
        <c:axId val="56954816"/>
      </c:lineChart>
      <c:catAx>
        <c:axId val="836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majorTickMark val="out"/>
        <c:minorTickMark val="none"/>
        <c:tickLblPos val="nextTo"/>
        <c:crossAx val="56954816"/>
        <c:crosses val="autoZero"/>
        <c:auto val="1"/>
        <c:lblAlgn val="ctr"/>
        <c:lblOffset val="100"/>
        <c:noMultiLvlLbl val="0"/>
      </c:catAx>
      <c:valAx>
        <c:axId val="569548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LECCIÓN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</a:t>
            </a:r>
            <a:r>
              <a:rPr lang="en-US" baseline="0"/>
              <a:t> DADA LA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9232"/>
        <c:axId val="56956544"/>
      </c:lineChart>
      <c:catAx>
        <c:axId val="83679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6956544"/>
        <c:crosses val="autoZero"/>
        <c:auto val="1"/>
        <c:lblAlgn val="ctr"/>
        <c:lblOffset val="100"/>
        <c:noMultiLvlLbl val="0"/>
      </c:catAx>
      <c:valAx>
        <c:axId val="569565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36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</a:t>
            </a:r>
            <a:r>
              <a:rPr lang="es-EC" baseline="0"/>
              <a:t> POR EDAD</a:t>
            </a:r>
            <a:r>
              <a:rPr lang="es-EC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80256"/>
        <c:axId val="56958272"/>
      </c:lineChart>
      <c:catAx>
        <c:axId val="836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8272"/>
        <c:crosses val="autoZero"/>
        <c:auto val="1"/>
        <c:lblAlgn val="ctr"/>
        <c:lblOffset val="100"/>
        <c:noMultiLvlLbl val="0"/>
      </c:catAx>
      <c:valAx>
        <c:axId val="569582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36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ESTUDIANTES</a:t>
            </a:r>
            <a:endParaRPr lang="es-EC"/>
          </a:p>
        </c:rich>
      </c:tx>
      <c:layout>
        <c:manualLayout>
          <c:xMode val="edge"/>
          <c:yMode val="edge"/>
          <c:x val="0.27700699912510934"/>
          <c:y val="2.7777777777777776E-2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593536"/>
        <c:axId val="94553216"/>
        <c:axId val="0"/>
      </c:bar3DChart>
      <c:catAx>
        <c:axId val="9459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53216"/>
        <c:crosses val="autoZero"/>
        <c:auto val="1"/>
        <c:lblAlgn val="ctr"/>
        <c:lblOffset val="100"/>
        <c:noMultiLvlLbl val="0"/>
      </c:catAx>
      <c:valAx>
        <c:axId val="9455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5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ESTATURAS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28416"/>
        <c:axId val="94556672"/>
        <c:axId val="0"/>
      </c:bar3DChart>
      <c:catAx>
        <c:axId val="904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4556672"/>
        <c:crosses val="autoZero"/>
        <c:auto val="1"/>
        <c:lblAlgn val="ctr"/>
        <c:lblOffset val="100"/>
        <c:noMultiLvlLbl val="0"/>
      </c:catAx>
      <c:valAx>
        <c:axId val="94556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4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29</xdr:row>
      <xdr:rowOff>166687</xdr:rowOff>
    </xdr:from>
    <xdr:to>
      <xdr:col>8</xdr:col>
      <xdr:colOff>561975</xdr:colOff>
      <xdr:row>44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9</xdr:row>
      <xdr:rowOff>14287</xdr:rowOff>
    </xdr:from>
    <xdr:to>
      <xdr:col>18</xdr:col>
      <xdr:colOff>85725</xdr:colOff>
      <xdr:row>23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23</xdr:row>
      <xdr:rowOff>147637</xdr:rowOff>
    </xdr:from>
    <xdr:to>
      <xdr:col>18</xdr:col>
      <xdr:colOff>85725</xdr:colOff>
      <xdr:row>38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171451</xdr:colOff>
      <xdr:row>41</xdr:row>
      <xdr:rowOff>128587</xdr:rowOff>
    </xdr:from>
    <xdr:to>
      <xdr:col>16</xdr:col>
      <xdr:colOff>495301</xdr:colOff>
      <xdr:row>56</xdr:row>
      <xdr:rowOff>14287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180976</xdr:colOff>
      <xdr:row>56</xdr:row>
      <xdr:rowOff>185737</xdr:rowOff>
    </xdr:from>
    <xdr:to>
      <xdr:col>16</xdr:col>
      <xdr:colOff>523876</xdr:colOff>
      <xdr:row>71</xdr:row>
      <xdr:rowOff>71437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26</xdr:row>
      <xdr:rowOff>14287</xdr:rowOff>
    </xdr:from>
    <xdr:to>
      <xdr:col>16</xdr:col>
      <xdr:colOff>466725</xdr:colOff>
      <xdr:row>40</xdr:row>
      <xdr:rowOff>90487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10</xdr:row>
      <xdr:rowOff>80962</xdr:rowOff>
    </xdr:from>
    <xdr:to>
      <xdr:col>16</xdr:col>
      <xdr:colOff>457200</xdr:colOff>
      <xdr:row>24</xdr:row>
      <xdr:rowOff>157162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J21" sqref="J21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3" t="s">
        <v>6</v>
      </c>
      <c r="C2" s="23"/>
      <c r="D2" s="23"/>
    </row>
    <row r="3" spans="2:10">
      <c r="B3" s="1" t="s">
        <v>0</v>
      </c>
      <c r="C3" s="1" t="s">
        <v>1</v>
      </c>
      <c r="D3" s="1" t="s">
        <v>7</v>
      </c>
    </row>
    <row r="4" spans="2:10">
      <c r="B4" s="2" t="s">
        <v>2</v>
      </c>
      <c r="C4" s="3">
        <v>0.69</v>
      </c>
      <c r="D4" s="5" t="str">
        <f>CHAR(CODE("a")+ROUND(C4*21,1))</f>
        <v>o</v>
      </c>
    </row>
    <row r="5" spans="2:10">
      <c r="B5" s="2" t="s">
        <v>3</v>
      </c>
      <c r="C5" s="3">
        <v>0.65</v>
      </c>
      <c r="D5" s="5" t="str">
        <f>CHAR(CODE("a")+ROUND(C5*21,1))</f>
        <v>n</v>
      </c>
    </row>
    <row r="6" spans="2:10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4" t="s">
        <v>17</v>
      </c>
      <c r="F22" s="24"/>
      <c r="G22" s="24"/>
      <c r="H22" s="24"/>
      <c r="I22" s="24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zoomScaleNormal="100" workbookViewId="0">
      <selection activeCell="G60" sqref="G60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6.140625" customWidth="1"/>
    <col min="8" max="8" width="9.140625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10" spans="3:8">
      <c r="D10" s="4" t="s">
        <v>35</v>
      </c>
      <c r="E10" s="4" t="s">
        <v>33</v>
      </c>
      <c r="F10" s="4" t="s">
        <v>34</v>
      </c>
      <c r="G10">
        <v>1.7</v>
      </c>
    </row>
    <row r="11" spans="3:8">
      <c r="C11" s="1" t="s">
        <v>18</v>
      </c>
      <c r="D11" s="1" t="s">
        <v>19</v>
      </c>
      <c r="E11" s="1" t="s">
        <v>20</v>
      </c>
      <c r="F11" s="1" t="s">
        <v>21</v>
      </c>
      <c r="G11" s="19" t="s">
        <v>36</v>
      </c>
      <c r="H11" s="20" t="s">
        <v>37</v>
      </c>
    </row>
    <row r="12" spans="3:8">
      <c r="C12" s="2" t="s">
        <v>25</v>
      </c>
      <c r="D12" s="2">
        <v>21</v>
      </c>
      <c r="E12" s="17">
        <v>1.6060000000000001</v>
      </c>
      <c r="F12" s="18">
        <v>145</v>
      </c>
      <c r="G12" s="21">
        <f>E12/$G$10</f>
        <v>0.94470588235294128</v>
      </c>
      <c r="H12" s="22" t="str">
        <f>CHAR(CODE("a")+ROUND(G12*21,1))</f>
        <v>t</v>
      </c>
    </row>
    <row r="13" spans="3:8">
      <c r="C13" s="2" t="s">
        <v>29</v>
      </c>
      <c r="D13" s="2">
        <v>21</v>
      </c>
      <c r="E13" s="17">
        <v>1.621</v>
      </c>
      <c r="F13" s="18">
        <v>123</v>
      </c>
      <c r="G13" s="21">
        <f t="shared" ref="G13:G26" si="0">E13/$G$10</f>
        <v>0.95352941176470596</v>
      </c>
      <c r="H13" s="22" t="str">
        <f t="shared" ref="H13:H26" si="1">CHAR(CODE("a")+ROUND(G13*21,1))</f>
        <v>u</v>
      </c>
    </row>
    <row r="14" spans="3:8">
      <c r="C14" s="2" t="s">
        <v>28</v>
      </c>
      <c r="D14" s="2">
        <v>23</v>
      </c>
      <c r="E14" s="17">
        <v>1.6359999999999999</v>
      </c>
      <c r="F14" s="18">
        <v>134</v>
      </c>
      <c r="G14" s="21">
        <f t="shared" si="0"/>
        <v>0.96235294117647052</v>
      </c>
      <c r="H14" s="22" t="str">
        <f t="shared" si="1"/>
        <v>u</v>
      </c>
    </row>
    <row r="15" spans="3:8">
      <c r="C15" s="2" t="s">
        <v>31</v>
      </c>
      <c r="D15" s="2">
        <v>21</v>
      </c>
      <c r="E15" s="17">
        <v>1.651</v>
      </c>
      <c r="F15" s="18">
        <v>124</v>
      </c>
      <c r="G15" s="21">
        <f t="shared" si="0"/>
        <v>0.97117647058823531</v>
      </c>
      <c r="H15" s="22" t="str">
        <f t="shared" si="1"/>
        <v>u</v>
      </c>
    </row>
    <row r="16" spans="3:8">
      <c r="C16" s="2" t="s">
        <v>30</v>
      </c>
      <c r="D16" s="2">
        <v>23</v>
      </c>
      <c r="E16" s="17">
        <v>1.6659999999999999</v>
      </c>
      <c r="F16" s="18">
        <v>132</v>
      </c>
      <c r="G16" s="21">
        <f t="shared" si="0"/>
        <v>0.98</v>
      </c>
      <c r="H16" s="22" t="str">
        <f t="shared" si="1"/>
        <v>u</v>
      </c>
    </row>
    <row r="17" spans="3:8">
      <c r="C17" s="2" t="s">
        <v>24</v>
      </c>
      <c r="D17" s="2">
        <v>23</v>
      </c>
      <c r="E17" s="17">
        <v>1.681</v>
      </c>
      <c r="F17" s="18">
        <v>121</v>
      </c>
      <c r="G17" s="21">
        <f t="shared" si="0"/>
        <v>0.98882352941176477</v>
      </c>
      <c r="H17" s="22" t="str">
        <f t="shared" si="1"/>
        <v>u</v>
      </c>
    </row>
    <row r="18" spans="3:8">
      <c r="C18" s="2" t="s">
        <v>26</v>
      </c>
      <c r="D18" s="2">
        <v>24</v>
      </c>
      <c r="E18" s="17">
        <v>1.696</v>
      </c>
      <c r="F18" s="18">
        <v>167</v>
      </c>
      <c r="G18" s="21">
        <f t="shared" si="0"/>
        <v>0.99764705882352944</v>
      </c>
      <c r="H18" s="22" t="str">
        <f t="shared" si="1"/>
        <v>v</v>
      </c>
    </row>
    <row r="19" spans="3:8">
      <c r="C19" s="2" t="s">
        <v>22</v>
      </c>
      <c r="D19" s="2">
        <v>24</v>
      </c>
      <c r="E19" s="17">
        <v>1.7110000000000001</v>
      </c>
      <c r="F19" s="18">
        <v>187</v>
      </c>
      <c r="G19" s="21">
        <f t="shared" si="0"/>
        <v>1.0064705882352942</v>
      </c>
      <c r="H19" s="22" t="str">
        <f t="shared" si="1"/>
        <v>v</v>
      </c>
    </row>
    <row r="20" spans="3:8">
      <c r="C20" s="2" t="s">
        <v>13</v>
      </c>
      <c r="D20" s="2">
        <v>22</v>
      </c>
      <c r="E20" s="17">
        <v>1.726</v>
      </c>
      <c r="F20" s="18">
        <v>156</v>
      </c>
      <c r="G20" s="21">
        <f t="shared" si="0"/>
        <v>1.0152941176470589</v>
      </c>
      <c r="H20" s="22" t="str">
        <f t="shared" si="1"/>
        <v>v</v>
      </c>
    </row>
    <row r="21" spans="3:8">
      <c r="C21" s="2" t="s">
        <v>12</v>
      </c>
      <c r="D21" s="2">
        <v>24</v>
      </c>
      <c r="E21" s="17">
        <v>1.7410000000000001</v>
      </c>
      <c r="F21" s="18">
        <v>176</v>
      </c>
      <c r="G21" s="21">
        <f t="shared" si="0"/>
        <v>1.0241176470588236</v>
      </c>
      <c r="H21" s="22" t="str">
        <f t="shared" si="1"/>
        <v>v</v>
      </c>
    </row>
    <row r="22" spans="3:8">
      <c r="C22" s="2" t="s">
        <v>15</v>
      </c>
      <c r="D22" s="2">
        <v>23</v>
      </c>
      <c r="E22" s="17">
        <v>1.76</v>
      </c>
      <c r="F22" s="18">
        <v>145</v>
      </c>
      <c r="G22" s="21">
        <f t="shared" si="0"/>
        <v>1.0352941176470589</v>
      </c>
      <c r="H22" s="22" t="str">
        <f t="shared" si="1"/>
        <v>v</v>
      </c>
    </row>
    <row r="23" spans="3:8">
      <c r="C23" s="2" t="s">
        <v>27</v>
      </c>
      <c r="D23" s="2">
        <v>22</v>
      </c>
      <c r="E23" s="17">
        <v>1.77</v>
      </c>
      <c r="F23" s="18">
        <v>145</v>
      </c>
      <c r="G23" s="21">
        <f t="shared" si="0"/>
        <v>1.0411764705882354</v>
      </c>
      <c r="H23" s="22" t="str">
        <f t="shared" si="1"/>
        <v>v</v>
      </c>
    </row>
    <row r="24" spans="3:8">
      <c r="C24" s="2" t="s">
        <v>14</v>
      </c>
      <c r="D24" s="2">
        <v>21</v>
      </c>
      <c r="E24" s="17">
        <v>1.78</v>
      </c>
      <c r="F24" s="18">
        <v>167</v>
      </c>
      <c r="G24" s="21">
        <f t="shared" si="0"/>
        <v>1.0470588235294118</v>
      </c>
      <c r="H24" s="22" t="str">
        <f t="shared" si="1"/>
        <v>w</v>
      </c>
    </row>
    <row r="25" spans="3:8">
      <c r="C25" s="2" t="s">
        <v>32</v>
      </c>
      <c r="D25" s="2">
        <v>21</v>
      </c>
      <c r="E25" s="17">
        <v>1.8</v>
      </c>
      <c r="F25" s="18">
        <v>176</v>
      </c>
      <c r="G25" s="21">
        <f t="shared" si="0"/>
        <v>1.0588235294117647</v>
      </c>
      <c r="H25" s="22" t="str">
        <f t="shared" si="1"/>
        <v>w</v>
      </c>
    </row>
    <row r="26" spans="3:8">
      <c r="C26" s="2" t="s">
        <v>23</v>
      </c>
      <c r="D26" s="2">
        <v>23</v>
      </c>
      <c r="E26" s="17">
        <v>1.82</v>
      </c>
      <c r="F26" s="18">
        <v>180</v>
      </c>
      <c r="G26" s="21">
        <f t="shared" si="0"/>
        <v>1.0705882352941176</v>
      </c>
      <c r="H26" s="22" t="str">
        <f t="shared" si="1"/>
        <v>w</v>
      </c>
    </row>
  </sheetData>
  <sortState ref="C12:F26">
    <sortCondition ref="E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2015-06-17T01:14:54Z</dcterms:modified>
  <dc:language>es-EC</dc:language>
</cp:coreProperties>
</file>