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26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12" i="2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<sst xmlns="http://schemas.openxmlformats.org/spreadsheetml/2006/main" count="52" uniqueCount="38">
  <si>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</si>
  <si>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</si>
  <si>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</si>
  <si>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</si>
  <si>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</si>
  <si>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</si>
  <si>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</si>
  <si>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</si>
  <si>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</si>
  <si>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</si>
  <si>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</si>
  <si>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</si>
  <si>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</si>
  <si>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</si>
  <si>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</si>
  <si>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</si>
  <si>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</si>
  <si>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</si>
  <si>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</si>
  <si>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</si>
  <si>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</si>
  <si>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</si>
  <si>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</si>
  <si>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</si>
  <si>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</si>
  <si>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</si>
  <si>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</si>
  <si>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</si>
  <si>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</si>
  <si>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</si>
  <si>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</si>
  <si>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</si>
  <si>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</si>
  <si>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</si>
  <si>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</si>
  <si>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</si>
  <si>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 xml:space="preserve">ALTURA PROMEDIO 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</si>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</sst>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Evolucion</a:t>
            </a:r>
            <a:r>
              <a:rPr lang="es-EC" baseline="0"/>
              <a:t> Criterio Evaluacion 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17280"/>
        <c:axId val="139907008"/>
      </c:lineChart>
      <c:catAx>
        <c:axId val="788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07008"/>
        <c:crosses val="autoZero"/>
        <c:auto val="1"/>
        <c:lblAlgn val="ctr"/>
        <c:lblOffset val="100"/>
        <c:noMultiLvlLbl val="0"/>
      </c:catAx>
      <c:valAx>
        <c:axId val="139907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8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Leccion dado</a:t>
            </a:r>
            <a:r>
              <a:rPr lang="en-US" baseline="0"/>
              <a:t> las practicas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2576"/>
        <c:axId val="260462784"/>
      </c:lineChart>
      <c:catAx>
        <c:axId val="996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  <a:r>
                  <a:rPr lang="es-EC" baseline="0"/>
                  <a:t> </a:t>
                </a:r>
                <a:endParaRPr lang="es-EC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60462784"/>
        <c:crosses val="autoZero"/>
        <c:auto val="1"/>
        <c:lblAlgn val="ctr"/>
        <c:lblOffset val="100"/>
        <c:noMultiLvlLbl val="0"/>
      </c:catAx>
      <c:valAx>
        <c:axId val="260462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C"/>
                  <a:t>LECCION</a:t>
                </a:r>
                <a:r>
                  <a:rPr lang="es-EC" baseline="0"/>
                  <a:t> </a:t>
                </a:r>
                <a:endParaRPr lang="es-EC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96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02912"/>
        <c:axId val="272302656"/>
      </c:barChart>
      <c:catAx>
        <c:axId val="1409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02656"/>
        <c:crosses val="autoZero"/>
        <c:auto val="1"/>
        <c:lblAlgn val="ctr"/>
        <c:lblOffset val="100"/>
        <c:noMultiLvlLbl val="0"/>
      </c:catAx>
      <c:valAx>
        <c:axId val="2723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4624"/>
        <c:axId val="272308416"/>
      </c:barChart>
      <c:catAx>
        <c:axId val="996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08416"/>
        <c:crosses val="autoZero"/>
        <c:auto val="1"/>
        <c:lblAlgn val="ctr"/>
        <c:lblOffset val="100"/>
        <c:noMultiLvlLbl val="0"/>
      </c:catAx>
      <c:valAx>
        <c:axId val="272308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6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5888"/>
        <c:axId val="290233664"/>
      </c:lineChart>
      <c:catAx>
        <c:axId val="12016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0233664"/>
        <c:crosses val="autoZero"/>
        <c:auto val="1"/>
        <c:lblAlgn val="ctr"/>
        <c:lblOffset val="100"/>
        <c:noMultiLvlLbl val="0"/>
      </c:catAx>
      <c:valAx>
        <c:axId val="2902336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 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1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1936"/>
        <c:axId val="291942912"/>
      </c:lineChart>
      <c:catAx>
        <c:axId val="1416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942912"/>
        <c:crosses val="autoZero"/>
        <c:auto val="1"/>
        <c:lblAlgn val="ctr"/>
        <c:lblOffset val="100"/>
        <c:noMultiLvlLbl val="0"/>
      </c:catAx>
      <c:valAx>
        <c:axId val="2919429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16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29</xdr:row>
      <xdr:rowOff>90487</xdr:rowOff>
    </xdr:from>
    <xdr:to>
      <xdr:col>12</xdr:col>
      <xdr:colOff>476250</xdr:colOff>
      <xdr:row>43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1162050</xdr:colOff>
      <xdr:row>29</xdr:row>
      <xdr:rowOff>42862</xdr:rowOff>
    </xdr:from>
    <xdr:to>
      <xdr:col>5</xdr:col>
      <xdr:colOff>533400</xdr:colOff>
      <xdr:row>43</xdr:row>
      <xdr:rowOff>119062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9</xdr:row>
      <xdr:rowOff>185737</xdr:rowOff>
    </xdr:from>
    <xdr:to>
      <xdr:col>15</xdr:col>
      <xdr:colOff>447675</xdr:colOff>
      <xdr:row>24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25</xdr:row>
      <xdr:rowOff>14287</xdr:rowOff>
    </xdr:from>
    <xdr:to>
      <xdr:col>15</xdr:col>
      <xdr:colOff>447675</xdr:colOff>
      <xdr:row>39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40</xdr:row>
      <xdr:rowOff>157162</xdr:rowOff>
    </xdr:from>
    <xdr:to>
      <xdr:col>15</xdr:col>
      <xdr:colOff>438150</xdr:colOff>
      <xdr:row>55</xdr:row>
      <xdr:rowOff>42862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57</xdr:row>
      <xdr:rowOff>33337</xdr:rowOff>
    </xdr:from>
    <xdr:to>
      <xdr:col>15</xdr:col>
      <xdr:colOff>428625</xdr:colOff>
      <xdr:row>71</xdr:row>
      <xdr:rowOff>109537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4" sqref="D4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19" t="s">
        <v>6</v>
      </c>
      <c r="C2" s="19"/>
      <c r="D2" s="19"/>
    </row>
    <row r="3" spans="2:10">
      <c r="B3" s="1" t="s">
        <v>0</v>
      </c>
      <c r="C3" s="1" t="s">
        <v>1</v>
      </c>
      <c r="D3" s="1" t="s">
        <v>7</v>
      </c>
    </row>
    <row r="4" spans="2:10">
      <c r="B4" s="2" t="s">
        <v>2</v>
      </c>
      <c r="C4" s="3">
        <v>0.69</v>
      </c>
      <c r="D4" s="5"/>
    </row>
    <row r="5" spans="2:10">
      <c r="B5" s="2" t="s">
        <v>3</v>
      </c>
      <c r="C5" s="3">
        <v>0.65</v>
      </c>
      <c r="D5" s="5" t="str">
        <f>CHAR(CODE("a")+ROUND(C5*21,1))</f>
        <v>n</v>
      </c>
    </row>
    <row r="6" spans="2:10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0" t="s">
        <v>17</v>
      </c>
      <c r="F22" s="20"/>
      <c r="G22" s="20"/>
      <c r="H22" s="20"/>
      <c r="I22" s="20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4" zoomScaleNormal="100" workbookViewId="0">
      <selection activeCell="H12" sqref="H12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8.85546875" bestFit="1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10" spans="3:8">
      <c r="D10" s="4" t="s">
        <v>35</v>
      </c>
      <c r="E10" s="4" t="s">
        <v>33</v>
      </c>
      <c r="F10" s="4" t="s">
        <v>34</v>
      </c>
      <c r="G10">
        <v>1.7</v>
      </c>
    </row>
    <row r="11" spans="3:8">
      <c r="C11" s="1" t="s">
        <v>18</v>
      </c>
      <c r="D11" s="1" t="s">
        <v>19</v>
      </c>
      <c r="E11" s="1" t="s">
        <v>20</v>
      </c>
      <c r="F11" s="1" t="s">
        <v>21</v>
      </c>
      <c r="G11" s="21" t="s">
        <v>36</v>
      </c>
      <c r="H11" s="21" t="s">
        <v>37</v>
      </c>
    </row>
    <row r="12" spans="3:8">
      <c r="C12" s="2" t="s">
        <v>25</v>
      </c>
      <c r="D12" s="2">
        <v>21</v>
      </c>
      <c r="E12" s="17">
        <v>1.6060000000000001</v>
      </c>
      <c r="F12" s="18">
        <v>145</v>
      </c>
      <c r="G12" s="16">
        <f>E12/$G$10</f>
        <v>0.94470588235294128</v>
      </c>
      <c r="H12" s="1" t="str">
        <f>CHAR(CODE("a")+ROUND(G12*21,1))</f>
        <v>t</v>
      </c>
    </row>
    <row r="13" spans="3:8">
      <c r="C13" s="2" t="s">
        <v>29</v>
      </c>
      <c r="D13" s="2">
        <v>21</v>
      </c>
      <c r="E13" s="17">
        <v>1.621</v>
      </c>
      <c r="F13" s="18">
        <v>123</v>
      </c>
      <c r="G13" s="16">
        <f t="shared" ref="G13:G26" si="0">E13/$G$10</f>
        <v>0.95352941176470596</v>
      </c>
      <c r="H13" s="1" t="str">
        <f t="shared" ref="H13:H25" si="1">CHAR(CODE("a")+ROUND(G13*21,1))</f>
        <v>u</v>
      </c>
    </row>
    <row r="14" spans="3:8">
      <c r="C14" s="2" t="s">
        <v>28</v>
      </c>
      <c r="D14" s="2">
        <v>23</v>
      </c>
      <c r="E14" s="17">
        <v>1.6359999999999999</v>
      </c>
      <c r="F14" s="18">
        <v>134</v>
      </c>
      <c r="G14" s="16">
        <f t="shared" si="0"/>
        <v>0.96235294117647052</v>
      </c>
      <c r="H14" s="1" t="str">
        <f t="shared" si="1"/>
        <v>u</v>
      </c>
    </row>
    <row r="15" spans="3:8">
      <c r="C15" s="2" t="s">
        <v>31</v>
      </c>
      <c r="D15" s="2">
        <v>21</v>
      </c>
      <c r="E15" s="17">
        <v>1.651</v>
      </c>
      <c r="F15" s="18">
        <v>124</v>
      </c>
      <c r="G15" s="16">
        <f t="shared" si="0"/>
        <v>0.97117647058823531</v>
      </c>
      <c r="H15" s="1" t="str">
        <f t="shared" si="1"/>
        <v>u</v>
      </c>
    </row>
    <row r="16" spans="3:8">
      <c r="C16" s="2" t="s">
        <v>30</v>
      </c>
      <c r="D16" s="2">
        <v>23</v>
      </c>
      <c r="E16" s="17">
        <v>1.6659999999999999</v>
      </c>
      <c r="F16" s="18">
        <v>132</v>
      </c>
      <c r="G16" s="16">
        <f t="shared" si="0"/>
        <v>0.98</v>
      </c>
      <c r="H16" s="1" t="str">
        <f t="shared" si="1"/>
        <v>u</v>
      </c>
    </row>
    <row r="17" spans="3:8">
      <c r="C17" s="2" t="s">
        <v>24</v>
      </c>
      <c r="D17" s="2">
        <v>23</v>
      </c>
      <c r="E17" s="17">
        <v>1.681</v>
      </c>
      <c r="F17" s="18">
        <v>121</v>
      </c>
      <c r="G17" s="16">
        <f t="shared" si="0"/>
        <v>0.98882352941176477</v>
      </c>
      <c r="H17" s="1" t="str">
        <f t="shared" si="1"/>
        <v>u</v>
      </c>
    </row>
    <row r="18" spans="3:8">
      <c r="C18" s="2" t="s">
        <v>26</v>
      </c>
      <c r="D18" s="2">
        <v>24</v>
      </c>
      <c r="E18" s="17">
        <v>1.696</v>
      </c>
      <c r="F18" s="18">
        <v>167</v>
      </c>
      <c r="G18" s="16">
        <f t="shared" si="0"/>
        <v>0.99764705882352944</v>
      </c>
      <c r="H18" s="1" t="str">
        <f t="shared" si="1"/>
        <v>v</v>
      </c>
    </row>
    <row r="19" spans="3:8">
      <c r="C19" s="2" t="s">
        <v>22</v>
      </c>
      <c r="D19" s="2">
        <v>24</v>
      </c>
      <c r="E19" s="17">
        <v>1.7110000000000001</v>
      </c>
      <c r="F19" s="18">
        <v>187</v>
      </c>
      <c r="G19" s="16">
        <f t="shared" si="0"/>
        <v>1.0064705882352942</v>
      </c>
      <c r="H19" s="1" t="str">
        <f t="shared" si="1"/>
        <v>v</v>
      </c>
    </row>
    <row r="20" spans="3:8">
      <c r="C20" s="2" t="s">
        <v>13</v>
      </c>
      <c r="D20" s="2">
        <v>22</v>
      </c>
      <c r="E20" s="17">
        <v>1.726</v>
      </c>
      <c r="F20" s="18">
        <v>156</v>
      </c>
      <c r="G20" s="16">
        <f t="shared" si="0"/>
        <v>1.0152941176470589</v>
      </c>
      <c r="H20" s="1" t="str">
        <f t="shared" si="1"/>
        <v>v</v>
      </c>
    </row>
    <row r="21" spans="3:8">
      <c r="C21" s="2" t="s">
        <v>12</v>
      </c>
      <c r="D21" s="2">
        <v>24</v>
      </c>
      <c r="E21" s="17">
        <v>1.7410000000000001</v>
      </c>
      <c r="F21" s="18">
        <v>176</v>
      </c>
      <c r="G21" s="16">
        <f t="shared" si="0"/>
        <v>1.0241176470588236</v>
      </c>
      <c r="H21" s="1" t="str">
        <f t="shared" si="1"/>
        <v>v</v>
      </c>
    </row>
    <row r="22" spans="3:8">
      <c r="C22" s="2" t="s">
        <v>15</v>
      </c>
      <c r="D22" s="2">
        <v>23</v>
      </c>
      <c r="E22" s="17">
        <v>1.76</v>
      </c>
      <c r="F22" s="18">
        <v>145</v>
      </c>
      <c r="G22" s="16">
        <f t="shared" si="0"/>
        <v>1.0352941176470589</v>
      </c>
      <c r="H22" s="1" t="str">
        <f t="shared" si="1"/>
        <v>v</v>
      </c>
    </row>
    <row r="23" spans="3:8">
      <c r="C23" s="2" t="s">
        <v>27</v>
      </c>
      <c r="D23" s="2">
        <v>22</v>
      </c>
      <c r="E23" s="17">
        <v>1.77</v>
      </c>
      <c r="F23" s="18">
        <v>145</v>
      </c>
      <c r="G23" s="16">
        <f t="shared" si="0"/>
        <v>1.0411764705882354</v>
      </c>
      <c r="H23" s="1" t="str">
        <f t="shared" si="1"/>
        <v>v</v>
      </c>
    </row>
    <row r="24" spans="3:8">
      <c r="C24" s="2" t="s">
        <v>14</v>
      </c>
      <c r="D24" s="2">
        <v>21</v>
      </c>
      <c r="E24" s="17">
        <v>1.78</v>
      </c>
      <c r="F24" s="18">
        <v>167</v>
      </c>
      <c r="G24" s="16">
        <f t="shared" si="0"/>
        <v>1.0470588235294118</v>
      </c>
      <c r="H24" s="1" t="str">
        <f t="shared" si="1"/>
        <v>w</v>
      </c>
    </row>
    <row r="25" spans="3:8">
      <c r="C25" s="2" t="s">
        <v>32</v>
      </c>
      <c r="D25" s="2">
        <v>21</v>
      </c>
      <c r="E25" s="17">
        <v>1.8</v>
      </c>
      <c r="F25" s="18">
        <v>176</v>
      </c>
      <c r="G25" s="16">
        <f t="shared" si="0"/>
        <v>1.0588235294117647</v>
      </c>
      <c r="H25" s="1" t="str">
        <f t="shared" si="1"/>
        <v>w</v>
      </c>
    </row>
    <row r="26" spans="3:8">
      <c r="C26" s="2" t="s">
        <v>23</v>
      </c>
      <c r="D26" s="2">
        <v>23</v>
      </c>
      <c r="E26" s="17">
        <v>1.82</v>
      </c>
      <c r="F26" s="18">
        <v>180</v>
      </c>
      <c r="G26" s="16">
        <f t="shared" si="0"/>
        <v>1.0705882352941176</v>
      </c>
      <c r="H26" s="1" t="str">
        <f>CHAR(CODE("a")+ROUND(G26*21,1))</f>
        <v>w</v>
      </c>
    </row>
  </sheetData>
  <sortState ref="C12:F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2015-06-17T01:08:07Z</dcterms:modified>
  <dc:language>es-EC</dc:language>
</cp:coreProperties>
</file>