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G13" i="2" l="1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12" i="2"/>
  <c r="H12" i="2" s="1"/>
  <c r="D7" i="1"/>
  <c r="D4" i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</calcChain>
</file>

<file path=xl/sharedStrings.xml><?xml version="1.0" encoding="utf-8"?>
<sst xmlns="http://schemas.openxmlformats.org/spreadsheetml/2006/main" count="52" uniqueCount="38">
  <si>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</si>
  <si>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</si>
  <si>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</si>
  <si>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</si>
  <si>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</si>
  <si>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</si>
  <si>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</si>
  <si>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</si>
  <si>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</si>
  <si>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</si>
  <si>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</si>
  <si>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</si>
  <si>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</si>
  <si>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</si>
  <si>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</si>
  <si>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</si>
  <si>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</si>
  <si>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</si>
  <si>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</si>
  <si>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</si>
  <si>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</si>
  <si>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</si>
  <si>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Pablo</t>
  </si>
  <si>
    <t>Mateo</t>
  </si>
  <si>
    <t>Andrea</t>
  </si>
  <si>
    <t>Estefania</t>
  </si>
  <si>
    <t>Lucia</t>
  </si>
  <si>
    <t>Mario</t>
  </si>
  <si>
    <t>Sofia</t>
  </si>
  <si>
    <t>Martha</t>
  </si>
  <si>
    <t>Tania</t>
  </si>
  <si>
    <t>Priscila</t>
  </si>
  <si>
    <t>Ronald</t>
  </si>
  <si>
    <t>Metros</t>
  </si>
  <si>
    <t>Libras</t>
  </si>
  <si>
    <t>Años</t>
  </si>
  <si>
    <t xml:space="preserve">ALTURA PROMEDIO </t>
  </si>
  <si>
    <t xml:space="preserve">GRAFICO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</si>
</sst>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10" fontId="0" fillId="0" borderId="2" xfId="0" applyNumberFormat="1" applyBorder="1"/>
    <xf numFmtId="10" fontId="3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EVOLUCIÓN DE CRITERIOS DE EVALUACIÓN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73280"/>
        <c:axId val="265581632"/>
      </c:lineChart>
      <c:catAx>
        <c:axId val="26307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581632"/>
        <c:crosses val="autoZero"/>
        <c:auto val="1"/>
        <c:lblAlgn val="ctr"/>
        <c:lblOffset val="100"/>
        <c:noMultiLvlLbl val="0"/>
      </c:catAx>
      <c:valAx>
        <c:axId val="265581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30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LECCIÓN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clase!$G$23:$G$24</c:f>
              <c:strCache>
                <c:ptCount val="1"/>
                <c:pt idx="0">
                  <c:v>25 Leccion</c:v>
                </c:pt>
              </c:strCache>
            </c:strRef>
          </c:tx>
          <c:marker>
            <c:symbol val="none"/>
          </c:marker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808896"/>
        <c:axId val="265583936"/>
      </c:lineChart>
      <c:catAx>
        <c:axId val="2658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C"/>
                  <a:t>PRÁCTICAS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65583936"/>
        <c:crosses val="autoZero"/>
        <c:auto val="1"/>
        <c:lblAlgn val="ctr"/>
        <c:lblOffset val="100"/>
        <c:noMultiLvlLbl val="0"/>
      </c:catAx>
      <c:valAx>
        <c:axId val="265583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58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POR ESTATURA </a:t>
            </a:r>
          </a:p>
        </c:rich>
      </c:tx>
      <c:layout>
        <c:manualLayout>
          <c:xMode val="edge"/>
          <c:yMode val="edge"/>
          <c:x val="0.28259033245844267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practica!$E$12:$E$26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1.621</c:v>
                </c:pt>
                <c:pt idx="2">
                  <c:v>1.6359999999999999</c:v>
                </c:pt>
                <c:pt idx="3">
                  <c:v>1.651</c:v>
                </c:pt>
                <c:pt idx="4">
                  <c:v>1.6659999999999999</c:v>
                </c:pt>
                <c:pt idx="5">
                  <c:v>1.681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1.726</c:v>
                </c:pt>
                <c:pt idx="9">
                  <c:v>1.7410000000000001</c:v>
                </c:pt>
                <c:pt idx="10">
                  <c:v>1.76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70720"/>
        <c:axId val="263791744"/>
      </c:lineChart>
      <c:catAx>
        <c:axId val="263070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63791744"/>
        <c:crosses val="autoZero"/>
        <c:auto val="1"/>
        <c:lblAlgn val="ctr"/>
        <c:lblOffset val="100"/>
        <c:noMultiLvlLbl val="0"/>
      </c:catAx>
      <c:valAx>
        <c:axId val="2637917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30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43"/>
    </mc:Choice>
    <mc:Fallback>
      <c:style val="4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PESO POR EDAD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practica!$F$11</c:f>
              <c:strCache>
                <c:ptCount val="1"/>
                <c:pt idx="0">
                  <c:v>Peso</c:v>
                </c:pt>
              </c:strCache>
            </c:strRef>
          </c:tx>
          <c:marker>
            <c:symbol val="none"/>
          </c:marker>
          <c:cat>
            <c:numRef>
              <c:f>practica!$D$12:$D$26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23</c:v>
                </c:pt>
              </c:numCache>
            </c:numRef>
          </c:cat>
          <c:val>
            <c:numRef>
              <c:f>practica!$F$12:$F$26</c:f>
              <c:numCache>
                <c:formatCode>0</c:formatCode>
                <c:ptCount val="15"/>
                <c:pt idx="0">
                  <c:v>145</c:v>
                </c:pt>
                <c:pt idx="1">
                  <c:v>123</c:v>
                </c:pt>
                <c:pt idx="2">
                  <c:v>134</c:v>
                </c:pt>
                <c:pt idx="3">
                  <c:v>124</c:v>
                </c:pt>
                <c:pt idx="4">
                  <c:v>132</c:v>
                </c:pt>
                <c:pt idx="5">
                  <c:v>121</c:v>
                </c:pt>
                <c:pt idx="6">
                  <c:v>167</c:v>
                </c:pt>
                <c:pt idx="7">
                  <c:v>187</c:v>
                </c:pt>
                <c:pt idx="8">
                  <c:v>156</c:v>
                </c:pt>
                <c:pt idx="9">
                  <c:v>176</c:v>
                </c:pt>
                <c:pt idx="10">
                  <c:v>145</c:v>
                </c:pt>
                <c:pt idx="11">
                  <c:v>145</c:v>
                </c:pt>
                <c:pt idx="12">
                  <c:v>167</c:v>
                </c:pt>
                <c:pt idx="13">
                  <c:v>176</c:v>
                </c:pt>
                <c:pt idx="14">
                  <c:v>180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74720"/>
        <c:axId val="263793472"/>
      </c:lineChart>
      <c:catAx>
        <c:axId val="26697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3793472"/>
        <c:crosses val="autoZero"/>
        <c:auto val="1"/>
        <c:lblAlgn val="ctr"/>
        <c:lblOffset val="100"/>
        <c:noMultiLvlLbl val="0"/>
      </c:catAx>
      <c:valAx>
        <c:axId val="26379347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697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661987</xdr:colOff>
      <xdr:row>28</xdr:row>
      <xdr:rowOff>104775</xdr:rowOff>
    </xdr:from>
    <xdr:to>
      <xdr:col>7</xdr:col>
      <xdr:colOff>1366837</xdr:colOff>
      <xdr:row>42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1157286</xdr:colOff>
      <xdr:row>44</xdr:row>
      <xdr:rowOff>40265</xdr:rowOff>
    </xdr:from>
    <xdr:to>
      <xdr:col>7</xdr:col>
      <xdr:colOff>1366837</xdr:colOff>
      <xdr:row>58</xdr:row>
      <xdr:rowOff>124258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9</xdr:row>
      <xdr:rowOff>176212</xdr:rowOff>
    </xdr:from>
    <xdr:to>
      <xdr:col>16</xdr:col>
      <xdr:colOff>438150</xdr:colOff>
      <xdr:row>24</xdr:row>
      <xdr:rowOff>61912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25</xdr:row>
      <xdr:rowOff>185737</xdr:rowOff>
    </xdr:from>
    <xdr:to>
      <xdr:col>16</xdr:col>
      <xdr:colOff>438150</xdr:colOff>
      <xdr:row>40</xdr:row>
      <xdr:rowOff>71437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="55" zoomScaleNormal="55" workbookViewId="0">
      <selection activeCell="O26" sqref="O26"/>
    </sheetView>
  </sheetViews>
  <sheetFormatPr baseColWidth="10" defaultColWidth="9.140625" defaultRowHeight="15" x14ac:dyDescent="0.2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 x14ac:dyDescent="0.25">
      <c r="B2" s="22" t="s">
        <v>6</v>
      </c>
      <c r="C2" s="22"/>
      <c r="D2" s="22"/>
    </row>
    <row r="3" spans="2:10" x14ac:dyDescent="0.25">
      <c r="B3" s="1" t="s">
        <v>0</v>
      </c>
      <c r="C3" s="1" t="s">
        <v>1</v>
      </c>
      <c r="D3" s="1" t="s">
        <v>7</v>
      </c>
    </row>
    <row r="4" spans="2:10" ht="16.5" x14ac:dyDescent="0.25">
      <c r="B4" s="2" t="s">
        <v>2</v>
      </c>
      <c r="C4" s="3">
        <v>0.69</v>
      </c>
      <c r="D4" s="5" t="str">
        <f>CHAR(CODE("a")+ROUND(C4*21,1))</f>
        <v>o</v>
      </c>
    </row>
    <row r="5" spans="2:10" ht="16.5" x14ac:dyDescent="0.25">
      <c r="B5" s="2" t="s">
        <v>3</v>
      </c>
      <c r="C5" s="3">
        <v>0.65</v>
      </c>
      <c r="D5" s="5" t="str">
        <f>CHAR(CODE("a")+ROUND(C5*21,1))</f>
        <v>n</v>
      </c>
    </row>
    <row r="6" spans="2:10" ht="16.5" x14ac:dyDescent="0.25">
      <c r="B6" s="2" t="s">
        <v>4</v>
      </c>
      <c r="C6" s="3">
        <v>0.3</v>
      </c>
      <c r="D6" s="5" t="str">
        <f t="shared" ref="D6" si="0">CHAR(CODE("a")+ROUND(C6*21,1))</f>
        <v>g</v>
      </c>
    </row>
    <row r="7" spans="2:10" ht="16.5" x14ac:dyDescent="0.25">
      <c r="B7" s="2" t="s">
        <v>5</v>
      </c>
      <c r="C7" s="3">
        <f>AVERAGE(C4:C5)</f>
        <v>0.66999999999999993</v>
      </c>
      <c r="D7" s="5" t="str">
        <f>CHAR(CODE("a")+ROUND(C7*21,1))</f>
        <v>o</v>
      </c>
    </row>
    <row r="11" spans="2:10" x14ac:dyDescent="0.25">
      <c r="E11" s="4"/>
    </row>
    <row r="12" spans="2:10" ht="15.75" thickBot="1" x14ac:dyDescent="0.3"/>
    <row r="13" spans="2:10" x14ac:dyDescent="0.25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 x14ac:dyDescent="0.25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 x14ac:dyDescent="0.25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 x14ac:dyDescent="0.25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 x14ac:dyDescent="0.25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 x14ac:dyDescent="0.3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 x14ac:dyDescent="0.3">
      <c r="E22" s="23" t="s">
        <v>17</v>
      </c>
      <c r="F22" s="23"/>
      <c r="G22" s="23"/>
      <c r="H22" s="23"/>
      <c r="I22" s="23"/>
    </row>
    <row r="23" spans="5:10" x14ac:dyDescent="0.25">
      <c r="E23" s="6"/>
      <c r="F23" s="7">
        <v>15</v>
      </c>
      <c r="G23" s="7">
        <v>25</v>
      </c>
      <c r="H23" s="7">
        <v>30</v>
      </c>
      <c r="I23" s="7">
        <v>30</v>
      </c>
    </row>
    <row r="24" spans="5:10" x14ac:dyDescent="0.25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 x14ac:dyDescent="0.25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 x14ac:dyDescent="0.25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 x14ac:dyDescent="0.25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 x14ac:dyDescent="0.3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6"/>
  <sheetViews>
    <sheetView tabSelected="1" topLeftCell="A9" zoomScaleNormal="100" workbookViewId="0">
      <selection activeCell="F18" sqref="F18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7" max="8" width="19.140625" customWidth="1"/>
  </cols>
  <sheetData>
    <row r="1" spans="3:8" ht="13.9" customHeight="1" x14ac:dyDescent="0.25"/>
    <row r="2" spans="3:8" ht="13.9" customHeight="1" x14ac:dyDescent="0.25"/>
    <row r="3" spans="3:8" ht="13.9" customHeight="1" x14ac:dyDescent="0.25"/>
    <row r="4" spans="3:8" ht="13.9" customHeight="1" x14ac:dyDescent="0.25"/>
    <row r="8" spans="3:8" x14ac:dyDescent="0.25">
      <c r="F8" s="19">
        <v>1.7</v>
      </c>
    </row>
    <row r="10" spans="3:8" x14ac:dyDescent="0.25">
      <c r="D10" s="4" t="s">
        <v>35</v>
      </c>
      <c r="E10" s="4" t="s">
        <v>33</v>
      </c>
      <c r="F10" s="4" t="s">
        <v>34</v>
      </c>
      <c r="G10" s="4"/>
      <c r="H10" s="4"/>
    </row>
    <row r="11" spans="3:8" x14ac:dyDescent="0.25">
      <c r="C11" s="1" t="s">
        <v>18</v>
      </c>
      <c r="D11" s="1" t="s">
        <v>19</v>
      </c>
      <c r="E11" s="1" t="s">
        <v>20</v>
      </c>
      <c r="F11" s="1" t="s">
        <v>21</v>
      </c>
      <c r="G11" s="1" t="s">
        <v>36</v>
      </c>
      <c r="H11" s="1" t="s">
        <v>37</v>
      </c>
    </row>
    <row r="12" spans="3:8" ht="16.5" x14ac:dyDescent="0.25">
      <c r="C12" s="2" t="s">
        <v>25</v>
      </c>
      <c r="D12" s="2">
        <v>21</v>
      </c>
      <c r="E12" s="17">
        <v>1.6060000000000001</v>
      </c>
      <c r="F12" s="18">
        <v>145</v>
      </c>
      <c r="G12" s="20">
        <f>E12/$F$8</f>
        <v>0.94470588235294128</v>
      </c>
      <c r="H12" s="21" t="str">
        <f>CHAR(CODE("a")+ROUND(G12*21,1))</f>
        <v>t</v>
      </c>
    </row>
    <row r="13" spans="3:8" ht="16.5" x14ac:dyDescent="0.25">
      <c r="C13" s="2" t="s">
        <v>29</v>
      </c>
      <c r="D13" s="2">
        <v>21</v>
      </c>
      <c r="E13" s="17">
        <v>1.621</v>
      </c>
      <c r="F13" s="18">
        <v>123</v>
      </c>
      <c r="G13" s="20">
        <f>E13/$F$8</f>
        <v>0.95352941176470596</v>
      </c>
      <c r="H13" s="21" t="str">
        <f>CHAR(CODE("a")+ROUND(G13*21,1))</f>
        <v>u</v>
      </c>
    </row>
    <row r="14" spans="3:8" ht="16.5" x14ac:dyDescent="0.25">
      <c r="C14" s="2" t="s">
        <v>28</v>
      </c>
      <c r="D14" s="2">
        <v>23</v>
      </c>
      <c r="E14" s="17">
        <v>1.6359999999999999</v>
      </c>
      <c r="F14" s="18">
        <v>134</v>
      </c>
      <c r="G14" s="20">
        <f>E14/$F$8</f>
        <v>0.96235294117647052</v>
      </c>
      <c r="H14" s="21" t="str">
        <f>CHAR(CODE("a")+ROUND(G14*21,1))</f>
        <v>u</v>
      </c>
    </row>
    <row r="15" spans="3:8" ht="16.5" x14ac:dyDescent="0.25">
      <c r="C15" s="2" t="s">
        <v>31</v>
      </c>
      <c r="D15" s="2">
        <v>21</v>
      </c>
      <c r="E15" s="17">
        <v>1.651</v>
      </c>
      <c r="F15" s="18">
        <v>124</v>
      </c>
      <c r="G15" s="20">
        <f>E15/$F$8</f>
        <v>0.97117647058823531</v>
      </c>
      <c r="H15" s="21" t="str">
        <f>CHAR(CODE("a")+ROUND(G15*21,1))</f>
        <v>u</v>
      </c>
    </row>
    <row r="16" spans="3:8" ht="16.5" x14ac:dyDescent="0.25">
      <c r="C16" s="2" t="s">
        <v>30</v>
      </c>
      <c r="D16" s="2">
        <v>23</v>
      </c>
      <c r="E16" s="17">
        <v>1.6659999999999999</v>
      </c>
      <c r="F16" s="18">
        <v>132</v>
      </c>
      <c r="G16" s="20">
        <f>E16/$F$8</f>
        <v>0.98</v>
      </c>
      <c r="H16" s="21" t="str">
        <f>CHAR(CODE("a")+ROUND(G16*21,1))</f>
        <v>u</v>
      </c>
    </row>
    <row r="17" spans="3:8" ht="16.5" x14ac:dyDescent="0.25">
      <c r="C17" s="2" t="s">
        <v>24</v>
      </c>
      <c r="D17" s="2">
        <v>23</v>
      </c>
      <c r="E17" s="17">
        <v>1.681</v>
      </c>
      <c r="F17" s="18">
        <v>121</v>
      </c>
      <c r="G17" s="20">
        <f>E17/$F$8</f>
        <v>0.98882352941176477</v>
      </c>
      <c r="H17" s="21" t="str">
        <f>CHAR(CODE("a")+ROUND(G17*21,1))</f>
        <v>u</v>
      </c>
    </row>
    <row r="18" spans="3:8" ht="16.5" x14ac:dyDescent="0.25">
      <c r="C18" s="2" t="s">
        <v>26</v>
      </c>
      <c r="D18" s="2">
        <v>24</v>
      </c>
      <c r="E18" s="17">
        <v>1.696</v>
      </c>
      <c r="F18" s="18">
        <v>167</v>
      </c>
      <c r="G18" s="20">
        <f>E18/$F$8</f>
        <v>0.99764705882352944</v>
      </c>
      <c r="H18" s="21" t="str">
        <f>CHAR(CODE("a")+ROUND(G18*21,1))</f>
        <v>v</v>
      </c>
    </row>
    <row r="19" spans="3:8" ht="16.5" x14ac:dyDescent="0.25">
      <c r="C19" s="2" t="s">
        <v>22</v>
      </c>
      <c r="D19" s="2">
        <v>24</v>
      </c>
      <c r="E19" s="17">
        <v>1.7110000000000001</v>
      </c>
      <c r="F19" s="18">
        <v>187</v>
      </c>
      <c r="G19" s="20">
        <f>E19/$F$8</f>
        <v>1.0064705882352942</v>
      </c>
      <c r="H19" s="21" t="str">
        <f>CHAR(CODE("a")+ROUND(G19*21,1))</f>
        <v>v</v>
      </c>
    </row>
    <row r="20" spans="3:8" ht="16.5" x14ac:dyDescent="0.25">
      <c r="C20" s="2" t="s">
        <v>13</v>
      </c>
      <c r="D20" s="2">
        <v>22</v>
      </c>
      <c r="E20" s="17">
        <v>1.726</v>
      </c>
      <c r="F20" s="18">
        <v>156</v>
      </c>
      <c r="G20" s="20">
        <f>E20/$F$8</f>
        <v>1.0152941176470589</v>
      </c>
      <c r="H20" s="21" t="str">
        <f>CHAR(CODE("a")+ROUND(G20*21,1))</f>
        <v>v</v>
      </c>
    </row>
    <row r="21" spans="3:8" ht="16.5" x14ac:dyDescent="0.25">
      <c r="C21" s="2" t="s">
        <v>12</v>
      </c>
      <c r="D21" s="2">
        <v>24</v>
      </c>
      <c r="E21" s="17">
        <v>1.7410000000000001</v>
      </c>
      <c r="F21" s="18">
        <v>176</v>
      </c>
      <c r="G21" s="20">
        <f>E21/$F$8</f>
        <v>1.0241176470588236</v>
      </c>
      <c r="H21" s="21" t="str">
        <f>CHAR(CODE("a")+ROUND(G21*21,1))</f>
        <v>v</v>
      </c>
    </row>
    <row r="22" spans="3:8" ht="16.5" x14ac:dyDescent="0.25">
      <c r="C22" s="2" t="s">
        <v>15</v>
      </c>
      <c r="D22" s="2">
        <v>23</v>
      </c>
      <c r="E22" s="17">
        <v>1.76</v>
      </c>
      <c r="F22" s="18">
        <v>145</v>
      </c>
      <c r="G22" s="20">
        <f>E22/$F$8</f>
        <v>1.0352941176470589</v>
      </c>
      <c r="H22" s="21" t="str">
        <f>CHAR(CODE("a")+ROUND(G22*21,1))</f>
        <v>v</v>
      </c>
    </row>
    <row r="23" spans="3:8" ht="16.5" x14ac:dyDescent="0.25">
      <c r="C23" s="2" t="s">
        <v>27</v>
      </c>
      <c r="D23" s="2">
        <v>22</v>
      </c>
      <c r="E23" s="17">
        <v>1.77</v>
      </c>
      <c r="F23" s="18">
        <v>145</v>
      </c>
      <c r="G23" s="20">
        <f>E23/$F$8</f>
        <v>1.0411764705882354</v>
      </c>
      <c r="H23" s="21" t="str">
        <f>CHAR(CODE("a")+ROUND(G23*21,1))</f>
        <v>v</v>
      </c>
    </row>
    <row r="24" spans="3:8" ht="16.5" x14ac:dyDescent="0.25">
      <c r="C24" s="2" t="s">
        <v>14</v>
      </c>
      <c r="D24" s="2">
        <v>21</v>
      </c>
      <c r="E24" s="17">
        <v>1.78</v>
      </c>
      <c r="F24" s="18">
        <v>167</v>
      </c>
      <c r="G24" s="20">
        <f>E24/$F$8</f>
        <v>1.0470588235294118</v>
      </c>
      <c r="H24" s="21" t="str">
        <f>CHAR(CODE("a")+ROUND(G24*21,1))</f>
        <v>w</v>
      </c>
    </row>
    <row r="25" spans="3:8" ht="16.5" x14ac:dyDescent="0.25">
      <c r="C25" s="2" t="s">
        <v>32</v>
      </c>
      <c r="D25" s="2">
        <v>21</v>
      </c>
      <c r="E25" s="17">
        <v>1.8</v>
      </c>
      <c r="F25" s="18">
        <v>176</v>
      </c>
      <c r="G25" s="20">
        <f>E25/$F$8</f>
        <v>1.0588235294117647</v>
      </c>
      <c r="H25" s="21" t="str">
        <f>CHAR(CODE("a")+ROUND(G25*21,1))</f>
        <v>w</v>
      </c>
    </row>
    <row r="26" spans="3:8" ht="16.5" x14ac:dyDescent="0.25">
      <c r="C26" s="2" t="s">
        <v>23</v>
      </c>
      <c r="D26" s="2">
        <v>23</v>
      </c>
      <c r="E26" s="17">
        <v>1.82</v>
      </c>
      <c r="F26" s="18">
        <v>180</v>
      </c>
      <c r="G26" s="20">
        <f>E26/$F$8</f>
        <v>1.0705882352941176</v>
      </c>
      <c r="H26" s="21" t="str">
        <f>CHAR(CODE("a")+ROUND(G26*21,1))</f>
        <v>w</v>
      </c>
    </row>
  </sheetData>
  <sortState ref="C12:H26">
    <sortCondition ref="E12"/>
  </sortState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2015-06-17T01:12:53Z</dcterms:modified>
  <dc:language>es-EC</dc:language>
</cp:coreProperties>
</file>