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26" i="2" l="1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F10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9" i="3"/>
  <c r="D4" i="1"/>
  <c r="D5" i="1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6" i="1"/>
  <c r="C7" i="1"/>
  <c r="D7" i="1" s="1"/>
</calcChain>
</file>

<file path=xl/sharedStrings.xml><?xml version="1.0" encoding="utf-8"?>
<sst xmlns="http://schemas.openxmlformats.org/spreadsheetml/2006/main" count="76" uniqueCount="38">
  <si>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</si>
  <si>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</si>
  <si>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</si>
  <si>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</si>
  <si>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</si>
  <si>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</si>
  <si>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</si>
  <si>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</si>
  <si>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</si>
  <si>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</si>
  <si>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</si>
  <si>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</si>
  <si>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</si>
  <si>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</si>
  <si>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</si>
  <si>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</si>
  <si>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</si>
  <si>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</si>
  <si>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</si>
  <si>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</si>
  <si>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</si>
  <si>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</si>
  <si>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</si>
  <si>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</si>
  <si>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</si>
  <si>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</si>
  <si>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</si>
  <si>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</si>
  <si>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</si>
  <si>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</si>
  <si>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</si>
  <si>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</si>
  <si>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</si>
  <si>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</si>
  <si>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</si>
  <si>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</si>
  <si>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 xml:space="preserve">Altura promedio </t>
  </si>
  <si>
    <t xml:space="preserve">Grafico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</si>
</sst>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  <font>
      <sz val="11"/>
      <color rgb="FF000000"/>
      <name val="Pier chart for maps 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0" fontId="1" fillId="0" borderId="2" xfId="0" applyFont="1" applyFill="1" applyBorder="1"/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5" fillId="0" borderId="0" xfId="0" applyFont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Evolución criterios evaluación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02592"/>
        <c:axId val="205723840"/>
      </c:lineChart>
      <c:catAx>
        <c:axId val="2595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23840"/>
        <c:crosses val="autoZero"/>
        <c:auto val="1"/>
        <c:lblAlgn val="ctr"/>
        <c:lblOffset val="100"/>
        <c:noMultiLvlLbl val="0"/>
      </c:catAx>
      <c:valAx>
        <c:axId val="205723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95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Leccion dado las</a:t>
            </a:r>
            <a:r>
              <a:rPr lang="es-EC" baseline="0"/>
              <a:t> practicas 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multiLvlStrRef>
              <c:f>clase!$F$25:$G$28</c:f>
              <c:multiLvlStrCache>
                <c:ptCount val="4"/>
                <c:lvl>
                  <c:pt idx="0">
                    <c:v>72%</c:v>
                  </c:pt>
                  <c:pt idx="1">
                    <c:v>84%</c:v>
                  </c:pt>
                  <c:pt idx="2">
                    <c:v>84%</c:v>
                  </c:pt>
                  <c:pt idx="3">
                    <c:v>100%</c:v>
                  </c:pt>
                </c:lvl>
                <c:lvl>
                  <c:pt idx="0">
                    <c:v>60%</c:v>
                  </c:pt>
                  <c:pt idx="1">
                    <c:v>80%</c:v>
                  </c:pt>
                  <c:pt idx="2">
                    <c:v>47%</c:v>
                  </c:pt>
                  <c:pt idx="3">
                    <c:v>100%</c:v>
                  </c:pt>
                </c:lvl>
              </c:multiLvlStrCache>
            </c:multiLvl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03616"/>
        <c:axId val="259916352"/>
      </c:lineChart>
      <c:catAx>
        <c:axId val="2595036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practicas</a:t>
                </a:r>
                <a:r>
                  <a:rPr lang="es-EC" baseline="0"/>
                  <a:t> </a:t>
                </a:r>
                <a:endParaRPr lang="es-EC"/>
              </a:p>
            </c:rich>
          </c:tx>
          <c:overlay val="0"/>
        </c:title>
        <c:majorTickMark val="out"/>
        <c:minorTickMark val="none"/>
        <c:tickLblPos val="nextTo"/>
        <c:crossAx val="259916352"/>
        <c:crosses val="autoZero"/>
        <c:auto val="1"/>
        <c:lblAlgn val="ctr"/>
        <c:lblOffset val="100"/>
        <c:noMultiLvlLbl val="0"/>
      </c:catAx>
      <c:valAx>
        <c:axId val="259916352"/>
        <c:scaling>
          <c:orientation val="minMax"/>
        </c:scaling>
        <c:delete val="0"/>
        <c:axPos val="r"/>
        <c:majorGridlines/>
        <c:numFmt formatCode="0%" sourceLinked="1"/>
        <c:majorTickMark val="out"/>
        <c:minorTickMark val="none"/>
        <c:tickLblPos val="nextTo"/>
        <c:crossAx val="2595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</a:t>
            </a:r>
            <a:r>
              <a:rPr lang="es-EC" baseline="0"/>
              <a:t> de Estudiantes </a:t>
            </a:r>
            <a:endParaRPr lang="es-EC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04416"/>
        <c:axId val="259918080"/>
      </c:barChart>
      <c:catAx>
        <c:axId val="26060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18080"/>
        <c:crosses val="autoZero"/>
        <c:auto val="1"/>
        <c:lblAlgn val="ctr"/>
        <c:lblOffset val="100"/>
        <c:noMultiLvlLbl val="0"/>
      </c:catAx>
      <c:valAx>
        <c:axId val="2599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0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Altura Estudiantes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05440"/>
        <c:axId val="259921536"/>
      </c:barChart>
      <c:catAx>
        <c:axId val="2606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21536"/>
        <c:crosses val="autoZero"/>
        <c:auto val="1"/>
        <c:lblAlgn val="ctr"/>
        <c:lblOffset val="100"/>
        <c:noMultiLvlLbl val="0"/>
      </c:catAx>
      <c:valAx>
        <c:axId val="259921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060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</a:t>
            </a:r>
            <a:r>
              <a:rPr lang="es-EC" baseline="0"/>
              <a:t> por Estatura </a:t>
            </a:r>
            <a:endParaRPr lang="es-EC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7803898158939516"/>
          <c:y val="0.31517388451443573"/>
          <c:w val="0.70987729421908907"/>
          <c:h val="0.59104512977544477"/>
        </c:manualLayout>
      </c:layout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604928"/>
        <c:axId val="261137536"/>
      </c:lineChart>
      <c:catAx>
        <c:axId val="26060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Estatura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61137536"/>
        <c:crosses val="autoZero"/>
        <c:auto val="1"/>
        <c:lblAlgn val="ctr"/>
        <c:lblOffset val="100"/>
        <c:noMultiLvlLbl val="0"/>
      </c:catAx>
      <c:valAx>
        <c:axId val="2611375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Peso 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060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605952"/>
        <c:axId val="261139264"/>
      </c:lineChart>
      <c:catAx>
        <c:axId val="2606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Edad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139264"/>
        <c:crosses val="autoZero"/>
        <c:auto val="1"/>
        <c:lblAlgn val="ctr"/>
        <c:lblOffset val="100"/>
        <c:noMultiLvlLbl val="0"/>
      </c:catAx>
      <c:valAx>
        <c:axId val="2611392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06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30</xdr:row>
      <xdr:rowOff>52387</xdr:rowOff>
    </xdr:from>
    <xdr:to>
      <xdr:col>7</xdr:col>
      <xdr:colOff>1390650</xdr:colOff>
      <xdr:row>44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46</xdr:row>
      <xdr:rowOff>147637</xdr:rowOff>
    </xdr:from>
    <xdr:to>
      <xdr:col>8</xdr:col>
      <xdr:colOff>104775</xdr:colOff>
      <xdr:row>61</xdr:row>
      <xdr:rowOff>33337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77561</xdr:colOff>
      <xdr:row>9</xdr:row>
      <xdr:rowOff>53748</xdr:rowOff>
    </xdr:from>
    <xdr:to>
      <xdr:col>16</xdr:col>
      <xdr:colOff>385082</xdr:colOff>
      <xdr:row>23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80282</xdr:colOff>
      <xdr:row>25</xdr:row>
      <xdr:rowOff>191181</xdr:rowOff>
    </xdr:from>
    <xdr:to>
      <xdr:col>16</xdr:col>
      <xdr:colOff>385082</xdr:colOff>
      <xdr:row>40</xdr:row>
      <xdr:rowOff>63273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41</xdr:row>
      <xdr:rowOff>153079</xdr:rowOff>
    </xdr:from>
    <xdr:to>
      <xdr:col>16</xdr:col>
      <xdr:colOff>385082</xdr:colOff>
      <xdr:row>60</xdr:row>
      <xdr:rowOff>163286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597353</xdr:colOff>
      <xdr:row>61</xdr:row>
      <xdr:rowOff>49665</xdr:rowOff>
    </xdr:from>
    <xdr:to>
      <xdr:col>16</xdr:col>
      <xdr:colOff>385082</xdr:colOff>
      <xdr:row>75</xdr:row>
      <xdr:rowOff>125865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opLeftCell="A57" zoomScaleNormal="100" workbookViewId="0">
      <selection activeCell="I52" sqref="I52"/>
    </sheetView>
  </sheetViews>
  <sheetFormatPr baseColWidth="10" defaultColWidth="9.140625" defaultRowHeight="1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>
      <c r="B2" s="24" t="s">
        <v>6</v>
      </c>
      <c r="C2" s="24"/>
      <c r="D2" s="24"/>
    </row>
    <row r="3" spans="2:10">
      <c r="B3" s="1" t="s">
        <v>0</v>
      </c>
      <c r="C3" s="1" t="s">
        <v>1</v>
      </c>
      <c r="D3" s="1" t="s">
        <v>7</v>
      </c>
    </row>
    <row r="4" spans="2:10" ht="16.5">
      <c r="B4" s="2" t="s">
        <v>2</v>
      </c>
      <c r="C4" s="3">
        <v>0.69</v>
      </c>
      <c r="D4" s="5" t="str">
        <f>CHAR(CODE("a")+ROUND(C4*21,1))</f>
        <v>o</v>
      </c>
    </row>
    <row r="5" spans="2:10" ht="16.5">
      <c r="B5" s="2" t="s">
        <v>3</v>
      </c>
      <c r="C5" s="3">
        <v>0.65</v>
      </c>
      <c r="D5" s="5" t="str">
        <f>CHAR(CODE("a")+ROUND(C5*21,1))</f>
        <v>n</v>
      </c>
    </row>
    <row r="6" spans="2:10" ht="16.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>
      <c r="E11" s="4"/>
    </row>
    <row r="12" spans="2:10" ht="15.75" thickBot="1"/>
    <row r="13" spans="2:10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>
      <c r="E22" s="25" t="s">
        <v>17</v>
      </c>
      <c r="F22" s="25"/>
      <c r="G22" s="25"/>
      <c r="H22" s="25"/>
      <c r="I22" s="25"/>
    </row>
    <row r="23" spans="5:10">
      <c r="E23" s="6"/>
      <c r="F23" s="7">
        <v>15</v>
      </c>
      <c r="G23" s="7">
        <v>25</v>
      </c>
      <c r="H23" s="7">
        <v>30</v>
      </c>
      <c r="I23" s="7">
        <v>30</v>
      </c>
    </row>
    <row r="24" spans="5:10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tabSelected="1" topLeftCell="G63" zoomScale="140" zoomScaleNormal="140" workbookViewId="0">
      <selection activeCell="E12" sqref="E12:E26"/>
    </sheetView>
  </sheetViews>
  <sheetFormatPr baseColWidth="10" defaultColWidth="9.140625" defaultRowHeight="15"/>
  <cols>
    <col min="3" max="3" width="14.140625" bestFit="1" customWidth="1"/>
    <col min="4" max="4" width="11.140625" bestFit="1" customWidth="1"/>
    <col min="5" max="5" width="10.85546875" bestFit="1" customWidth="1"/>
    <col min="7" max="7" width="19.7109375" customWidth="1"/>
  </cols>
  <sheetData>
    <row r="1" spans="3:9" ht="13.9" customHeight="1"/>
    <row r="2" spans="3:9" ht="13.9" customHeight="1"/>
    <row r="3" spans="3:9" ht="13.9" customHeight="1"/>
    <row r="4" spans="3:9" ht="13.9" customHeight="1"/>
    <row r="8" spans="3:9">
      <c r="I8" s="22"/>
    </row>
    <row r="10" spans="3:9">
      <c r="D10" s="4" t="s">
        <v>35</v>
      </c>
      <c r="E10" s="4" t="s">
        <v>33</v>
      </c>
      <c r="F10" s="4" t="s">
        <v>34</v>
      </c>
    </row>
    <row r="11" spans="3:9">
      <c r="C11" s="1" t="s">
        <v>18</v>
      </c>
      <c r="D11" s="1" t="s">
        <v>19</v>
      </c>
      <c r="E11" s="1" t="s">
        <v>20</v>
      </c>
      <c r="F11" s="1" t="s">
        <v>21</v>
      </c>
      <c r="G11" s="19" t="s">
        <v>36</v>
      </c>
      <c r="H11" s="19" t="s">
        <v>37</v>
      </c>
    </row>
    <row r="12" spans="3:9" ht="16.5">
      <c r="C12" s="2" t="s">
        <v>25</v>
      </c>
      <c r="D12" s="2">
        <v>21</v>
      </c>
      <c r="E12" s="17">
        <v>1.6060000000000001</v>
      </c>
      <c r="F12" s="18">
        <v>145</v>
      </c>
      <c r="G12" s="21">
        <f>E12/1.7</f>
        <v>0.94470588235294128</v>
      </c>
      <c r="H12" s="23" t="str">
        <f>CHAR(CODE("a")+ROUND(G12*21,1))</f>
        <v>t</v>
      </c>
    </row>
    <row r="13" spans="3:9" ht="16.5">
      <c r="C13" s="2" t="s">
        <v>29</v>
      </c>
      <c r="D13" s="2">
        <v>21</v>
      </c>
      <c r="E13" s="17">
        <v>1.621</v>
      </c>
      <c r="F13" s="18">
        <v>123</v>
      </c>
      <c r="G13" s="21">
        <f>E13/1.7</f>
        <v>0.95352941176470596</v>
      </c>
      <c r="H13" s="23" t="str">
        <f>CHAR(CODE("a")+ROUND(G13*21,1))</f>
        <v>u</v>
      </c>
    </row>
    <row r="14" spans="3:9" ht="16.5">
      <c r="C14" s="2" t="s">
        <v>28</v>
      </c>
      <c r="D14" s="2">
        <v>21</v>
      </c>
      <c r="E14" s="17">
        <v>1.6359999999999999</v>
      </c>
      <c r="F14" s="18">
        <v>134</v>
      </c>
      <c r="G14" s="21">
        <f>E14/1.7</f>
        <v>0.96235294117647052</v>
      </c>
      <c r="H14" s="23" t="str">
        <f>CHAR(CODE("a")+ROUND(G14*21,1))</f>
        <v>u</v>
      </c>
    </row>
    <row r="15" spans="3:9" ht="16.5">
      <c r="C15" s="2" t="s">
        <v>31</v>
      </c>
      <c r="D15" s="2">
        <v>21</v>
      </c>
      <c r="E15" s="17">
        <v>1.651</v>
      </c>
      <c r="F15" s="18">
        <v>124</v>
      </c>
      <c r="G15" s="21">
        <f>E15/1.7</f>
        <v>0.97117647058823531</v>
      </c>
      <c r="H15" s="23" t="str">
        <f>CHAR(CODE("a")+ROUND(G15*21,1))</f>
        <v>u</v>
      </c>
    </row>
    <row r="16" spans="3:9" ht="16.5">
      <c r="C16" s="2" t="s">
        <v>30</v>
      </c>
      <c r="D16" s="2">
        <v>21</v>
      </c>
      <c r="E16" s="17">
        <v>1.6659999999999999</v>
      </c>
      <c r="F16" s="18">
        <v>132</v>
      </c>
      <c r="G16" s="21">
        <f>E16/1.7</f>
        <v>0.98</v>
      </c>
      <c r="H16" s="23" t="str">
        <f>CHAR(CODE("a")+ROUND(G16*21,1))</f>
        <v>u</v>
      </c>
    </row>
    <row r="17" spans="3:8" ht="16.5">
      <c r="C17" s="2" t="s">
        <v>24</v>
      </c>
      <c r="D17" s="2">
        <v>22</v>
      </c>
      <c r="E17" s="17">
        <v>1.681</v>
      </c>
      <c r="F17" s="18">
        <v>121</v>
      </c>
      <c r="G17" s="21">
        <f>E17/1.7</f>
        <v>0.98882352941176477</v>
      </c>
      <c r="H17" s="23" t="str">
        <f>CHAR(CODE("a")+ROUND(G17*21,1))</f>
        <v>u</v>
      </c>
    </row>
    <row r="18" spans="3:8" ht="16.5">
      <c r="C18" s="2" t="s">
        <v>26</v>
      </c>
      <c r="D18" s="2">
        <v>22</v>
      </c>
      <c r="E18" s="17">
        <v>1.696</v>
      </c>
      <c r="F18" s="18">
        <v>167</v>
      </c>
      <c r="G18" s="21">
        <f>E18/1.7</f>
        <v>0.99764705882352944</v>
      </c>
      <c r="H18" s="23" t="str">
        <f>CHAR(CODE("a")+ROUND(G18*21,1))</f>
        <v>v</v>
      </c>
    </row>
    <row r="19" spans="3:8" ht="16.5">
      <c r="C19" s="2" t="s">
        <v>22</v>
      </c>
      <c r="D19" s="2">
        <v>23</v>
      </c>
      <c r="E19" s="17">
        <v>1.7110000000000001</v>
      </c>
      <c r="F19" s="18">
        <v>187</v>
      </c>
      <c r="G19" s="21">
        <f>E19/1.7</f>
        <v>1.0064705882352942</v>
      </c>
      <c r="H19" s="23" t="str">
        <f>CHAR(CODE("a")+ROUND(G19*21,1))</f>
        <v>v</v>
      </c>
    </row>
    <row r="20" spans="3:8" ht="16.5">
      <c r="C20" s="2" t="s">
        <v>13</v>
      </c>
      <c r="D20" s="2">
        <v>23</v>
      </c>
      <c r="E20" s="17">
        <v>1.726</v>
      </c>
      <c r="F20" s="18">
        <v>156</v>
      </c>
      <c r="G20" s="21">
        <f>E20/1.7</f>
        <v>1.0152941176470589</v>
      </c>
      <c r="H20" s="23" t="str">
        <f>CHAR(CODE("a")+ROUND(G20*21,1))</f>
        <v>v</v>
      </c>
    </row>
    <row r="21" spans="3:8" ht="16.5">
      <c r="C21" s="2" t="s">
        <v>12</v>
      </c>
      <c r="D21" s="2">
        <v>23</v>
      </c>
      <c r="E21" s="17">
        <v>1.7410000000000001</v>
      </c>
      <c r="F21" s="18">
        <v>176</v>
      </c>
      <c r="G21" s="21">
        <f>E21/1.7</f>
        <v>1.0241176470588236</v>
      </c>
      <c r="H21" s="23" t="str">
        <f>CHAR(CODE("a")+ROUND(G21*21,1))</f>
        <v>v</v>
      </c>
    </row>
    <row r="22" spans="3:8" ht="16.5">
      <c r="C22" s="2" t="s">
        <v>15</v>
      </c>
      <c r="D22" s="2">
        <v>23</v>
      </c>
      <c r="E22" s="17">
        <v>1.76</v>
      </c>
      <c r="F22" s="18">
        <v>145</v>
      </c>
      <c r="G22" s="21">
        <f>E22/1.7</f>
        <v>1.0352941176470589</v>
      </c>
      <c r="H22" s="23" t="str">
        <f>CHAR(CODE("a")+ROUND(G22*21,1))</f>
        <v>v</v>
      </c>
    </row>
    <row r="23" spans="3:8" ht="16.5">
      <c r="C23" s="2" t="s">
        <v>27</v>
      </c>
      <c r="D23" s="2">
        <v>23</v>
      </c>
      <c r="E23" s="17">
        <v>1.77</v>
      </c>
      <c r="F23" s="18">
        <v>145</v>
      </c>
      <c r="G23" s="21">
        <f>E23/1.7</f>
        <v>1.0411764705882354</v>
      </c>
      <c r="H23" s="23" t="str">
        <f>CHAR(CODE("a")+ROUND(G23*21,1))</f>
        <v>v</v>
      </c>
    </row>
    <row r="24" spans="3:8" ht="16.5">
      <c r="C24" s="2" t="s">
        <v>14</v>
      </c>
      <c r="D24" s="2">
        <v>24</v>
      </c>
      <c r="E24" s="17">
        <v>1.78</v>
      </c>
      <c r="F24" s="18">
        <v>167</v>
      </c>
      <c r="G24" s="21">
        <f>E24/1.7</f>
        <v>1.0470588235294118</v>
      </c>
      <c r="H24" s="23" t="str">
        <f>CHAR(CODE("a")+ROUND(G24*21,1))</f>
        <v>w</v>
      </c>
    </row>
    <row r="25" spans="3:8" ht="16.5">
      <c r="C25" s="2" t="s">
        <v>32</v>
      </c>
      <c r="D25" s="2">
        <v>24</v>
      </c>
      <c r="E25" s="17">
        <v>1.8</v>
      </c>
      <c r="F25" s="18">
        <v>176</v>
      </c>
      <c r="G25" s="21">
        <f>E25/1.7</f>
        <v>1.0588235294117647</v>
      </c>
      <c r="H25" s="23" t="str">
        <f>CHAR(CODE("a")+ROUND(G25*21,1))</f>
        <v>w</v>
      </c>
    </row>
    <row r="26" spans="3:8" ht="16.5">
      <c r="C26" s="2" t="s">
        <v>23</v>
      </c>
      <c r="D26" s="2">
        <v>24</v>
      </c>
      <c r="E26" s="17">
        <v>1.82</v>
      </c>
      <c r="F26" s="18">
        <v>180</v>
      </c>
      <c r="G26" s="21">
        <f>E26/1.7</f>
        <v>1.0705882352941176</v>
      </c>
      <c r="H26" s="23" t="str">
        <f>CHAR(CODE("a")+ROUND(G26*21,1))</f>
        <v>w</v>
      </c>
    </row>
  </sheetData>
  <sortState ref="E12:E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3"/>
  <sheetViews>
    <sheetView zoomScaleNormal="100" workbookViewId="0">
      <selection activeCell="F8" sqref="F8:G23"/>
    </sheetView>
  </sheetViews>
  <sheetFormatPr baseColWidth="10" defaultColWidth="9.140625" defaultRowHeight="15"/>
  <cols>
    <col min="6" max="6" width="16.85546875" customWidth="1"/>
    <col min="7" max="7" width="13.5703125" customWidth="1"/>
  </cols>
  <sheetData>
    <row r="7" spans="2:7">
      <c r="C7" s="4" t="s">
        <v>35</v>
      </c>
      <c r="D7" s="4" t="s">
        <v>33</v>
      </c>
      <c r="E7" s="4" t="s">
        <v>34</v>
      </c>
    </row>
    <row r="8" spans="2:7">
      <c r="B8" s="1" t="s">
        <v>18</v>
      </c>
      <c r="C8" s="1" t="s">
        <v>19</v>
      </c>
      <c r="D8" s="1" t="s">
        <v>20</v>
      </c>
      <c r="E8" s="1" t="s">
        <v>21</v>
      </c>
      <c r="F8" s="19" t="s">
        <v>36</v>
      </c>
      <c r="G8" s="19" t="s">
        <v>37</v>
      </c>
    </row>
    <row r="9" spans="2:7">
      <c r="B9" s="2" t="s">
        <v>25</v>
      </c>
      <c r="C9" s="2">
        <v>21</v>
      </c>
      <c r="D9" s="17">
        <v>1.6060000000000001</v>
      </c>
      <c r="E9" s="18">
        <v>145</v>
      </c>
      <c r="F9" s="21">
        <f>D9/1.7</f>
        <v>0.94470588235294128</v>
      </c>
      <c r="G9" s="20" t="str">
        <f>CHAR(CODE("a")+ROUND(F9*21,1))</f>
        <v>t</v>
      </c>
    </row>
    <row r="10" spans="2:7">
      <c r="B10" s="2" t="s">
        <v>29</v>
      </c>
      <c r="C10" s="2">
        <v>21</v>
      </c>
      <c r="D10" s="17">
        <v>1.621</v>
      </c>
      <c r="E10" s="18">
        <v>123</v>
      </c>
      <c r="F10" s="21">
        <f>D10/1.7</f>
        <v>0.95352941176470596</v>
      </c>
      <c r="G10" s="20" t="str">
        <f t="shared" ref="G10:G23" si="0">CHAR(CODE("a")+ROUND(F10*21,1))</f>
        <v>u</v>
      </c>
    </row>
    <row r="11" spans="2:7">
      <c r="B11" s="2" t="s">
        <v>28</v>
      </c>
      <c r="C11" s="2">
        <v>23</v>
      </c>
      <c r="D11" s="17">
        <v>1.6359999999999999</v>
      </c>
      <c r="E11" s="18">
        <v>134</v>
      </c>
      <c r="F11" s="21">
        <f t="shared" ref="F11:F23" si="1">D11/1.7</f>
        <v>0.96235294117647052</v>
      </c>
      <c r="G11" s="20" t="str">
        <f t="shared" si="0"/>
        <v>u</v>
      </c>
    </row>
    <row r="12" spans="2:7">
      <c r="B12" s="2" t="s">
        <v>31</v>
      </c>
      <c r="C12" s="2">
        <v>21</v>
      </c>
      <c r="D12" s="17">
        <v>1.651</v>
      </c>
      <c r="E12" s="18">
        <v>124</v>
      </c>
      <c r="F12" s="21">
        <f t="shared" si="1"/>
        <v>0.97117647058823531</v>
      </c>
      <c r="G12" s="20" t="str">
        <f t="shared" si="0"/>
        <v>u</v>
      </c>
    </row>
    <row r="13" spans="2:7">
      <c r="B13" s="2" t="s">
        <v>30</v>
      </c>
      <c r="C13" s="2">
        <v>23</v>
      </c>
      <c r="D13" s="17">
        <v>1.6659999999999999</v>
      </c>
      <c r="E13" s="18">
        <v>132</v>
      </c>
      <c r="F13" s="21">
        <f t="shared" si="1"/>
        <v>0.98</v>
      </c>
      <c r="G13" s="20" t="str">
        <f t="shared" si="0"/>
        <v>u</v>
      </c>
    </row>
    <row r="14" spans="2:7">
      <c r="B14" s="2" t="s">
        <v>24</v>
      </c>
      <c r="C14" s="2">
        <v>23</v>
      </c>
      <c r="D14" s="17">
        <v>1.681</v>
      </c>
      <c r="E14" s="18">
        <v>121</v>
      </c>
      <c r="F14" s="21">
        <f t="shared" si="1"/>
        <v>0.98882352941176477</v>
      </c>
      <c r="G14" s="20" t="str">
        <f t="shared" si="0"/>
        <v>u</v>
      </c>
    </row>
    <row r="15" spans="2:7">
      <c r="B15" s="2" t="s">
        <v>26</v>
      </c>
      <c r="C15" s="2">
        <v>24</v>
      </c>
      <c r="D15" s="17">
        <v>1.696</v>
      </c>
      <c r="E15" s="18">
        <v>167</v>
      </c>
      <c r="F15" s="21">
        <f t="shared" si="1"/>
        <v>0.99764705882352944</v>
      </c>
      <c r="G15" s="20" t="str">
        <f t="shared" si="0"/>
        <v>v</v>
      </c>
    </row>
    <row r="16" spans="2:7">
      <c r="B16" s="2" t="s">
        <v>22</v>
      </c>
      <c r="C16" s="2">
        <v>24</v>
      </c>
      <c r="D16" s="17">
        <v>1.7110000000000001</v>
      </c>
      <c r="E16" s="18">
        <v>187</v>
      </c>
      <c r="F16" s="21">
        <f t="shared" si="1"/>
        <v>1.0064705882352942</v>
      </c>
      <c r="G16" s="20" t="str">
        <f t="shared" si="0"/>
        <v>v</v>
      </c>
    </row>
    <row r="17" spans="2:7">
      <c r="B17" s="2" t="s">
        <v>13</v>
      </c>
      <c r="C17" s="2">
        <v>22</v>
      </c>
      <c r="D17" s="17">
        <v>1.726</v>
      </c>
      <c r="E17" s="18">
        <v>156</v>
      </c>
      <c r="F17" s="21">
        <f t="shared" si="1"/>
        <v>1.0152941176470589</v>
      </c>
      <c r="G17" s="20" t="str">
        <f t="shared" si="0"/>
        <v>v</v>
      </c>
    </row>
    <row r="18" spans="2:7">
      <c r="B18" s="2" t="s">
        <v>12</v>
      </c>
      <c r="C18" s="2">
        <v>24</v>
      </c>
      <c r="D18" s="17">
        <v>1.7410000000000001</v>
      </c>
      <c r="E18" s="18">
        <v>176</v>
      </c>
      <c r="F18" s="21">
        <f t="shared" si="1"/>
        <v>1.0241176470588236</v>
      </c>
      <c r="G18" s="20" t="str">
        <f t="shared" si="0"/>
        <v>v</v>
      </c>
    </row>
    <row r="19" spans="2:7">
      <c r="B19" s="2" t="s">
        <v>15</v>
      </c>
      <c r="C19" s="2">
        <v>23</v>
      </c>
      <c r="D19" s="17">
        <v>1.76</v>
      </c>
      <c r="E19" s="18">
        <v>145</v>
      </c>
      <c r="F19" s="21">
        <f t="shared" si="1"/>
        <v>1.0352941176470589</v>
      </c>
      <c r="G19" s="20" t="str">
        <f t="shared" si="0"/>
        <v>v</v>
      </c>
    </row>
    <row r="20" spans="2:7">
      <c r="B20" s="2" t="s">
        <v>27</v>
      </c>
      <c r="C20" s="2">
        <v>22</v>
      </c>
      <c r="D20" s="17">
        <v>1.77</v>
      </c>
      <c r="E20" s="18">
        <v>145</v>
      </c>
      <c r="F20" s="21">
        <f t="shared" si="1"/>
        <v>1.0411764705882354</v>
      </c>
      <c r="G20" s="20" t="str">
        <f t="shared" si="0"/>
        <v>v</v>
      </c>
    </row>
    <row r="21" spans="2:7">
      <c r="B21" s="2" t="s">
        <v>14</v>
      </c>
      <c r="C21" s="2">
        <v>21</v>
      </c>
      <c r="D21" s="17">
        <v>1.78</v>
      </c>
      <c r="E21" s="18">
        <v>167</v>
      </c>
      <c r="F21" s="21">
        <f t="shared" si="1"/>
        <v>1.0470588235294118</v>
      </c>
      <c r="G21" s="20" t="str">
        <f t="shared" si="0"/>
        <v>w</v>
      </c>
    </row>
    <row r="22" spans="2:7">
      <c r="B22" s="2" t="s">
        <v>32</v>
      </c>
      <c r="C22" s="2">
        <v>21</v>
      </c>
      <c r="D22" s="17">
        <v>1.8</v>
      </c>
      <c r="E22" s="18">
        <v>176</v>
      </c>
      <c r="F22" s="21">
        <f t="shared" si="1"/>
        <v>1.0588235294117647</v>
      </c>
      <c r="G22" s="20" t="str">
        <f t="shared" si="0"/>
        <v>w</v>
      </c>
    </row>
    <row r="23" spans="2:7">
      <c r="B23" s="2" t="s">
        <v>23</v>
      </c>
      <c r="C23" s="2">
        <v>23</v>
      </c>
      <c r="D23" s="17">
        <v>1.82</v>
      </c>
      <c r="E23" s="18">
        <v>180</v>
      </c>
      <c r="F23" s="21">
        <f t="shared" si="1"/>
        <v>1.0705882352941176</v>
      </c>
      <c r="G23" s="20" t="str">
        <f t="shared" si="0"/>
        <v>w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2015-06-17T01:11:04Z</dcterms:modified>
  <dc:language>es-EC</dc:language>
</cp:coreProperties>
</file>