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D65" i="1" l="1"/>
  <c r="D56" i="1"/>
  <c r="D41" i="1"/>
  <c r="D33" i="1"/>
  <c r="D26" i="1"/>
  <c r="D19" i="1"/>
  <c r="D17" i="1"/>
  <c r="D16" i="1"/>
  <c r="D24" i="1"/>
  <c r="D25" i="1"/>
  <c r="D10" i="1"/>
  <c r="D9" i="1"/>
  <c r="D8" i="1"/>
  <c r="D7" i="1"/>
  <c r="D165" i="1" l="1"/>
  <c r="D166" i="1"/>
  <c r="D164" i="1"/>
  <c r="D157" i="1"/>
  <c r="D158" i="1"/>
  <c r="D156" i="1"/>
  <c r="D140" i="1"/>
  <c r="D141" i="1"/>
  <c r="D142" i="1"/>
  <c r="D143" i="1"/>
  <c r="D144" i="1"/>
  <c r="D145" i="1"/>
  <c r="D146" i="1"/>
  <c r="D147" i="1"/>
  <c r="D148" i="1"/>
  <c r="D139" i="1"/>
  <c r="D132" i="1"/>
  <c r="D133" i="1"/>
  <c r="D131" i="1"/>
  <c r="D124" i="1"/>
  <c r="D125" i="1"/>
  <c r="D123" i="1"/>
  <c r="D107" i="1"/>
  <c r="D108" i="1"/>
  <c r="D109" i="1"/>
  <c r="D110" i="1"/>
  <c r="D111" i="1"/>
  <c r="D112" i="1"/>
  <c r="D113" i="1"/>
  <c r="D114" i="1"/>
  <c r="D115" i="1"/>
  <c r="D106" i="1"/>
  <c r="D91" i="1"/>
  <c r="D92" i="1"/>
  <c r="D93" i="1"/>
  <c r="D94" i="1"/>
  <c r="D95" i="1"/>
  <c r="D96" i="1"/>
  <c r="D97" i="1"/>
  <c r="D98" i="1"/>
  <c r="D99" i="1"/>
  <c r="D90" i="1"/>
  <c r="D74" i="1"/>
  <c r="D75" i="1"/>
  <c r="D76" i="1"/>
  <c r="D77" i="1"/>
  <c r="D78" i="1"/>
  <c r="D79" i="1"/>
  <c r="D80" i="1"/>
  <c r="D81" i="1"/>
  <c r="D82" i="1"/>
  <c r="D73" i="1"/>
  <c r="D66" i="1" l="1"/>
  <c r="D64" i="1"/>
  <c r="D49" i="1"/>
  <c r="D50" i="1"/>
  <c r="D51" i="1"/>
  <c r="D52" i="1"/>
  <c r="D53" i="1"/>
  <c r="D54" i="1"/>
  <c r="D55" i="1"/>
  <c r="D57" i="1"/>
  <c r="D48" i="1"/>
  <c r="D42" i="1"/>
  <c r="D40" i="1"/>
  <c r="D34" i="1"/>
  <c r="D32" i="1"/>
  <c r="D18" i="1" l="1"/>
  <c r="D20" i="1"/>
  <c r="D21" i="1"/>
  <c r="D22" i="1"/>
  <c r="D23" i="1"/>
</calcChain>
</file>

<file path=xl/sharedStrings.xml><?xml version="1.0" encoding="utf-8"?>
<sst xmlns="http://schemas.openxmlformats.org/spreadsheetml/2006/main" count="114" uniqueCount="22">
  <si>
    <t>Computador Desktop</t>
  </si>
  <si>
    <t>Mesa por computador</t>
  </si>
  <si>
    <t>UPS Regulador</t>
  </si>
  <si>
    <t>Proyector</t>
  </si>
  <si>
    <t>Servidor</t>
  </si>
  <si>
    <t xml:space="preserve">Muebles </t>
  </si>
  <si>
    <t xml:space="preserve">EQUIPO </t>
  </si>
  <si>
    <t xml:space="preserve">COSTO </t>
  </si>
  <si>
    <t xml:space="preserve">VALOR RESIDUAL </t>
  </si>
  <si>
    <t xml:space="preserve">IMPORTE DEPRECIABLE </t>
  </si>
  <si>
    <t xml:space="preserve">TIEMPO DE VIDA </t>
  </si>
  <si>
    <t>Impresora WIFI</t>
  </si>
  <si>
    <t xml:space="preserve">Mesa de Reuniones </t>
  </si>
  <si>
    <t>Telefono IP</t>
  </si>
  <si>
    <t xml:space="preserve">Silla de oficiona </t>
  </si>
  <si>
    <t xml:space="preserve">Aire Split </t>
  </si>
  <si>
    <t xml:space="preserve">Camaras ip </t>
  </si>
  <si>
    <t>Adornos de Oficina</t>
  </si>
  <si>
    <t xml:space="preserve">Router Wifi </t>
  </si>
  <si>
    <t>TOTAL</t>
  </si>
  <si>
    <t>PERIODO</t>
  </si>
  <si>
    <t>AMORT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</si>
</sst>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.00_);[Red]\(&quot;$&quot;\ #,##0.00\)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164" fontId="0" fillId="0" borderId="0" xfId="0" applyNumberFormat="1"/>
    <xf numFmtId="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1" fillId="2" borderId="0" xfId="0" applyFont="1" applyFill="1"/>
    <xf numFmtId="165" fontId="0" fillId="2" borderId="0" xfId="0" applyNumberFormat="1" applyFill="1" applyAlignment="1">
      <alignment horizontal="right"/>
    </xf>
    <xf numFmtId="0" fontId="0" fillId="2" borderId="0" xfId="0" applyNumberFormat="1" applyFill="1" applyAlignment="1">
      <alignment horizontal="right"/>
    </xf>
    <xf numFmtId="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742950</xdr:colOff>
      <xdr:row>0</xdr:row>
      <xdr:rowOff>0</xdr:rowOff>
    </xdr:from>
    <xdr:to>
      <xdr:col>12</xdr:col>
      <xdr:colOff>514350</xdr:colOff>
      <xdr:row>26</xdr:row>
      <xdr:rowOff>123825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312" t="13023" r="39597" b="17568"/>
        <a:stretch/>
      </xdr:blipFill>
      <xdr:spPr>
        <a:xfrm>
          <a:off x="10058400" y="2409825"/>
          <a:ext cx="3914775" cy="507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tabSelected="1" topLeftCell="A72" workbookViewId="0">
      <selection activeCell="D97" sqref="D97"/>
    </sheetView>
  </sheetViews>
  <sheetFormatPr baseColWidth="10" defaultRowHeight="15" x14ac:dyDescent="0.25"/>
  <cols>
    <col min="1" max="1" width="43.140625" customWidth="1"/>
    <col min="2" max="2" width="13.7109375" customWidth="1"/>
    <col min="4" max="4" width="16.140625" customWidth="1"/>
    <col min="5" max="5" width="23" customWidth="1"/>
    <col min="6" max="6" width="14.7109375" customWidth="1"/>
    <col min="7" max="7" width="17.5703125" customWidth="1"/>
    <col min="8" max="8" width="16.42578125" customWidth="1"/>
  </cols>
  <sheetData>
    <row r="1" spans="1:6" x14ac:dyDescent="0.25">
      <c r="A1" s="1"/>
      <c r="B1" s="1"/>
    </row>
    <row r="2" spans="1:6" x14ac:dyDescent="0.25">
      <c r="A2" s="1"/>
      <c r="B2" s="1"/>
    </row>
    <row r="3" spans="1:6" s="14" customFormat="1" x14ac:dyDescent="0.25">
      <c r="A3" s="12" t="s">
        <v>6</v>
      </c>
      <c r="B3" s="12"/>
      <c r="C3" s="13" t="s">
        <v>7</v>
      </c>
      <c r="D3" s="13" t="s">
        <v>8</v>
      </c>
      <c r="E3" s="13" t="s">
        <v>9</v>
      </c>
      <c r="F3" s="13" t="s">
        <v>10</v>
      </c>
    </row>
    <row r="4" spans="1:6" s="14" customFormat="1" x14ac:dyDescent="0.25">
      <c r="A4" s="15" t="s">
        <v>0</v>
      </c>
      <c r="B4" s="15"/>
      <c r="C4" s="16">
        <v>395</v>
      </c>
      <c r="D4" s="16">
        <v>39.5</v>
      </c>
      <c r="E4" s="16">
        <v>355.5</v>
      </c>
      <c r="F4" s="17">
        <v>3</v>
      </c>
    </row>
    <row r="5" spans="1:6" x14ac:dyDescent="0.25">
      <c r="A5" s="1"/>
      <c r="B5" s="1"/>
      <c r="C5" s="7"/>
      <c r="D5" s="7"/>
      <c r="E5" s="7"/>
      <c r="F5" s="9"/>
    </row>
    <row r="6" spans="1:6" x14ac:dyDescent="0.25">
      <c r="A6" s="1"/>
      <c r="B6" s="2" t="s">
        <v>20</v>
      </c>
      <c r="C6" s="10"/>
      <c r="D6" s="8" t="s">
        <v>21</v>
      </c>
      <c r="E6" s="10"/>
      <c r="F6" s="10"/>
    </row>
    <row r="7" spans="1:6" x14ac:dyDescent="0.25">
      <c r="A7" s="1"/>
      <c r="B7">
        <v>1</v>
      </c>
      <c r="C7" s="21">
        <v>395</v>
      </c>
      <c r="D7" s="11">
        <f>SYD($C$4,$D$4,$F$4,B7)</f>
        <v>177.75</v>
      </c>
      <c r="E7" s="8"/>
      <c r="F7" s="10"/>
    </row>
    <row r="8" spans="1:6" x14ac:dyDescent="0.25">
      <c r="A8" s="1"/>
      <c r="B8">
        <v>2</v>
      </c>
      <c r="C8" s="21"/>
      <c r="D8" s="11">
        <f>SYD($C$4,$D$4,$F$4,B8)</f>
        <v>118.5</v>
      </c>
      <c r="E8" s="10"/>
      <c r="F8" s="10"/>
    </row>
    <row r="9" spans="1:6" x14ac:dyDescent="0.25">
      <c r="A9" s="1"/>
      <c r="B9">
        <v>3</v>
      </c>
      <c r="C9" s="21"/>
      <c r="D9" s="11">
        <f>SYD($C$4,$D$4,$F$4,B9)</f>
        <v>59.25</v>
      </c>
      <c r="E9" s="10"/>
      <c r="F9" s="10"/>
    </row>
    <row r="10" spans="1:6" x14ac:dyDescent="0.25">
      <c r="A10" s="1"/>
      <c r="B10" s="1"/>
      <c r="C10" s="8" t="s">
        <v>19</v>
      </c>
      <c r="D10" s="11">
        <f>SUM(D7:D9)</f>
        <v>355.5</v>
      </c>
      <c r="E10" s="10"/>
      <c r="F10" s="10"/>
    </row>
    <row r="11" spans="1:6" x14ac:dyDescent="0.25">
      <c r="A11" s="1"/>
      <c r="B11" s="1"/>
    </row>
    <row r="12" spans="1:6" s="14" customFormat="1" x14ac:dyDescent="0.25">
      <c r="A12" s="12" t="s">
        <v>6</v>
      </c>
      <c r="B12" s="12"/>
      <c r="C12" s="18" t="s">
        <v>7</v>
      </c>
      <c r="D12" s="18" t="s">
        <v>8</v>
      </c>
      <c r="E12" s="18" t="s">
        <v>9</v>
      </c>
      <c r="F12" s="18" t="s">
        <v>10</v>
      </c>
    </row>
    <row r="13" spans="1:6" s="14" customFormat="1" x14ac:dyDescent="0.25">
      <c r="A13" s="15" t="s">
        <v>1</v>
      </c>
      <c r="B13" s="15"/>
      <c r="C13" s="19">
        <v>79</v>
      </c>
      <c r="D13" s="19">
        <v>7.9</v>
      </c>
      <c r="E13" s="19">
        <v>71.099999999999994</v>
      </c>
      <c r="F13" s="20">
        <v>10</v>
      </c>
    </row>
    <row r="14" spans="1:6" x14ac:dyDescent="0.25">
      <c r="A14" s="1"/>
      <c r="B14" s="1"/>
      <c r="C14" s="6"/>
      <c r="D14" s="6"/>
      <c r="E14" s="6"/>
      <c r="F14" s="5"/>
    </row>
    <row r="15" spans="1:6" x14ac:dyDescent="0.25">
      <c r="A15" s="1"/>
      <c r="B15" s="2" t="s">
        <v>20</v>
      </c>
      <c r="D15" s="3" t="s">
        <v>21</v>
      </c>
    </row>
    <row r="16" spans="1:6" x14ac:dyDescent="0.25">
      <c r="A16" s="1"/>
      <c r="B16" s="1">
        <v>1</v>
      </c>
      <c r="D16" s="4">
        <f>SYD($C$13,$D$13,$F$13,B16)</f>
        <v>12.927272727272728</v>
      </c>
    </row>
    <row r="17" spans="1:6" x14ac:dyDescent="0.25">
      <c r="A17" s="1"/>
      <c r="B17" s="1">
        <v>2</v>
      </c>
      <c r="D17" s="4">
        <f>SYD($C$13,$D$13,$F$13,B17)</f>
        <v>11.634545454545455</v>
      </c>
    </row>
    <row r="18" spans="1:6" x14ac:dyDescent="0.25">
      <c r="A18" s="1"/>
      <c r="B18" s="1">
        <v>3</v>
      </c>
      <c r="D18" s="4">
        <f t="shared" ref="D17:D25" si="0">SYD($C$13,$D$13,$F$13,B18)</f>
        <v>10.341818181818182</v>
      </c>
    </row>
    <row r="19" spans="1:6" x14ac:dyDescent="0.25">
      <c r="A19" s="1"/>
      <c r="B19" s="1">
        <v>4</v>
      </c>
      <c r="D19" s="4">
        <f>SYD($C$13,$D$13,$F$13,B19)</f>
        <v>9.0490909090909071</v>
      </c>
    </row>
    <row r="20" spans="1:6" x14ac:dyDescent="0.25">
      <c r="A20" s="1"/>
      <c r="B20" s="1">
        <v>5</v>
      </c>
      <c r="D20" s="4">
        <f t="shared" si="0"/>
        <v>7.7563636363636359</v>
      </c>
    </row>
    <row r="21" spans="1:6" x14ac:dyDescent="0.25">
      <c r="A21" s="1"/>
      <c r="B21" s="1">
        <v>6</v>
      </c>
      <c r="D21" s="4">
        <f t="shared" si="0"/>
        <v>6.4636363636363638</v>
      </c>
    </row>
    <row r="22" spans="1:6" x14ac:dyDescent="0.25">
      <c r="A22" s="1"/>
      <c r="B22" s="1">
        <v>7</v>
      </c>
      <c r="D22" s="4">
        <f t="shared" si="0"/>
        <v>5.1709090909090909</v>
      </c>
    </row>
    <row r="23" spans="1:6" x14ac:dyDescent="0.25">
      <c r="A23" s="1"/>
      <c r="B23" s="1">
        <v>8</v>
      </c>
      <c r="D23" s="4">
        <f t="shared" si="0"/>
        <v>3.878181818181818</v>
      </c>
    </row>
    <row r="24" spans="1:6" x14ac:dyDescent="0.25">
      <c r="A24" s="1"/>
      <c r="B24" s="1">
        <v>9</v>
      </c>
      <c r="D24" s="4">
        <f>SYD($C$13,$D$13,$F$13,B24)</f>
        <v>2.5854545454545454</v>
      </c>
    </row>
    <row r="25" spans="1:6" x14ac:dyDescent="0.25">
      <c r="A25" s="1"/>
      <c r="B25" s="1">
        <v>10</v>
      </c>
      <c r="D25" s="4">
        <f>SYD($C$13,$D$13,$F$13,B25)</f>
        <v>1.2927272727272727</v>
      </c>
    </row>
    <row r="26" spans="1:6" x14ac:dyDescent="0.25">
      <c r="A26" s="1"/>
      <c r="B26" s="1"/>
      <c r="C26" s="3" t="s">
        <v>19</v>
      </c>
      <c r="D26" s="4">
        <f>SUM(D16:D25)</f>
        <v>71.099999999999994</v>
      </c>
    </row>
    <row r="27" spans="1:6" x14ac:dyDescent="0.25">
      <c r="A27" s="1"/>
      <c r="B27" s="1"/>
    </row>
    <row r="28" spans="1:6" s="14" customFormat="1" x14ac:dyDescent="0.25">
      <c r="A28" s="12" t="s">
        <v>6</v>
      </c>
      <c r="B28" s="12"/>
      <c r="C28" s="18" t="s">
        <v>7</v>
      </c>
      <c r="D28" s="18" t="s">
        <v>8</v>
      </c>
      <c r="E28" s="18" t="s">
        <v>9</v>
      </c>
      <c r="F28" s="18" t="s">
        <v>10</v>
      </c>
    </row>
    <row r="29" spans="1:6" s="14" customFormat="1" x14ac:dyDescent="0.25">
      <c r="A29" s="15" t="s">
        <v>2</v>
      </c>
      <c r="B29" s="15"/>
      <c r="C29" s="19">
        <v>17.5</v>
      </c>
      <c r="D29" s="19">
        <v>1.75</v>
      </c>
      <c r="E29" s="19">
        <v>15.75</v>
      </c>
      <c r="F29" s="20">
        <v>3</v>
      </c>
    </row>
    <row r="30" spans="1:6" x14ac:dyDescent="0.25">
      <c r="A30" s="1"/>
      <c r="B30" s="1"/>
      <c r="C30" s="6"/>
      <c r="D30" s="6"/>
      <c r="E30" s="6"/>
      <c r="F30" s="5"/>
    </row>
    <row r="31" spans="1:6" x14ac:dyDescent="0.25">
      <c r="A31" s="1"/>
      <c r="B31" s="2" t="s">
        <v>20</v>
      </c>
      <c r="D31" s="3" t="s">
        <v>21</v>
      </c>
      <c r="E31" s="6"/>
      <c r="F31" s="5"/>
    </row>
    <row r="32" spans="1:6" x14ac:dyDescent="0.25">
      <c r="A32" s="1"/>
      <c r="B32" s="1">
        <v>1</v>
      </c>
      <c r="C32" s="6"/>
      <c r="D32" s="6">
        <f>SYD($C$29,$D$29,$F$29,B32)</f>
        <v>7.875</v>
      </c>
      <c r="E32" s="6"/>
      <c r="F32" s="5"/>
    </row>
    <row r="33" spans="1:6" x14ac:dyDescent="0.25">
      <c r="A33" s="1"/>
      <c r="B33" s="1">
        <v>2</v>
      </c>
      <c r="C33" s="6"/>
      <c r="D33" s="6">
        <f>SYD($C$29,$D$29,$F$29,B33)</f>
        <v>5.25</v>
      </c>
      <c r="E33" s="6"/>
      <c r="F33" s="5"/>
    </row>
    <row r="34" spans="1:6" x14ac:dyDescent="0.25">
      <c r="A34" s="1"/>
      <c r="B34" s="1">
        <v>3</v>
      </c>
      <c r="C34" s="6"/>
      <c r="D34" s="6">
        <f t="shared" ref="D33:D34" si="1">SYD($C$29,$D$29,$F$29,B34)</f>
        <v>2.625</v>
      </c>
      <c r="E34" s="6"/>
      <c r="F34" s="5"/>
    </row>
    <row r="35" spans="1:6" x14ac:dyDescent="0.25">
      <c r="A35" s="1"/>
      <c r="B35" s="1"/>
    </row>
    <row r="36" spans="1:6" s="14" customFormat="1" x14ac:dyDescent="0.25">
      <c r="A36" s="12" t="s">
        <v>6</v>
      </c>
      <c r="B36" s="12"/>
      <c r="C36" s="18" t="s">
        <v>7</v>
      </c>
      <c r="D36" s="18" t="s">
        <v>8</v>
      </c>
      <c r="E36" s="18" t="s">
        <v>9</v>
      </c>
      <c r="F36" s="18" t="s">
        <v>10</v>
      </c>
    </row>
    <row r="37" spans="1:6" s="14" customFormat="1" x14ac:dyDescent="0.25">
      <c r="A37" s="15" t="s">
        <v>11</v>
      </c>
      <c r="B37" s="15"/>
      <c r="C37" s="19">
        <v>165</v>
      </c>
      <c r="D37" s="19">
        <v>16.5</v>
      </c>
      <c r="E37" s="19">
        <v>148.5</v>
      </c>
      <c r="F37" s="20">
        <v>3</v>
      </c>
    </row>
    <row r="38" spans="1:6" x14ac:dyDescent="0.25">
      <c r="A38" s="1"/>
      <c r="B38" s="1"/>
      <c r="C38" s="6"/>
      <c r="D38" s="6"/>
      <c r="E38" s="6"/>
      <c r="F38" s="5"/>
    </row>
    <row r="39" spans="1:6" x14ac:dyDescent="0.25">
      <c r="A39" s="1"/>
      <c r="B39" s="2" t="s">
        <v>20</v>
      </c>
      <c r="D39" s="3" t="s">
        <v>21</v>
      </c>
      <c r="E39" s="6"/>
      <c r="F39" s="5"/>
    </row>
    <row r="40" spans="1:6" x14ac:dyDescent="0.25">
      <c r="A40" s="1"/>
      <c r="B40" s="1">
        <v>1</v>
      </c>
      <c r="C40" s="6"/>
      <c r="D40" s="6">
        <f>SYD($C$37,$D$37,$F$37,B40)</f>
        <v>74.25</v>
      </c>
      <c r="E40" s="6"/>
      <c r="F40" s="5"/>
    </row>
    <row r="41" spans="1:6" x14ac:dyDescent="0.25">
      <c r="A41" s="1"/>
      <c r="B41" s="1">
        <v>2</v>
      </c>
      <c r="C41" s="6"/>
      <c r="D41" s="6">
        <f>SYD($C$37,$D$37,$F$37,B41)</f>
        <v>49.5</v>
      </c>
      <c r="E41" s="6"/>
      <c r="F41" s="5"/>
    </row>
    <row r="42" spans="1:6" x14ac:dyDescent="0.25">
      <c r="A42" s="1"/>
      <c r="B42" s="1">
        <v>3</v>
      </c>
      <c r="C42" s="6"/>
      <c r="D42" s="6">
        <f t="shared" ref="D41:D42" si="2">SYD($C$37,$D$37,$F$37,B42)</f>
        <v>24.75</v>
      </c>
      <c r="E42" s="6"/>
      <c r="F42" s="5"/>
    </row>
    <row r="43" spans="1:6" x14ac:dyDescent="0.25">
      <c r="A43" s="1"/>
      <c r="B43" s="1"/>
    </row>
    <row r="44" spans="1:6" s="14" customFormat="1" x14ac:dyDescent="0.25">
      <c r="A44" s="12" t="s">
        <v>6</v>
      </c>
      <c r="B44" s="12"/>
      <c r="C44" s="18" t="s">
        <v>7</v>
      </c>
      <c r="D44" s="18" t="s">
        <v>8</v>
      </c>
      <c r="E44" s="18" t="s">
        <v>9</v>
      </c>
      <c r="F44" s="18" t="s">
        <v>10</v>
      </c>
    </row>
    <row r="45" spans="1:6" s="14" customFormat="1" x14ac:dyDescent="0.25">
      <c r="A45" s="15" t="s">
        <v>12</v>
      </c>
      <c r="B45" s="15"/>
      <c r="C45" s="19">
        <v>150</v>
      </c>
      <c r="D45" s="19">
        <v>15</v>
      </c>
      <c r="E45" s="19">
        <v>135</v>
      </c>
      <c r="F45" s="20">
        <v>10</v>
      </c>
    </row>
    <row r="46" spans="1:6" x14ac:dyDescent="0.25">
      <c r="A46" s="1"/>
      <c r="B46" s="1"/>
      <c r="C46" s="6"/>
      <c r="D46" s="6"/>
      <c r="E46" s="6"/>
      <c r="F46" s="5"/>
    </row>
    <row r="47" spans="1:6" x14ac:dyDescent="0.25">
      <c r="A47" s="1"/>
      <c r="B47" s="2" t="s">
        <v>20</v>
      </c>
      <c r="D47" s="3" t="s">
        <v>21</v>
      </c>
      <c r="E47" s="6"/>
      <c r="F47" s="5"/>
    </row>
    <row r="48" spans="1:6" x14ac:dyDescent="0.25">
      <c r="A48" s="1"/>
      <c r="B48" s="1">
        <v>1</v>
      </c>
      <c r="C48" s="6"/>
      <c r="D48" s="6">
        <f>SYD($C$45,$D$45,$F$45,B48)</f>
        <v>24.545454545454547</v>
      </c>
      <c r="E48" s="6"/>
      <c r="F48" s="5"/>
    </row>
    <row r="49" spans="1:6" x14ac:dyDescent="0.25">
      <c r="A49" s="1"/>
      <c r="B49" s="1">
        <v>2</v>
      </c>
      <c r="C49" s="6"/>
      <c r="D49" s="6">
        <f t="shared" ref="D49:D57" si="3">SYD($C$45,$D$45,$F$45,B49)</f>
        <v>22.09090909090909</v>
      </c>
      <c r="E49" s="6"/>
      <c r="F49" s="5"/>
    </row>
    <row r="50" spans="1:6" x14ac:dyDescent="0.25">
      <c r="A50" s="1"/>
      <c r="B50" s="1">
        <v>3</v>
      </c>
      <c r="C50" s="6"/>
      <c r="D50" s="6">
        <f t="shared" si="3"/>
        <v>19.636363636363637</v>
      </c>
      <c r="E50" s="6"/>
      <c r="F50" s="5"/>
    </row>
    <row r="51" spans="1:6" x14ac:dyDescent="0.25">
      <c r="A51" s="1"/>
      <c r="B51" s="1">
        <v>4</v>
      </c>
      <c r="C51" s="6"/>
      <c r="D51" s="6">
        <f t="shared" si="3"/>
        <v>17.181818181818183</v>
      </c>
      <c r="E51" s="6"/>
      <c r="F51" s="5"/>
    </row>
    <row r="52" spans="1:6" x14ac:dyDescent="0.25">
      <c r="A52" s="1"/>
      <c r="B52" s="1">
        <v>5</v>
      </c>
      <c r="C52" s="6"/>
      <c r="D52" s="6">
        <f t="shared" si="3"/>
        <v>14.727272727272727</v>
      </c>
      <c r="E52" s="6"/>
      <c r="F52" s="5"/>
    </row>
    <row r="53" spans="1:6" x14ac:dyDescent="0.25">
      <c r="A53" s="1"/>
      <c r="B53" s="1">
        <v>6</v>
      </c>
      <c r="C53" s="6"/>
      <c r="D53" s="6">
        <f t="shared" si="3"/>
        <v>12.272727272727273</v>
      </c>
      <c r="E53" s="6"/>
      <c r="F53" s="5"/>
    </row>
    <row r="54" spans="1:6" x14ac:dyDescent="0.25">
      <c r="A54" s="1"/>
      <c r="B54" s="1">
        <v>7</v>
      </c>
      <c r="C54" s="6"/>
      <c r="D54" s="6">
        <f t="shared" si="3"/>
        <v>9.8181818181818183</v>
      </c>
      <c r="E54" s="6"/>
      <c r="F54" s="5"/>
    </row>
    <row r="55" spans="1:6" x14ac:dyDescent="0.25">
      <c r="A55" s="1"/>
      <c r="B55" s="1">
        <v>8</v>
      </c>
      <c r="C55" s="6"/>
      <c r="D55" s="6">
        <f t="shared" si="3"/>
        <v>7.3636363636363633</v>
      </c>
      <c r="E55" s="6"/>
      <c r="F55" s="5"/>
    </row>
    <row r="56" spans="1:6" x14ac:dyDescent="0.25">
      <c r="A56" s="1"/>
      <c r="B56" s="1">
        <v>9</v>
      </c>
      <c r="C56" s="6"/>
      <c r="D56" s="6">
        <f>SYD($C$45,$D$45,$F$45,B56)</f>
        <v>4.9090909090909092</v>
      </c>
      <c r="E56" s="6"/>
      <c r="F56" s="5"/>
    </row>
    <row r="57" spans="1:6" x14ac:dyDescent="0.25">
      <c r="A57" s="1"/>
      <c r="B57" s="1">
        <v>10</v>
      </c>
      <c r="C57" s="6"/>
      <c r="D57" s="6">
        <f t="shared" si="3"/>
        <v>2.4545454545454546</v>
      </c>
      <c r="E57" s="6"/>
      <c r="F57" s="5"/>
    </row>
    <row r="58" spans="1:6" x14ac:dyDescent="0.25">
      <c r="A58" s="1"/>
      <c r="B58" s="1"/>
      <c r="C58" s="6"/>
      <c r="D58" s="6"/>
      <c r="E58" s="6"/>
      <c r="F58" s="5"/>
    </row>
    <row r="59" spans="1:6" x14ac:dyDescent="0.25">
      <c r="A59" s="2"/>
      <c r="B59" s="2"/>
      <c r="C59" s="3"/>
      <c r="D59" s="3"/>
      <c r="E59" s="3"/>
      <c r="F59" s="3"/>
    </row>
    <row r="60" spans="1:6" s="14" customFormat="1" x14ac:dyDescent="0.25">
      <c r="A60" s="12" t="s">
        <v>6</v>
      </c>
      <c r="B60" s="12"/>
      <c r="C60" s="18" t="s">
        <v>7</v>
      </c>
      <c r="D60" s="18" t="s">
        <v>8</v>
      </c>
      <c r="E60" s="18" t="s">
        <v>9</v>
      </c>
      <c r="F60" s="18" t="s">
        <v>10</v>
      </c>
    </row>
    <row r="61" spans="1:6" s="14" customFormat="1" x14ac:dyDescent="0.25">
      <c r="A61" s="15" t="s">
        <v>13</v>
      </c>
      <c r="B61" s="15"/>
      <c r="C61" s="19">
        <v>89</v>
      </c>
      <c r="D61" s="19">
        <v>8.9</v>
      </c>
      <c r="E61" s="19">
        <v>80.099999999999994</v>
      </c>
      <c r="F61" s="20">
        <v>3</v>
      </c>
    </row>
    <row r="62" spans="1:6" x14ac:dyDescent="0.25">
      <c r="A62" s="1"/>
      <c r="B62" s="1"/>
      <c r="C62" s="6"/>
      <c r="D62" s="6"/>
      <c r="E62" s="6"/>
      <c r="F62" s="5"/>
    </row>
    <row r="63" spans="1:6" x14ac:dyDescent="0.25">
      <c r="A63" s="1"/>
      <c r="B63" s="2" t="s">
        <v>20</v>
      </c>
      <c r="D63" s="3" t="s">
        <v>21</v>
      </c>
      <c r="E63" s="6"/>
      <c r="F63" s="5"/>
    </row>
    <row r="64" spans="1:6" x14ac:dyDescent="0.25">
      <c r="A64" s="1"/>
      <c r="B64" s="1">
        <v>1</v>
      </c>
      <c r="C64" s="6"/>
      <c r="D64" s="6">
        <f>SYD($C$61,$D$61,$F$61,B64)</f>
        <v>40.049999999999997</v>
      </c>
      <c r="E64" s="6"/>
      <c r="F64" s="5"/>
    </row>
    <row r="65" spans="1:6" x14ac:dyDescent="0.25">
      <c r="A65" s="1"/>
      <c r="B65" s="1">
        <v>2</v>
      </c>
      <c r="C65" s="6"/>
      <c r="D65" s="6">
        <f>SYD($C$61,$D$61,$F$61,B65)</f>
        <v>26.7</v>
      </c>
      <c r="E65" s="6"/>
      <c r="F65" s="5"/>
    </row>
    <row r="66" spans="1:6" x14ac:dyDescent="0.25">
      <c r="A66" s="1"/>
      <c r="B66" s="1">
        <v>3</v>
      </c>
      <c r="C66" s="6"/>
      <c r="D66" s="6">
        <f t="shared" ref="D65:D66" si="4">SYD($C$61,$D$61,$F$61,B66)</f>
        <v>13.35</v>
      </c>
      <c r="E66" s="6"/>
      <c r="F66" s="5"/>
    </row>
    <row r="67" spans="1:6" x14ac:dyDescent="0.25">
      <c r="A67" s="1"/>
      <c r="B67" s="1"/>
      <c r="C67" s="6"/>
      <c r="D67" s="6"/>
      <c r="E67" s="6"/>
      <c r="F67" s="5"/>
    </row>
    <row r="68" spans="1:6" x14ac:dyDescent="0.25">
      <c r="A68" s="1"/>
      <c r="B68" s="1"/>
    </row>
    <row r="69" spans="1:6" s="14" customFormat="1" x14ac:dyDescent="0.25">
      <c r="A69" s="12" t="s">
        <v>6</v>
      </c>
      <c r="B69" s="12"/>
      <c r="C69" s="18" t="s">
        <v>7</v>
      </c>
      <c r="D69" s="18" t="s">
        <v>8</v>
      </c>
      <c r="E69" s="18" t="s">
        <v>9</v>
      </c>
      <c r="F69" s="18" t="s">
        <v>10</v>
      </c>
    </row>
    <row r="70" spans="1:6" s="14" customFormat="1" x14ac:dyDescent="0.25">
      <c r="A70" s="15" t="s">
        <v>14</v>
      </c>
      <c r="B70" s="15"/>
      <c r="C70" s="19">
        <v>43</v>
      </c>
      <c r="D70" s="19">
        <v>4.3</v>
      </c>
      <c r="E70" s="19">
        <v>38.700000000000003</v>
      </c>
      <c r="F70" s="20">
        <v>10</v>
      </c>
    </row>
    <row r="71" spans="1:6" x14ac:dyDescent="0.25">
      <c r="A71" s="1"/>
      <c r="B71" s="1"/>
      <c r="C71" s="6"/>
      <c r="D71" s="6"/>
      <c r="E71" s="6"/>
      <c r="F71" s="5"/>
    </row>
    <row r="72" spans="1:6" x14ac:dyDescent="0.25">
      <c r="A72" s="1"/>
      <c r="B72" s="2" t="s">
        <v>20</v>
      </c>
      <c r="D72" s="3" t="s">
        <v>21</v>
      </c>
      <c r="E72" s="6"/>
      <c r="F72" s="5"/>
    </row>
    <row r="73" spans="1:6" x14ac:dyDescent="0.25">
      <c r="A73" s="1"/>
      <c r="B73" s="1">
        <v>1</v>
      </c>
      <c r="C73" s="6"/>
      <c r="D73" s="6">
        <f>SYD($C$70,$D$70,$F$70,B73)</f>
        <v>7.0363636363636362</v>
      </c>
      <c r="E73" s="6"/>
      <c r="F73" s="5"/>
    </row>
    <row r="74" spans="1:6" x14ac:dyDescent="0.25">
      <c r="A74" s="1"/>
      <c r="B74" s="1">
        <v>2</v>
      </c>
      <c r="C74" s="6"/>
      <c r="D74" s="6">
        <f t="shared" ref="D74:D82" si="5">SYD($C$70,$D$70,$F$70,B74)</f>
        <v>6.332727272727273</v>
      </c>
      <c r="E74" s="6"/>
      <c r="F74" s="5"/>
    </row>
    <row r="75" spans="1:6" x14ac:dyDescent="0.25">
      <c r="A75" s="1"/>
      <c r="B75" s="1">
        <v>3</v>
      </c>
      <c r="C75" s="6"/>
      <c r="D75" s="6">
        <f t="shared" si="5"/>
        <v>5.6290909090909098</v>
      </c>
      <c r="E75" s="6"/>
      <c r="F75" s="5"/>
    </row>
    <row r="76" spans="1:6" x14ac:dyDescent="0.25">
      <c r="A76" s="1"/>
      <c r="B76" s="1">
        <v>4</v>
      </c>
      <c r="C76" s="6"/>
      <c r="D76" s="6">
        <f t="shared" si="5"/>
        <v>4.9254545454545458</v>
      </c>
      <c r="E76" s="6"/>
      <c r="F76" s="5"/>
    </row>
    <row r="77" spans="1:6" x14ac:dyDescent="0.25">
      <c r="A77" s="1"/>
      <c r="B77" s="1">
        <v>5</v>
      </c>
      <c r="C77" s="6"/>
      <c r="D77" s="6">
        <f t="shared" si="5"/>
        <v>4.2218181818181817</v>
      </c>
      <c r="E77" s="6"/>
      <c r="F77" s="5"/>
    </row>
    <row r="78" spans="1:6" x14ac:dyDescent="0.25">
      <c r="A78" s="1"/>
      <c r="B78" s="1">
        <v>6</v>
      </c>
      <c r="C78" s="6"/>
      <c r="D78" s="6">
        <f t="shared" si="5"/>
        <v>3.5181818181818181</v>
      </c>
      <c r="E78" s="6"/>
      <c r="F78" s="5"/>
    </row>
    <row r="79" spans="1:6" x14ac:dyDescent="0.25">
      <c r="A79" s="1"/>
      <c r="B79" s="1">
        <v>7</v>
      </c>
      <c r="C79" s="6"/>
      <c r="D79" s="6">
        <f t="shared" si="5"/>
        <v>2.8145454545454549</v>
      </c>
      <c r="E79" s="6"/>
      <c r="F79" s="5"/>
    </row>
    <row r="80" spans="1:6" x14ac:dyDescent="0.25">
      <c r="A80" s="1"/>
      <c r="B80" s="1">
        <v>8</v>
      </c>
      <c r="C80" s="6"/>
      <c r="D80" s="6">
        <f t="shared" si="5"/>
        <v>2.1109090909090908</v>
      </c>
      <c r="E80" s="6"/>
      <c r="F80" s="5"/>
    </row>
    <row r="81" spans="1:6" x14ac:dyDescent="0.25">
      <c r="A81" s="1"/>
      <c r="B81" s="1">
        <v>9</v>
      </c>
      <c r="C81" s="6"/>
      <c r="D81" s="6">
        <f t="shared" si="5"/>
        <v>1.4072727272727275</v>
      </c>
      <c r="E81" s="6"/>
      <c r="F81" s="5"/>
    </row>
    <row r="82" spans="1:6" x14ac:dyDescent="0.25">
      <c r="A82" s="1"/>
      <c r="B82" s="1">
        <v>10</v>
      </c>
      <c r="C82" s="6"/>
      <c r="D82" s="6">
        <f t="shared" si="5"/>
        <v>0.70363636363636373</v>
      </c>
      <c r="E82" s="6"/>
      <c r="F82" s="5"/>
    </row>
    <row r="83" spans="1:6" x14ac:dyDescent="0.25">
      <c r="A83" s="1"/>
      <c r="B83" s="1"/>
      <c r="C83" s="6"/>
      <c r="D83" s="6"/>
      <c r="E83" s="6"/>
      <c r="F83" s="5"/>
    </row>
    <row r="84" spans="1:6" x14ac:dyDescent="0.25">
      <c r="A84" s="1"/>
      <c r="B84" s="1"/>
      <c r="C84" s="6"/>
      <c r="D84" s="6"/>
      <c r="E84" s="6"/>
      <c r="F84" s="5"/>
    </row>
    <row r="85" spans="1:6" x14ac:dyDescent="0.25">
      <c r="A85" s="1"/>
      <c r="B85" s="1"/>
    </row>
    <row r="86" spans="1:6" s="14" customFormat="1" x14ac:dyDescent="0.25">
      <c r="A86" s="12" t="s">
        <v>6</v>
      </c>
      <c r="B86" s="12"/>
      <c r="C86" s="18" t="s">
        <v>7</v>
      </c>
      <c r="D86" s="18" t="s">
        <v>8</v>
      </c>
      <c r="E86" s="18" t="s">
        <v>9</v>
      </c>
      <c r="F86" s="18" t="s">
        <v>10</v>
      </c>
    </row>
    <row r="87" spans="1:6" s="14" customFormat="1" x14ac:dyDescent="0.25">
      <c r="A87" s="15" t="s">
        <v>15</v>
      </c>
      <c r="B87" s="15"/>
      <c r="C87" s="19">
        <v>550</v>
      </c>
      <c r="D87" s="19">
        <v>55</v>
      </c>
      <c r="E87" s="19">
        <v>495</v>
      </c>
      <c r="F87" s="20">
        <v>10</v>
      </c>
    </row>
    <row r="88" spans="1:6" x14ac:dyDescent="0.25">
      <c r="A88" s="1"/>
      <c r="B88" s="1"/>
      <c r="C88" s="6"/>
      <c r="D88" s="6"/>
      <c r="E88" s="6"/>
      <c r="F88" s="5"/>
    </row>
    <row r="89" spans="1:6" x14ac:dyDescent="0.25">
      <c r="A89" s="1"/>
      <c r="B89" s="2" t="s">
        <v>20</v>
      </c>
      <c r="D89" s="3" t="s">
        <v>21</v>
      </c>
      <c r="E89" s="6"/>
      <c r="F89" s="5"/>
    </row>
    <row r="90" spans="1:6" x14ac:dyDescent="0.25">
      <c r="A90" s="1"/>
      <c r="B90" s="1">
        <v>1</v>
      </c>
      <c r="C90" s="6"/>
      <c r="D90" s="6">
        <f>SYD($C$87,$D$87,$F$87,B90)</f>
        <v>90</v>
      </c>
      <c r="E90" s="6"/>
      <c r="F90" s="5"/>
    </row>
    <row r="91" spans="1:6" x14ac:dyDescent="0.25">
      <c r="A91" s="1"/>
      <c r="B91" s="1">
        <v>2</v>
      </c>
      <c r="C91" s="6"/>
      <c r="D91" s="6">
        <f t="shared" ref="D91:D99" si="6">SYD($C$87,$D$87,$F$87,B91)</f>
        <v>81</v>
      </c>
      <c r="E91" s="6"/>
      <c r="F91" s="5"/>
    </row>
    <row r="92" spans="1:6" x14ac:dyDescent="0.25">
      <c r="A92" s="1"/>
      <c r="B92" s="1">
        <v>3</v>
      </c>
      <c r="C92" s="6"/>
      <c r="D92" s="6">
        <f t="shared" si="6"/>
        <v>72</v>
      </c>
      <c r="E92" s="6"/>
      <c r="F92" s="5"/>
    </row>
    <row r="93" spans="1:6" x14ac:dyDescent="0.25">
      <c r="A93" s="1"/>
      <c r="B93" s="1">
        <v>4</v>
      </c>
      <c r="C93" s="6"/>
      <c r="D93" s="6">
        <f t="shared" si="6"/>
        <v>63</v>
      </c>
      <c r="E93" s="6"/>
      <c r="F93" s="5"/>
    </row>
    <row r="94" spans="1:6" x14ac:dyDescent="0.25">
      <c r="A94" s="1"/>
      <c r="B94" s="1">
        <v>5</v>
      </c>
      <c r="C94" s="6"/>
      <c r="D94" s="6">
        <f t="shared" si="6"/>
        <v>54</v>
      </c>
      <c r="E94" s="6"/>
      <c r="F94" s="5"/>
    </row>
    <row r="95" spans="1:6" x14ac:dyDescent="0.25">
      <c r="A95" s="1"/>
      <c r="B95" s="1">
        <v>6</v>
      </c>
      <c r="C95" s="6"/>
      <c r="D95" s="6">
        <f t="shared" si="6"/>
        <v>45</v>
      </c>
      <c r="E95" s="6"/>
      <c r="F95" s="5"/>
    </row>
    <row r="96" spans="1:6" x14ac:dyDescent="0.25">
      <c r="A96" s="1"/>
      <c r="B96" s="1">
        <v>7</v>
      </c>
      <c r="C96" s="6"/>
      <c r="D96" s="6">
        <f t="shared" si="6"/>
        <v>36</v>
      </c>
      <c r="E96" s="6"/>
      <c r="F96" s="5"/>
    </row>
    <row r="97" spans="1:6" x14ac:dyDescent="0.25">
      <c r="A97" s="1"/>
      <c r="B97" s="1">
        <v>8</v>
      </c>
      <c r="C97" s="6"/>
      <c r="D97" s="6">
        <f t="shared" si="6"/>
        <v>27</v>
      </c>
      <c r="E97" s="6"/>
      <c r="F97" s="5"/>
    </row>
    <row r="98" spans="1:6" x14ac:dyDescent="0.25">
      <c r="A98" s="1"/>
      <c r="B98" s="1">
        <v>9</v>
      </c>
      <c r="C98" s="6"/>
      <c r="D98" s="6">
        <f t="shared" si="6"/>
        <v>18</v>
      </c>
      <c r="E98" s="6"/>
      <c r="F98" s="5"/>
    </row>
    <row r="99" spans="1:6" x14ac:dyDescent="0.25">
      <c r="A99" s="1"/>
      <c r="B99" s="1">
        <v>10</v>
      </c>
      <c r="C99" s="6"/>
      <c r="D99" s="6">
        <f t="shared" si="6"/>
        <v>9</v>
      </c>
      <c r="E99" s="6"/>
      <c r="F99" s="5"/>
    </row>
    <row r="100" spans="1:6" x14ac:dyDescent="0.25">
      <c r="A100" s="1"/>
      <c r="B100" s="1"/>
      <c r="C100" s="6"/>
      <c r="D100" s="6"/>
      <c r="E100" s="6"/>
      <c r="F100" s="5"/>
    </row>
    <row r="101" spans="1:6" x14ac:dyDescent="0.25">
      <c r="A101" s="2"/>
      <c r="B101" s="2"/>
      <c r="C101" s="3"/>
      <c r="D101" s="3"/>
      <c r="E101" s="3"/>
      <c r="F101" s="3"/>
    </row>
    <row r="102" spans="1:6" s="14" customFormat="1" x14ac:dyDescent="0.25">
      <c r="A102" s="12" t="s">
        <v>6</v>
      </c>
      <c r="B102" s="12"/>
      <c r="C102" s="18" t="s">
        <v>7</v>
      </c>
      <c r="D102" s="18" t="s">
        <v>8</v>
      </c>
      <c r="E102" s="18" t="s">
        <v>9</v>
      </c>
      <c r="F102" s="18" t="s">
        <v>10</v>
      </c>
    </row>
    <row r="103" spans="1:6" s="14" customFormat="1" x14ac:dyDescent="0.25">
      <c r="A103" s="15" t="s">
        <v>5</v>
      </c>
      <c r="B103" s="15"/>
      <c r="C103" s="19">
        <v>299.99</v>
      </c>
      <c r="D103" s="19">
        <v>30</v>
      </c>
      <c r="E103" s="19">
        <v>269.99</v>
      </c>
      <c r="F103" s="20">
        <v>10</v>
      </c>
    </row>
    <row r="104" spans="1:6" x14ac:dyDescent="0.25">
      <c r="A104" s="1"/>
      <c r="B104" s="1"/>
      <c r="C104" s="6"/>
      <c r="D104" s="6"/>
      <c r="E104" s="6"/>
      <c r="F104" s="5"/>
    </row>
    <row r="105" spans="1:6" x14ac:dyDescent="0.25">
      <c r="A105" s="1"/>
      <c r="B105" s="2" t="s">
        <v>20</v>
      </c>
      <c r="D105" s="3" t="s">
        <v>21</v>
      </c>
      <c r="E105" s="6"/>
      <c r="F105" s="5"/>
    </row>
    <row r="106" spans="1:6" x14ac:dyDescent="0.25">
      <c r="A106" s="1"/>
      <c r="B106" s="1">
        <v>1</v>
      </c>
      <c r="C106" s="6"/>
      <c r="D106" s="6">
        <f>SYD($C$103,$D$103,$F$103,B106)</f>
        <v>49.089090909090913</v>
      </c>
      <c r="E106" s="6"/>
      <c r="F106" s="5"/>
    </row>
    <row r="107" spans="1:6" x14ac:dyDescent="0.25">
      <c r="A107" s="1"/>
      <c r="B107" s="1">
        <v>2</v>
      </c>
      <c r="C107" s="6"/>
      <c r="D107" s="6">
        <f t="shared" ref="D107:D115" si="7">SYD($C$103,$D$103,$F$103,B107)</f>
        <v>44.180181818181815</v>
      </c>
      <c r="E107" s="6"/>
      <c r="F107" s="5"/>
    </row>
    <row r="108" spans="1:6" x14ac:dyDescent="0.25">
      <c r="A108" s="1"/>
      <c r="B108" s="1">
        <v>3</v>
      </c>
      <c r="C108" s="6"/>
      <c r="D108" s="6">
        <f t="shared" si="7"/>
        <v>39.271272727272731</v>
      </c>
      <c r="E108" s="6"/>
      <c r="F108" s="5"/>
    </row>
    <row r="109" spans="1:6" x14ac:dyDescent="0.25">
      <c r="A109" s="1"/>
      <c r="B109" s="1">
        <v>4</v>
      </c>
      <c r="C109" s="6"/>
      <c r="D109" s="6">
        <f t="shared" si="7"/>
        <v>34.362363636363639</v>
      </c>
      <c r="E109" s="6"/>
      <c r="F109" s="5"/>
    </row>
    <row r="110" spans="1:6" x14ac:dyDescent="0.25">
      <c r="A110" s="1"/>
      <c r="B110" s="1">
        <v>5</v>
      </c>
      <c r="C110" s="6"/>
      <c r="D110" s="6">
        <f t="shared" si="7"/>
        <v>29.453454545454548</v>
      </c>
      <c r="E110" s="6"/>
      <c r="F110" s="5"/>
    </row>
    <row r="111" spans="1:6" x14ac:dyDescent="0.25">
      <c r="A111" s="1"/>
      <c r="B111" s="1">
        <v>6</v>
      </c>
      <c r="C111" s="6"/>
      <c r="D111" s="6">
        <f t="shared" si="7"/>
        <v>24.544545454545457</v>
      </c>
      <c r="E111" s="6"/>
      <c r="F111" s="5"/>
    </row>
    <row r="112" spans="1:6" x14ac:dyDescent="0.25">
      <c r="A112" s="1"/>
      <c r="B112" s="1">
        <v>7</v>
      </c>
      <c r="C112" s="6"/>
      <c r="D112" s="6">
        <f t="shared" si="7"/>
        <v>19.635636363636365</v>
      </c>
      <c r="E112" s="6"/>
      <c r="F112" s="5"/>
    </row>
    <row r="113" spans="1:6" x14ac:dyDescent="0.25">
      <c r="A113" s="1"/>
      <c r="B113" s="1">
        <v>8</v>
      </c>
      <c r="C113" s="6"/>
      <c r="D113" s="6">
        <f t="shared" si="7"/>
        <v>14.726727272727274</v>
      </c>
      <c r="E113" s="6"/>
      <c r="F113" s="5"/>
    </row>
    <row r="114" spans="1:6" x14ac:dyDescent="0.25">
      <c r="A114" s="1"/>
      <c r="B114" s="1">
        <v>9</v>
      </c>
      <c r="C114" s="6"/>
      <c r="D114" s="6">
        <f t="shared" si="7"/>
        <v>9.8178181818181827</v>
      </c>
      <c r="E114" s="6"/>
      <c r="F114" s="5"/>
    </row>
    <row r="115" spans="1:6" x14ac:dyDescent="0.25">
      <c r="A115" s="1"/>
      <c r="B115" s="1">
        <v>10</v>
      </c>
      <c r="C115" s="6"/>
      <c r="D115" s="6">
        <f t="shared" si="7"/>
        <v>4.9089090909090913</v>
      </c>
      <c r="E115" s="6"/>
      <c r="F115" s="5"/>
    </row>
    <row r="116" spans="1:6" x14ac:dyDescent="0.25">
      <c r="A116" s="1"/>
      <c r="B116" s="1"/>
      <c r="C116" s="6"/>
      <c r="D116" s="6"/>
      <c r="E116" s="6"/>
      <c r="F116" s="5"/>
    </row>
    <row r="117" spans="1:6" x14ac:dyDescent="0.25">
      <c r="A117" s="1"/>
      <c r="B117" s="1"/>
      <c r="C117" s="6"/>
      <c r="D117" s="6"/>
      <c r="E117" s="6"/>
      <c r="F117" s="5"/>
    </row>
    <row r="118" spans="1:6" x14ac:dyDescent="0.25">
      <c r="A118" s="1"/>
      <c r="B118" s="1"/>
    </row>
    <row r="119" spans="1:6" s="14" customFormat="1" x14ac:dyDescent="0.25">
      <c r="A119" s="12" t="s">
        <v>6</v>
      </c>
      <c r="B119" s="12"/>
      <c r="C119" s="18" t="s">
        <v>7</v>
      </c>
      <c r="D119" s="18" t="s">
        <v>8</v>
      </c>
      <c r="E119" s="18" t="s">
        <v>9</v>
      </c>
      <c r="F119" s="18" t="s">
        <v>10</v>
      </c>
    </row>
    <row r="120" spans="1:6" s="14" customFormat="1" x14ac:dyDescent="0.25">
      <c r="A120" s="15" t="s">
        <v>3</v>
      </c>
      <c r="B120" s="15"/>
      <c r="C120" s="19">
        <v>547.99</v>
      </c>
      <c r="D120" s="19">
        <v>54.8</v>
      </c>
      <c r="E120" s="19">
        <v>493.19</v>
      </c>
      <c r="F120" s="20">
        <v>3</v>
      </c>
    </row>
    <row r="121" spans="1:6" x14ac:dyDescent="0.25">
      <c r="A121" s="1"/>
      <c r="B121" s="1"/>
      <c r="C121" s="6"/>
      <c r="D121" s="6"/>
      <c r="E121" s="6"/>
      <c r="F121" s="5"/>
    </row>
    <row r="122" spans="1:6" x14ac:dyDescent="0.25">
      <c r="A122" s="1"/>
      <c r="B122" s="2" t="s">
        <v>20</v>
      </c>
      <c r="D122" s="3" t="s">
        <v>21</v>
      </c>
      <c r="E122" s="6"/>
      <c r="F122" s="5"/>
    </row>
    <row r="123" spans="1:6" x14ac:dyDescent="0.25">
      <c r="A123" s="1"/>
      <c r="B123" s="1">
        <v>1</v>
      </c>
      <c r="C123" s="6"/>
      <c r="D123" s="6">
        <f>SYD($C$120,$D$120,$F$120,B123)</f>
        <v>246.595</v>
      </c>
      <c r="E123" s="6"/>
      <c r="F123" s="5"/>
    </row>
    <row r="124" spans="1:6" x14ac:dyDescent="0.25">
      <c r="A124" s="1"/>
      <c r="B124" s="1">
        <v>2</v>
      </c>
      <c r="C124" s="6"/>
      <c r="D124" s="6">
        <f t="shared" ref="D124:D125" si="8">SYD($C$120,$D$120,$F$120,B124)</f>
        <v>164.39666666666668</v>
      </c>
      <c r="E124" s="6"/>
      <c r="F124" s="5"/>
    </row>
    <row r="125" spans="1:6" x14ac:dyDescent="0.25">
      <c r="A125" s="1"/>
      <c r="B125" s="1">
        <v>3</v>
      </c>
      <c r="C125" s="6"/>
      <c r="D125" s="6">
        <f t="shared" si="8"/>
        <v>82.198333333333338</v>
      </c>
      <c r="E125" s="6"/>
      <c r="F125" s="5"/>
    </row>
    <row r="126" spans="1:6" x14ac:dyDescent="0.25">
      <c r="A126" s="1"/>
      <c r="B126" s="1"/>
      <c r="C126" s="6"/>
      <c r="D126" s="6"/>
      <c r="E126" s="6"/>
      <c r="F126" s="5"/>
    </row>
    <row r="127" spans="1:6" s="14" customFormat="1" x14ac:dyDescent="0.25">
      <c r="A127" s="12" t="s">
        <v>6</v>
      </c>
      <c r="B127" s="12"/>
      <c r="C127" s="18" t="s">
        <v>7</v>
      </c>
      <c r="D127" s="18" t="s">
        <v>8</v>
      </c>
      <c r="E127" s="18" t="s">
        <v>9</v>
      </c>
      <c r="F127" s="18" t="s">
        <v>10</v>
      </c>
    </row>
    <row r="128" spans="1:6" s="14" customFormat="1" x14ac:dyDescent="0.25">
      <c r="A128" s="15" t="s">
        <v>16</v>
      </c>
      <c r="B128" s="15"/>
      <c r="C128" s="19">
        <v>70.3</v>
      </c>
      <c r="D128" s="19">
        <v>7.03</v>
      </c>
      <c r="E128" s="19">
        <v>63.27</v>
      </c>
      <c r="F128" s="20">
        <v>3</v>
      </c>
    </row>
    <row r="129" spans="1:6" x14ac:dyDescent="0.25">
      <c r="A129" s="1"/>
      <c r="B129" s="1"/>
      <c r="C129" s="6"/>
      <c r="D129" s="6"/>
      <c r="E129" s="6"/>
      <c r="F129" s="5"/>
    </row>
    <row r="130" spans="1:6" x14ac:dyDescent="0.25">
      <c r="A130" s="1"/>
      <c r="B130" s="2" t="s">
        <v>20</v>
      </c>
      <c r="D130" s="3" t="s">
        <v>21</v>
      </c>
      <c r="E130" s="6"/>
      <c r="F130" s="5"/>
    </row>
    <row r="131" spans="1:6" x14ac:dyDescent="0.25">
      <c r="A131" s="1"/>
      <c r="B131" s="1">
        <v>1</v>
      </c>
      <c r="C131" s="6"/>
      <c r="D131" s="6">
        <f>SYD($C$128,$D$128,$F$128,B131)</f>
        <v>31.635000000000002</v>
      </c>
      <c r="E131" s="6"/>
      <c r="F131" s="5"/>
    </row>
    <row r="132" spans="1:6" x14ac:dyDescent="0.25">
      <c r="A132" s="1"/>
      <c r="B132" s="1">
        <v>2</v>
      </c>
      <c r="C132" s="6"/>
      <c r="D132" s="6">
        <f t="shared" ref="D132:D133" si="9">SYD($C$128,$D$128,$F$128,B132)</f>
        <v>21.09</v>
      </c>
      <c r="E132" s="6"/>
      <c r="F132" s="5"/>
    </row>
    <row r="133" spans="1:6" x14ac:dyDescent="0.25">
      <c r="A133" s="1"/>
      <c r="B133" s="1">
        <v>3</v>
      </c>
      <c r="C133" s="6"/>
      <c r="D133" s="6">
        <f t="shared" si="9"/>
        <v>10.545</v>
      </c>
      <c r="E133" s="6"/>
      <c r="F133" s="5"/>
    </row>
    <row r="134" spans="1:6" x14ac:dyDescent="0.25">
      <c r="A134" s="1"/>
      <c r="B134" s="1"/>
    </row>
    <row r="135" spans="1:6" s="14" customFormat="1" x14ac:dyDescent="0.25">
      <c r="A135" s="12" t="s">
        <v>6</v>
      </c>
      <c r="B135" s="12"/>
      <c r="C135" s="18" t="s">
        <v>7</v>
      </c>
      <c r="D135" s="18" t="s">
        <v>8</v>
      </c>
      <c r="E135" s="18" t="s">
        <v>9</v>
      </c>
      <c r="F135" s="18" t="s">
        <v>10</v>
      </c>
    </row>
    <row r="136" spans="1:6" s="14" customFormat="1" x14ac:dyDescent="0.25">
      <c r="A136" s="15" t="s">
        <v>17</v>
      </c>
      <c r="B136" s="15"/>
      <c r="C136" s="19">
        <v>40</v>
      </c>
      <c r="D136" s="19">
        <v>4</v>
      </c>
      <c r="E136" s="19">
        <v>36</v>
      </c>
      <c r="F136" s="20">
        <v>10</v>
      </c>
    </row>
    <row r="137" spans="1:6" x14ac:dyDescent="0.25">
      <c r="A137" s="1"/>
      <c r="B137" s="1"/>
      <c r="C137" s="6"/>
      <c r="D137" s="6"/>
      <c r="E137" s="6"/>
      <c r="F137" s="5"/>
    </row>
    <row r="138" spans="1:6" x14ac:dyDescent="0.25">
      <c r="A138" s="1"/>
      <c r="B138" s="2" t="s">
        <v>20</v>
      </c>
      <c r="D138" s="3" t="s">
        <v>21</v>
      </c>
      <c r="E138" s="6"/>
      <c r="F138" s="5"/>
    </row>
    <row r="139" spans="1:6" x14ac:dyDescent="0.25">
      <c r="A139" s="1"/>
      <c r="B139" s="1">
        <v>1</v>
      </c>
      <c r="C139" s="6"/>
      <c r="D139" s="6">
        <f>SYD($C$136,$D$136,$F$136,B139)</f>
        <v>6.5454545454545459</v>
      </c>
      <c r="E139" s="6"/>
      <c r="F139" s="5"/>
    </row>
    <row r="140" spans="1:6" x14ac:dyDescent="0.25">
      <c r="A140" s="1"/>
      <c r="B140" s="1">
        <v>2</v>
      </c>
      <c r="C140" s="6"/>
      <c r="D140" s="6">
        <f t="shared" ref="D140:D148" si="10">SYD($C$136,$D$136,$F$136,B140)</f>
        <v>5.8909090909090907</v>
      </c>
      <c r="E140" s="6"/>
      <c r="F140" s="5"/>
    </row>
    <row r="141" spans="1:6" x14ac:dyDescent="0.25">
      <c r="A141" s="1"/>
      <c r="B141" s="1">
        <v>3</v>
      </c>
      <c r="C141" s="6"/>
      <c r="D141" s="6">
        <f t="shared" si="10"/>
        <v>5.2363636363636363</v>
      </c>
      <c r="E141" s="6"/>
      <c r="F141" s="5"/>
    </row>
    <row r="142" spans="1:6" x14ac:dyDescent="0.25">
      <c r="A142" s="1"/>
      <c r="B142" s="1">
        <v>4</v>
      </c>
      <c r="C142" s="6"/>
      <c r="D142" s="6">
        <f t="shared" si="10"/>
        <v>4.581818181818182</v>
      </c>
      <c r="E142" s="6"/>
      <c r="F142" s="5"/>
    </row>
    <row r="143" spans="1:6" x14ac:dyDescent="0.25">
      <c r="A143" s="1"/>
      <c r="B143" s="1">
        <v>5</v>
      </c>
      <c r="C143" s="6"/>
      <c r="D143" s="6">
        <f t="shared" si="10"/>
        <v>3.9272727272727272</v>
      </c>
      <c r="E143" s="6"/>
      <c r="F143" s="5"/>
    </row>
    <row r="144" spans="1:6" x14ac:dyDescent="0.25">
      <c r="A144" s="1"/>
      <c r="B144" s="1">
        <v>6</v>
      </c>
      <c r="C144" s="6"/>
      <c r="D144" s="6">
        <f t="shared" si="10"/>
        <v>3.2727272727272729</v>
      </c>
      <c r="E144" s="6"/>
      <c r="F144" s="5"/>
    </row>
    <row r="145" spans="1:6" x14ac:dyDescent="0.25">
      <c r="A145" s="1"/>
      <c r="B145" s="1">
        <v>7</v>
      </c>
      <c r="C145" s="6"/>
      <c r="D145" s="6">
        <f t="shared" si="10"/>
        <v>2.6181818181818182</v>
      </c>
      <c r="E145" s="6"/>
      <c r="F145" s="5"/>
    </row>
    <row r="146" spans="1:6" x14ac:dyDescent="0.25">
      <c r="A146" s="1"/>
      <c r="B146" s="1">
        <v>8</v>
      </c>
      <c r="C146" s="6"/>
      <c r="D146" s="6">
        <f t="shared" si="10"/>
        <v>1.9636363636363636</v>
      </c>
      <c r="E146" s="6"/>
      <c r="F146" s="5"/>
    </row>
    <row r="147" spans="1:6" ht="14.25" customHeight="1" x14ac:dyDescent="0.25">
      <c r="A147" s="1"/>
      <c r="B147" s="1">
        <v>9</v>
      </c>
      <c r="C147" s="6"/>
      <c r="D147" s="6">
        <f t="shared" si="10"/>
        <v>1.3090909090909091</v>
      </c>
      <c r="E147" s="6"/>
      <c r="F147" s="5"/>
    </row>
    <row r="148" spans="1:6" x14ac:dyDescent="0.25">
      <c r="A148" s="1"/>
      <c r="B148" s="1">
        <v>10</v>
      </c>
      <c r="C148" s="6"/>
      <c r="D148" s="6">
        <f t="shared" si="10"/>
        <v>0.65454545454545454</v>
      </c>
      <c r="E148" s="6"/>
      <c r="F148" s="5"/>
    </row>
    <row r="149" spans="1:6" x14ac:dyDescent="0.25">
      <c r="A149" s="1"/>
      <c r="B149" s="1"/>
      <c r="C149" s="6"/>
      <c r="D149" s="6"/>
      <c r="E149" s="6"/>
      <c r="F149" s="5"/>
    </row>
    <row r="150" spans="1:6" x14ac:dyDescent="0.25">
      <c r="A150" s="1"/>
      <c r="B150" s="1"/>
      <c r="C150" s="6"/>
      <c r="D150" s="6"/>
      <c r="E150" s="6"/>
      <c r="F150" s="5"/>
    </row>
    <row r="151" spans="1:6" x14ac:dyDescent="0.25">
      <c r="A151" s="2"/>
      <c r="B151" s="2"/>
      <c r="C151" s="3"/>
      <c r="D151" s="3"/>
      <c r="E151" s="3"/>
      <c r="F151" s="3"/>
    </row>
    <row r="152" spans="1:6" s="14" customFormat="1" x14ac:dyDescent="0.25">
      <c r="A152" s="12" t="s">
        <v>6</v>
      </c>
      <c r="B152" s="12"/>
      <c r="C152" s="18" t="s">
        <v>7</v>
      </c>
      <c r="D152" s="18" t="s">
        <v>8</v>
      </c>
      <c r="E152" s="18" t="s">
        <v>9</v>
      </c>
      <c r="F152" s="18" t="s">
        <v>10</v>
      </c>
    </row>
    <row r="153" spans="1:6" s="14" customFormat="1" x14ac:dyDescent="0.25">
      <c r="A153" s="15" t="s">
        <v>18</v>
      </c>
      <c r="B153" s="15"/>
      <c r="C153" s="19">
        <v>34</v>
      </c>
      <c r="D153" s="19">
        <v>3.4</v>
      </c>
      <c r="E153" s="19">
        <v>30.6</v>
      </c>
      <c r="F153" s="20">
        <v>3</v>
      </c>
    </row>
    <row r="154" spans="1:6" x14ac:dyDescent="0.25">
      <c r="A154" s="1"/>
      <c r="B154" s="1"/>
      <c r="C154" s="6"/>
      <c r="D154" s="6"/>
      <c r="E154" s="6"/>
      <c r="F154" s="5"/>
    </row>
    <row r="155" spans="1:6" x14ac:dyDescent="0.25">
      <c r="A155" s="1"/>
      <c r="B155" s="2" t="s">
        <v>20</v>
      </c>
      <c r="D155" s="3" t="s">
        <v>21</v>
      </c>
      <c r="E155" s="6"/>
      <c r="F155" s="5"/>
    </row>
    <row r="156" spans="1:6" x14ac:dyDescent="0.25">
      <c r="A156" s="1"/>
      <c r="B156" s="1">
        <v>1</v>
      </c>
      <c r="C156" s="6"/>
      <c r="D156" s="6">
        <f>SYD($C$153,$D$153,$F$153,B156)</f>
        <v>15.300000000000002</v>
      </c>
      <c r="E156" s="6"/>
      <c r="F156" s="5"/>
    </row>
    <row r="157" spans="1:6" x14ac:dyDescent="0.25">
      <c r="A157" s="1"/>
      <c r="B157" s="1">
        <v>2</v>
      </c>
      <c r="C157" s="6"/>
      <c r="D157" s="6">
        <f t="shared" ref="D157:D158" si="11">SYD($C$153,$D$153,$F$153,B157)</f>
        <v>10.200000000000001</v>
      </c>
      <c r="E157" s="6"/>
      <c r="F157" s="5"/>
    </row>
    <row r="158" spans="1:6" x14ac:dyDescent="0.25">
      <c r="A158" s="1"/>
      <c r="B158" s="1">
        <v>3</v>
      </c>
      <c r="C158" s="6"/>
      <c r="D158" s="6">
        <f t="shared" si="11"/>
        <v>5.1000000000000005</v>
      </c>
      <c r="E158" s="6"/>
      <c r="F158" s="5"/>
    </row>
    <row r="159" spans="1:6" x14ac:dyDescent="0.25">
      <c r="A159" s="1"/>
      <c r="B159" s="1"/>
    </row>
    <row r="160" spans="1:6" s="14" customFormat="1" x14ac:dyDescent="0.25">
      <c r="A160" s="12" t="s">
        <v>6</v>
      </c>
      <c r="B160" s="12"/>
      <c r="C160" s="18" t="s">
        <v>7</v>
      </c>
      <c r="D160" s="18" t="s">
        <v>8</v>
      </c>
      <c r="E160" s="18" t="s">
        <v>9</v>
      </c>
      <c r="F160" s="18" t="s">
        <v>10</v>
      </c>
    </row>
    <row r="161" spans="1:6" s="14" customFormat="1" x14ac:dyDescent="0.25">
      <c r="A161" s="15" t="s">
        <v>4</v>
      </c>
      <c r="B161" s="15"/>
      <c r="C161" s="19">
        <v>960</v>
      </c>
      <c r="D161" s="19">
        <v>96</v>
      </c>
      <c r="E161" s="19">
        <v>864</v>
      </c>
      <c r="F161" s="20">
        <v>3</v>
      </c>
    </row>
    <row r="162" spans="1:6" x14ac:dyDescent="0.25">
      <c r="A162" s="1"/>
      <c r="B162" s="1"/>
    </row>
    <row r="163" spans="1:6" x14ac:dyDescent="0.25">
      <c r="A163" s="1"/>
      <c r="B163" s="2" t="s">
        <v>20</v>
      </c>
      <c r="D163" s="3" t="s">
        <v>21</v>
      </c>
    </row>
    <row r="164" spans="1:6" x14ac:dyDescent="0.25">
      <c r="A164" s="1"/>
      <c r="B164" s="1">
        <v>1</v>
      </c>
      <c r="D164" s="6">
        <f>SYD($C$161,$D$161,$F$161,B164)</f>
        <v>432</v>
      </c>
    </row>
    <row r="165" spans="1:6" x14ac:dyDescent="0.25">
      <c r="A165" s="1"/>
      <c r="B165" s="1">
        <v>2</v>
      </c>
      <c r="D165" s="6">
        <f t="shared" ref="D165:D166" si="12">SYD($C$161,$D$161,$F$161,B165)</f>
        <v>288</v>
      </c>
    </row>
    <row r="166" spans="1:6" x14ac:dyDescent="0.25">
      <c r="A166" s="1"/>
      <c r="B166" s="1">
        <v>3</v>
      </c>
      <c r="D166" s="6">
        <f t="shared" si="12"/>
        <v>144</v>
      </c>
    </row>
    <row r="167" spans="1:6" x14ac:dyDescent="0.25">
      <c r="A167" s="1"/>
      <c r="B167" s="1"/>
    </row>
    <row r="168" spans="1:6" x14ac:dyDescent="0.25">
      <c r="A168" s="1"/>
      <c r="B168" s="1"/>
    </row>
    <row r="169" spans="1:6" x14ac:dyDescent="0.25">
      <c r="A169" s="1"/>
      <c r="B169" s="1"/>
    </row>
    <row r="170" spans="1:6" x14ac:dyDescent="0.25">
      <c r="A170" s="1"/>
      <c r="B170" s="1"/>
    </row>
    <row r="171" spans="1:6" x14ac:dyDescent="0.25">
      <c r="A171" s="1"/>
      <c r="B171" s="1"/>
    </row>
    <row r="172" spans="1:6" x14ac:dyDescent="0.25">
      <c r="A172" s="1"/>
      <c r="B172" s="1"/>
    </row>
    <row r="173" spans="1:6" x14ac:dyDescent="0.25">
      <c r="A173" s="1"/>
      <c r="B173" s="1"/>
    </row>
    <row r="174" spans="1:6" x14ac:dyDescent="0.25">
      <c r="A174" s="1"/>
      <c r="B174" s="1"/>
    </row>
    <row r="175" spans="1:6" x14ac:dyDescent="0.25">
      <c r="A175" s="1"/>
      <c r="B175" s="1"/>
    </row>
    <row r="176" spans="1:6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</sheetData>
  <mergeCells count="1">
    <mergeCell ref="C7:C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kleber</cp:lastModifiedBy>
  <dcterms:created xsi:type="dcterms:W3CDTF">2015-07-05T13:46:09Z</dcterms:created>
  <dcterms:modified xsi:type="dcterms:W3CDTF">2015-07-09T16:29:28Z</dcterms:modified>
</cp:coreProperties>
</file>