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9" i="1"/>
  <c r="C10" i="1"/>
  <c r="D10" i="1" s="1"/>
  <c r="F10" i="1"/>
  <c r="F9" i="1"/>
  <c r="D9" i="1"/>
  <c r="C9" i="1"/>
  <c r="D5" i="1"/>
  <c r="C5" i="1"/>
  <c r="C11" i="1" l="1"/>
  <c r="D11" i="1" s="1"/>
  <c r="F11" i="1" l="1"/>
  <c r="C12" i="1" l="1"/>
  <c r="D12" i="1" s="1"/>
  <c r="F12" i="1" l="1"/>
  <c r="C13" i="1" l="1"/>
  <c r="D13" i="1" s="1"/>
  <c r="F13" i="1"/>
  <c r="C14" i="1" l="1"/>
  <c r="D14" i="1" s="1"/>
  <c r="F14" i="1"/>
  <c r="C15" i="1" l="1"/>
  <c r="D15" i="1" s="1"/>
  <c r="F15" i="1" l="1"/>
  <c r="C16" i="1" l="1"/>
  <c r="D16" i="1" s="1"/>
  <c r="F16" i="1" l="1"/>
  <c r="C17" i="1" l="1"/>
  <c r="D17" i="1" s="1"/>
  <c r="F17" i="1"/>
  <c r="C18" i="1" l="1"/>
  <c r="D18" i="1" s="1"/>
  <c r="C19" i="1" l="1"/>
  <c r="D19" i="1" s="1"/>
</calcChain>
</file>

<file path=xl/sharedStrings.xml><?xml version="1.0" encoding="utf-8"?>
<sst xmlns="http://schemas.openxmlformats.org/spreadsheetml/2006/main" count="11" uniqueCount="10">
  <si>
    <t xml:space="preserve">Monto </t>
  </si>
  <si>
    <t>interes</t>
  </si>
  <si>
    <t>No</t>
  </si>
  <si>
    <t>Utilizar funcion de pago</t>
  </si>
  <si>
    <t>Pago no monto</t>
  </si>
  <si>
    <t>Periodos</t>
  </si>
  <si>
    <t>inicial</t>
  </si>
  <si>
    <t>amort</t>
  </si>
  <si>
    <t>cuota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</si>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</sst>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_);[Red]\(&quot;$&quot;\ #,##0\)"/>
    <numFmt numFmtId="8" formatCode="&quot;$&quot;\ #,##0.00_);[Red]\(&quot;$&quot;\ 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0" sqref="F20"/>
    </sheetView>
  </sheetViews>
  <sheetFormatPr baseColWidth="10" defaultRowHeight="15" x14ac:dyDescent="0.25"/>
  <cols>
    <col min="3" max="3" width="14.5703125" customWidth="1"/>
    <col min="4" max="4" width="11.85546875" bestFit="1" customWidth="1"/>
    <col min="5" max="5" width="15.5703125" bestFit="1" customWidth="1"/>
    <col min="6" max="6" width="20.85546875" customWidth="1"/>
  </cols>
  <sheetData>
    <row r="1" spans="1:6" x14ac:dyDescent="0.25">
      <c r="A1" t="s">
        <v>0</v>
      </c>
      <c r="B1">
        <v>10000</v>
      </c>
      <c r="F1" t="s">
        <v>3</v>
      </c>
    </row>
    <row r="2" spans="1:6" x14ac:dyDescent="0.25">
      <c r="A2" t="s">
        <v>1</v>
      </c>
      <c r="B2" s="1">
        <v>1.95E-2</v>
      </c>
      <c r="F2" t="s">
        <v>4</v>
      </c>
    </row>
    <row r="3" spans="1:6" x14ac:dyDescent="0.25">
      <c r="A3" t="s">
        <v>2</v>
      </c>
      <c r="B3">
        <v>12</v>
      </c>
    </row>
    <row r="5" spans="1:6" x14ac:dyDescent="0.25">
      <c r="C5" t="e">
        <f>monto_final*interes</f>
        <v>#NAME?</v>
      </c>
      <c r="D5" t="e">
        <f>(cuota-interes)</f>
        <v>#NAME?</v>
      </c>
    </row>
    <row r="7" spans="1:6" x14ac:dyDescent="0.25">
      <c r="A7" s="3" t="s">
        <v>5</v>
      </c>
      <c r="B7" s="3" t="s">
        <v>6</v>
      </c>
      <c r="C7" s="3" t="s">
        <v>1</v>
      </c>
      <c r="D7" s="3" t="s">
        <v>7</v>
      </c>
      <c r="E7" s="3" t="s">
        <v>8</v>
      </c>
      <c r="F7" s="3" t="s">
        <v>9</v>
      </c>
    </row>
    <row r="8" spans="1:6" x14ac:dyDescent="0.25">
      <c r="A8">
        <v>1</v>
      </c>
      <c r="B8">
        <v>0</v>
      </c>
      <c r="F8" s="2">
        <v>10000</v>
      </c>
    </row>
    <row r="9" spans="1:6" x14ac:dyDescent="0.25">
      <c r="A9">
        <v>2</v>
      </c>
      <c r="B9" s="2">
        <f>F8</f>
        <v>10000</v>
      </c>
      <c r="C9" s="4">
        <f>F8*$B$2</f>
        <v>195</v>
      </c>
      <c r="D9" s="4">
        <f>E9-C9</f>
        <v>747.69</v>
      </c>
      <c r="E9" s="4">
        <v>942.69</v>
      </c>
      <c r="F9" s="4">
        <f>(F8-E9-C9)</f>
        <v>8862.31</v>
      </c>
    </row>
    <row r="10" spans="1:6" x14ac:dyDescent="0.25">
      <c r="A10">
        <v>3</v>
      </c>
      <c r="B10" s="2">
        <f t="shared" ref="B10:B19" si="0">F9</f>
        <v>8862.31</v>
      </c>
      <c r="C10" s="4">
        <f t="shared" ref="C10:C19" si="1">F9*$B$2</f>
        <v>172.815045</v>
      </c>
      <c r="D10" s="4">
        <f t="shared" ref="D10:D19" si="2">E10-C10</f>
        <v>770.874955</v>
      </c>
      <c r="E10" s="4">
        <v>943.69</v>
      </c>
      <c r="F10" s="4">
        <f t="shared" ref="F10:F19" si="3">(F9-E10-C10)</f>
        <v>7745.8049549999987</v>
      </c>
    </row>
    <row r="11" spans="1:6" x14ac:dyDescent="0.25">
      <c r="A11">
        <v>4</v>
      </c>
      <c r="B11" s="2">
        <f t="shared" si="0"/>
        <v>7745.8049549999987</v>
      </c>
      <c r="C11" s="4">
        <f t="shared" si="1"/>
        <v>151.04319662249998</v>
      </c>
      <c r="D11" s="4">
        <f t="shared" si="2"/>
        <v>793.64680337750008</v>
      </c>
      <c r="E11" s="4">
        <v>944.69</v>
      </c>
      <c r="F11" s="4">
        <f t="shared" si="3"/>
        <v>6650.0717583774995</v>
      </c>
    </row>
    <row r="12" spans="1:6" x14ac:dyDescent="0.25">
      <c r="A12">
        <v>5</v>
      </c>
      <c r="B12" s="2">
        <f t="shared" si="0"/>
        <v>6650.0717583774995</v>
      </c>
      <c r="C12" s="4">
        <f t="shared" si="1"/>
        <v>129.67639928836124</v>
      </c>
      <c r="D12" s="4">
        <f t="shared" si="2"/>
        <v>816.01360071163879</v>
      </c>
      <c r="E12" s="4">
        <v>945.69</v>
      </c>
      <c r="F12" s="4">
        <f t="shared" si="3"/>
        <v>5574.7053590891383</v>
      </c>
    </row>
    <row r="13" spans="1:6" x14ac:dyDescent="0.25">
      <c r="A13">
        <v>6</v>
      </c>
      <c r="B13" s="2">
        <f t="shared" si="0"/>
        <v>5574.7053590891383</v>
      </c>
      <c r="C13" s="4">
        <f t="shared" si="1"/>
        <v>108.7067545022382</v>
      </c>
      <c r="D13" s="4">
        <f t="shared" si="2"/>
        <v>837.9832454977618</v>
      </c>
      <c r="E13" s="4">
        <v>946.69</v>
      </c>
      <c r="F13" s="4">
        <f t="shared" si="3"/>
        <v>4519.3086045869004</v>
      </c>
    </row>
    <row r="14" spans="1:6" x14ac:dyDescent="0.25">
      <c r="A14">
        <v>7</v>
      </c>
      <c r="B14" s="2">
        <f t="shared" si="0"/>
        <v>4519.3086045869004</v>
      </c>
      <c r="C14" s="4">
        <f t="shared" si="1"/>
        <v>88.126517789444563</v>
      </c>
      <c r="D14" s="4">
        <f t="shared" si="2"/>
        <v>859.56348221055555</v>
      </c>
      <c r="E14" s="4">
        <v>947.69</v>
      </c>
      <c r="F14" s="4">
        <f t="shared" si="3"/>
        <v>3483.4920867974556</v>
      </c>
    </row>
    <row r="15" spans="1:6" x14ac:dyDescent="0.25">
      <c r="A15">
        <v>8</v>
      </c>
      <c r="B15" s="2">
        <f t="shared" si="0"/>
        <v>3483.4920867974556</v>
      </c>
      <c r="C15" s="4">
        <f t="shared" si="1"/>
        <v>67.928095692550386</v>
      </c>
      <c r="D15" s="4">
        <f t="shared" si="2"/>
        <v>880.76190430744964</v>
      </c>
      <c r="E15" s="4">
        <v>948.69</v>
      </c>
      <c r="F15" s="4">
        <f t="shared" si="3"/>
        <v>2466.8739911049051</v>
      </c>
    </row>
    <row r="16" spans="1:6" x14ac:dyDescent="0.25">
      <c r="A16">
        <v>9</v>
      </c>
      <c r="B16" s="2">
        <f t="shared" si="0"/>
        <v>2466.8739911049051</v>
      </c>
      <c r="C16" s="4">
        <f t="shared" si="1"/>
        <v>48.104042826545651</v>
      </c>
      <c r="D16" s="4">
        <f t="shared" si="2"/>
        <v>901.5859571734544</v>
      </c>
      <c r="E16" s="4">
        <v>949.69</v>
      </c>
      <c r="F16" s="4">
        <f t="shared" si="3"/>
        <v>1469.0799482783596</v>
      </c>
    </row>
    <row r="17" spans="1:6" x14ac:dyDescent="0.25">
      <c r="A17">
        <v>10</v>
      </c>
      <c r="B17" s="2">
        <f t="shared" si="0"/>
        <v>1469.0799482783596</v>
      </c>
      <c r="C17" s="4">
        <f t="shared" si="1"/>
        <v>28.647058991428011</v>
      </c>
      <c r="D17" s="4">
        <f t="shared" si="2"/>
        <v>922.04294100857203</v>
      </c>
      <c r="E17" s="4">
        <v>950.69</v>
      </c>
      <c r="F17" s="4">
        <f t="shared" si="3"/>
        <v>489.74288928693147</v>
      </c>
    </row>
    <row r="18" spans="1:6" x14ac:dyDescent="0.25">
      <c r="A18">
        <v>11</v>
      </c>
      <c r="B18" s="2">
        <f t="shared" si="0"/>
        <v>489.74288928693147</v>
      </c>
      <c r="C18" s="4">
        <f t="shared" si="1"/>
        <v>9.5499863410951633</v>
      </c>
      <c r="D18" s="4">
        <f t="shared" si="2"/>
        <v>942.14001365890488</v>
      </c>
      <c r="E18" s="4">
        <v>951.69</v>
      </c>
      <c r="F18" s="4">
        <v>0</v>
      </c>
    </row>
    <row r="19" spans="1:6" x14ac:dyDescent="0.25">
      <c r="A19">
        <v>12</v>
      </c>
      <c r="B19" s="2">
        <f t="shared" si="0"/>
        <v>0</v>
      </c>
      <c r="C19" s="4">
        <f t="shared" si="1"/>
        <v>0</v>
      </c>
      <c r="D19" s="4">
        <f t="shared" si="2"/>
        <v>952.69</v>
      </c>
      <c r="E19" s="4">
        <v>952.69</v>
      </c>
      <c r="F1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2015-05-20T01:08:30Z</dcterms:created>
  <dcterms:modified xsi:type="dcterms:W3CDTF">2015-05-20T01:49:01Z</dcterms:modified>
</cp:coreProperties>
</file>