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1" i="1" l="1"/>
  <c r="G21" i="1"/>
  <c r="E21" i="1"/>
  <c r="G20" i="1"/>
  <c r="F20" i="1" s="1"/>
  <c r="E20" i="1"/>
  <c r="G19" i="1"/>
  <c r="F19" i="1" s="1"/>
  <c r="E19" i="1"/>
  <c r="G18" i="1"/>
  <c r="F18" i="1" s="1"/>
  <c r="E18" i="1"/>
  <c r="G17" i="1"/>
  <c r="F17" i="1" s="1"/>
  <c r="E17" i="1"/>
  <c r="G16" i="1"/>
  <c r="F16" i="1" s="1"/>
  <c r="E16" i="1"/>
  <c r="G15" i="1"/>
  <c r="F15" i="1" s="1"/>
  <c r="E15" i="1"/>
  <c r="G14" i="1"/>
  <c r="F14" i="1" s="1"/>
  <c r="E14" i="1"/>
  <c r="G13" i="1"/>
  <c r="F13" i="1" s="1"/>
  <c r="E13" i="1"/>
  <c r="G12" i="1"/>
  <c r="F12" i="1" s="1"/>
  <c r="E12" i="1"/>
  <c r="G10" i="1"/>
  <c r="F10" i="1" s="1"/>
  <c r="H10" i="1" s="1"/>
  <c r="G11" i="1"/>
  <c r="E11" i="1"/>
  <c r="E10" i="1"/>
  <c r="H21" i="1" l="1"/>
  <c r="F11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</calcChain>
</file>

<file path=xl/sharedStrings.xml><?xml version="1.0" encoding="utf-8"?>
<sst xmlns="http://schemas.openxmlformats.org/spreadsheetml/2006/main" count="11" uniqueCount="10">
  <si>
    <t>MONTO</t>
  </si>
  <si>
    <t>INTERES</t>
  </si>
  <si>
    <t>N</t>
  </si>
  <si>
    <t>PRODUCTOS</t>
  </si>
  <si>
    <t>INICIAL</t>
  </si>
  <si>
    <t>AMORTIZACION</t>
  </si>
  <si>
    <t>CUOTA</t>
  </si>
  <si>
    <t>FINAL</t>
  </si>
  <si>
    <t>UTILIZAR FUNCION PAGO</t>
  </si>
  <si>
    <t>PAGO(N;MONTO)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</si>
</sst>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_);[Red]\(&quot;$&quot;\ #,##0.00\)"/>
    <numFmt numFmtId="44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1"/>
  <sheetViews>
    <sheetView tabSelected="1" workbookViewId="0">
      <selection activeCell="G13" sqref="G13"/>
    </sheetView>
  </sheetViews>
  <sheetFormatPr baseColWidth="10" defaultColWidth="9.140625" defaultRowHeight="15" x14ac:dyDescent="0.25"/>
  <cols>
    <col min="3" max="3" width="11.85546875" bestFit="1" customWidth="1"/>
    <col min="4" max="4" width="9.140625" customWidth="1"/>
    <col min="6" max="6" width="15" bestFit="1" customWidth="1"/>
    <col min="7" max="7" width="9.42578125" bestFit="1" customWidth="1"/>
    <col min="8" max="8" width="12" bestFit="1" customWidth="1"/>
  </cols>
  <sheetData>
    <row r="3" spans="3:8" x14ac:dyDescent="0.25">
      <c r="C3" t="s">
        <v>0</v>
      </c>
      <c r="D3">
        <v>10000</v>
      </c>
      <c r="G3" t="s">
        <v>8</v>
      </c>
    </row>
    <row r="4" spans="3:8" x14ac:dyDescent="0.25">
      <c r="C4" t="s">
        <v>1</v>
      </c>
      <c r="D4" s="1">
        <v>1.95E-2</v>
      </c>
      <c r="G4" t="s">
        <v>9</v>
      </c>
    </row>
    <row r="5" spans="3:8" x14ac:dyDescent="0.25">
      <c r="C5" t="s">
        <v>2</v>
      </c>
      <c r="D5">
        <v>12</v>
      </c>
    </row>
    <row r="8" spans="3:8" x14ac:dyDescent="0.25">
      <c r="C8" s="3" t="s">
        <v>3</v>
      </c>
      <c r="D8" s="3" t="s">
        <v>4</v>
      </c>
      <c r="E8" s="3" t="s">
        <v>1</v>
      </c>
      <c r="F8" s="3" t="s">
        <v>5</v>
      </c>
      <c r="G8" s="3" t="s">
        <v>6</v>
      </c>
      <c r="H8" s="3" t="s">
        <v>7</v>
      </c>
    </row>
    <row r="9" spans="3:8" x14ac:dyDescent="0.25">
      <c r="C9" s="2">
        <v>0</v>
      </c>
      <c r="D9" s="2"/>
      <c r="E9" s="2"/>
      <c r="F9" s="2"/>
      <c r="G9" s="2"/>
      <c r="H9" s="4">
        <v>10000</v>
      </c>
    </row>
    <row r="10" spans="3:8" x14ac:dyDescent="0.25">
      <c r="C10" s="2">
        <v>1</v>
      </c>
      <c r="D10" s="2">
        <v>10000</v>
      </c>
      <c r="E10" s="2">
        <f>D10*$D$4</f>
        <v>195</v>
      </c>
      <c r="F10" s="5">
        <f>G10-E10</f>
        <v>747.69471544294061</v>
      </c>
      <c r="G10" s="5">
        <f>PMT($D$4,$D$5,-$D$3)</f>
        <v>942.69471544294061</v>
      </c>
      <c r="H10" s="6">
        <f>H9-F10</f>
        <v>9252.3052845570601</v>
      </c>
    </row>
    <row r="11" spans="3:8" x14ac:dyDescent="0.25">
      <c r="C11" s="2">
        <v>2</v>
      </c>
      <c r="D11" s="2">
        <v>9252.3052845570601</v>
      </c>
      <c r="E11" s="2">
        <f>D11*$D$4</f>
        <v>180.41995304886268</v>
      </c>
      <c r="F11" s="5">
        <f>G11-E11</f>
        <v>762.27476239407792</v>
      </c>
      <c r="G11" s="5">
        <f>PMT($D$4,$D$5,-$H$9)</f>
        <v>942.69471544294061</v>
      </c>
      <c r="H11" s="5">
        <f>H10-F11</f>
        <v>8490.0305221629824</v>
      </c>
    </row>
    <row r="12" spans="3:8" x14ac:dyDescent="0.25">
      <c r="C12" s="2">
        <v>3</v>
      </c>
      <c r="D12" s="2">
        <v>8490.0305221629824</v>
      </c>
      <c r="E12" s="2">
        <f>D12*$D$4</f>
        <v>165.55559518217817</v>
      </c>
      <c r="F12" s="5">
        <f>G12-E12</f>
        <v>777.13912026076241</v>
      </c>
      <c r="G12" s="5">
        <f>PMT($D$4,$D$5,-$H$9)</f>
        <v>942.69471544294061</v>
      </c>
      <c r="H12" s="5">
        <f>H11-F12</f>
        <v>7712.8914019022195</v>
      </c>
    </row>
    <row r="13" spans="3:8" x14ac:dyDescent="0.25">
      <c r="C13" s="2">
        <v>4</v>
      </c>
      <c r="D13" s="2">
        <v>7712.8914019022195</v>
      </c>
      <c r="E13" s="2">
        <f>D13*$D$4</f>
        <v>150.40138233709328</v>
      </c>
      <c r="F13" s="5">
        <f>G13-E13</f>
        <v>792.2933331058473</v>
      </c>
      <c r="G13" s="5">
        <f>PMT($D$4,$D$5,-$H$9)</f>
        <v>942.69471544294061</v>
      </c>
      <c r="H13" s="5">
        <f>H12-F13</f>
        <v>6920.598068796372</v>
      </c>
    </row>
    <row r="14" spans="3:8" x14ac:dyDescent="0.25">
      <c r="C14" s="2">
        <v>5</v>
      </c>
      <c r="D14" s="2">
        <v>6920.598068796372</v>
      </c>
      <c r="E14" s="2">
        <f>D14*$D$4</f>
        <v>134.95166234152924</v>
      </c>
      <c r="F14" s="5">
        <f>G14-E14</f>
        <v>807.74305310141131</v>
      </c>
      <c r="G14" s="5">
        <f>PMT($D$4,$D$5,-$H$9)</f>
        <v>942.69471544294061</v>
      </c>
      <c r="H14" s="5">
        <f>H13-F14</f>
        <v>6112.8550156949605</v>
      </c>
    </row>
    <row r="15" spans="3:8" x14ac:dyDescent="0.25">
      <c r="C15" s="2">
        <v>6</v>
      </c>
      <c r="D15" s="2">
        <v>6112.8550156949605</v>
      </c>
      <c r="E15" s="2">
        <f>D15*$D$4</f>
        <v>119.20067280605173</v>
      </c>
      <c r="F15" s="5">
        <f>G15-E15</f>
        <v>823.49404263688893</v>
      </c>
      <c r="G15" s="5">
        <f>PMT($D$4,$D$5,-$H$9)</f>
        <v>942.69471544294061</v>
      </c>
      <c r="H15" s="5">
        <f>H14-F15</f>
        <v>5289.360973058072</v>
      </c>
    </row>
    <row r="16" spans="3:8" x14ac:dyDescent="0.25">
      <c r="C16" s="2">
        <v>7</v>
      </c>
      <c r="D16" s="2">
        <v>5289.360973058072</v>
      </c>
      <c r="E16" s="2">
        <f>D16*$D$4</f>
        <v>103.1425389746324</v>
      </c>
      <c r="F16" s="5">
        <f>G16-E16</f>
        <v>839.55217646830818</v>
      </c>
      <c r="G16" s="5">
        <f>PMT($D$4,$D$5,-$H$9)</f>
        <v>942.69471544294061</v>
      </c>
      <c r="H16" s="5">
        <f>H15-F16</f>
        <v>4449.8087965897639</v>
      </c>
    </row>
    <row r="17" spans="3:8" x14ac:dyDescent="0.25">
      <c r="C17" s="2">
        <v>8</v>
      </c>
      <c r="D17" s="2">
        <v>4449.8087965897639</v>
      </c>
      <c r="E17" s="2">
        <f>D17*$D$4</f>
        <v>86.771271533500396</v>
      </c>
      <c r="F17" s="5">
        <f>G17-E17</f>
        <v>855.92344390944027</v>
      </c>
      <c r="G17" s="5">
        <f>PMT($D$4,$D$5,-$H$9)</f>
        <v>942.69471544294061</v>
      </c>
      <c r="H17" s="5">
        <f>H16-F17</f>
        <v>3593.8853526803236</v>
      </c>
    </row>
    <row r="18" spans="3:8" x14ac:dyDescent="0.25">
      <c r="C18" s="2">
        <v>9</v>
      </c>
      <c r="D18" s="2">
        <v>3593.8853526803236</v>
      </c>
      <c r="E18" s="2">
        <f>D18*$D$4</f>
        <v>70.080764377266306</v>
      </c>
      <c r="F18" s="5">
        <f>G18-E18</f>
        <v>872.61395106567431</v>
      </c>
      <c r="G18" s="5">
        <f>PMT($D$4,$D$5,-$H$9)</f>
        <v>942.69471544294061</v>
      </c>
      <c r="H18" s="5">
        <f>H17-F18</f>
        <v>2721.2714016146492</v>
      </c>
    </row>
    <row r="19" spans="3:8" x14ac:dyDescent="0.25">
      <c r="C19" s="2">
        <v>10</v>
      </c>
      <c r="D19" s="2">
        <v>2721.2714016146492</v>
      </c>
      <c r="E19" s="2">
        <f>D19*$D$4</f>
        <v>53.064792331485663</v>
      </c>
      <c r="F19" s="5">
        <f>G19-E19</f>
        <v>889.6299231114549</v>
      </c>
      <c r="G19" s="5">
        <f>PMT($D$4,$D$5,-$H$9)</f>
        <v>942.69471544294061</v>
      </c>
      <c r="H19" s="5">
        <f>H18-F19</f>
        <v>1831.6414785031943</v>
      </c>
    </row>
    <row r="20" spans="3:8" x14ac:dyDescent="0.25">
      <c r="C20" s="2">
        <v>11</v>
      </c>
      <c r="D20" s="2">
        <v>1831.6414785031943</v>
      </c>
      <c r="E20" s="2">
        <f>D20*$D$4</f>
        <v>35.71700883081229</v>
      </c>
      <c r="F20" s="5">
        <f>G20-E20</f>
        <v>906.97770661212826</v>
      </c>
      <c r="G20" s="5">
        <f>PMT($D$4,$D$5,-$H$9)</f>
        <v>942.69471544294061</v>
      </c>
      <c r="H20" s="5">
        <f>H19-F20</f>
        <v>924.66377189106606</v>
      </c>
    </row>
    <row r="21" spans="3:8" x14ac:dyDescent="0.25">
      <c r="C21" s="2">
        <v>12</v>
      </c>
      <c r="D21" s="2">
        <v>924.66377189106606</v>
      </c>
      <c r="E21" s="2">
        <f>D21*$D$4</f>
        <v>18.030943551875787</v>
      </c>
      <c r="F21" s="5">
        <f>G21-E21</f>
        <v>924.66377189106481</v>
      </c>
      <c r="G21" s="5">
        <f>PMT($D$4,$D$5,-H9)</f>
        <v>942.69471544294061</v>
      </c>
      <c r="H21" s="5">
        <f>H20-F21</f>
        <v>1.2505552149377763E-12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2015-05-20T01:40:53Z</dcterms:modified>
</cp:coreProperties>
</file>