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 activeTab="3"/>
  </bookViews>
  <sheets>
    <sheet name="Hoja1" sheetId="1" r:id="rId1"/>
    <sheet name="Hoja2" sheetId="2" r:id="rId2"/>
    <sheet name="Hoja3" sheetId="3" r:id="rId3"/>
    <sheet name="PRACTICA" sheetId="4" r:id="rId4"/>
  </sheets>
  <calcPr calcId="145621"/>
</workbook>
</file>

<file path=xl/calcChain.xml><?xml version="1.0" encoding="utf-8"?>
<calcChain xmlns="http://schemas.openxmlformats.org/spreadsheetml/2006/main">
  <c r="C14" i="4" l="1"/>
  <c r="D14" i="4"/>
  <c r="F14" i="4"/>
  <c r="E14" i="4" s="1"/>
  <c r="G14" i="4" s="1"/>
  <c r="F15" i="4"/>
  <c r="F16" i="4"/>
  <c r="F17" i="4"/>
  <c r="F18" i="4"/>
  <c r="F19" i="4"/>
  <c r="F20" i="4"/>
  <c r="F21" i="4"/>
  <c r="G13" i="4"/>
  <c r="E13" i="4"/>
  <c r="F13" i="4"/>
  <c r="D13" i="4"/>
  <c r="C13" i="4"/>
  <c r="G12" i="4"/>
  <c r="E12" i="4"/>
  <c r="F12" i="4"/>
  <c r="D12" i="4"/>
  <c r="C12" i="4"/>
  <c r="G11" i="4"/>
  <c r="E11" i="4"/>
  <c r="C11" i="4"/>
  <c r="C10" i="4"/>
  <c r="F11" i="4"/>
  <c r="F10" i="4"/>
  <c r="E10" i="4" s="1"/>
  <c r="G10" i="4" s="1"/>
  <c r="D11" i="4" s="1"/>
  <c r="D10" i="4"/>
  <c r="A13" i="3"/>
  <c r="A14" i="3"/>
  <c r="G12" i="3"/>
  <c r="C16" i="3"/>
  <c r="C1" i="3"/>
  <c r="G6" i="1"/>
  <c r="G7" i="1"/>
  <c r="G8" i="1"/>
  <c r="G9" i="1"/>
  <c r="G10" i="1"/>
  <c r="G11" i="1"/>
  <c r="G12" i="1"/>
  <c r="G13" i="1"/>
  <c r="G14" i="1"/>
  <c r="G5" i="1"/>
  <c r="F6" i="1"/>
  <c r="F7" i="1"/>
  <c r="F8" i="1"/>
  <c r="F9" i="1"/>
  <c r="F10" i="1"/>
  <c r="F11" i="1"/>
  <c r="F12" i="1"/>
  <c r="F13" i="1"/>
  <c r="F14" i="1"/>
  <c r="F5" i="1"/>
  <c r="E6" i="1"/>
  <c r="E7" i="1"/>
  <c r="E8" i="1"/>
  <c r="E9" i="1"/>
  <c r="E10" i="1"/>
  <c r="E11" i="1"/>
  <c r="E12" i="1"/>
  <c r="E13" i="1"/>
  <c r="E14" i="1"/>
  <c r="D5" i="1"/>
  <c r="E5" i="1"/>
  <c r="D6" i="1"/>
  <c r="D7" i="1"/>
  <c r="D8" i="1"/>
  <c r="D9" i="1"/>
  <c r="D10" i="1"/>
  <c r="D11" i="1"/>
  <c r="D12" i="1"/>
  <c r="D13" i="1"/>
  <c r="D14" i="1"/>
  <c r="C6" i="1"/>
  <c r="C7" i="1"/>
  <c r="C8" i="1"/>
  <c r="C9" i="1"/>
  <c r="C10" i="1"/>
  <c r="C11" i="1"/>
  <c r="C12" i="1"/>
  <c r="C13" i="1"/>
  <c r="C14" i="1"/>
  <c r="C5" i="1"/>
  <c r="B6" i="1"/>
  <c r="B7" i="1"/>
  <c r="B8" i="1"/>
  <c r="B9" i="1"/>
  <c r="B10" i="1"/>
  <c r="B11" i="1"/>
  <c r="B12" i="1"/>
  <c r="B13" i="1"/>
  <c r="B5" i="1"/>
  <c r="B14" i="1"/>
  <c r="C15" i="4" l="1"/>
  <c r="D15" i="4"/>
  <c r="E15" i="4" s="1"/>
  <c r="G15" i="4" l="1"/>
  <c r="C16" i="4" l="1"/>
  <c r="D16" i="4"/>
  <c r="E16" i="4" s="1"/>
  <c r="G16" i="4" l="1"/>
  <c r="D17" i="4" l="1"/>
  <c r="E17" i="4" s="1"/>
  <c r="C17" i="4"/>
  <c r="G17" i="4" s="1"/>
  <c r="C18" i="4" l="1"/>
  <c r="D18" i="4"/>
  <c r="E18" i="4" s="1"/>
  <c r="G18" i="4" l="1"/>
  <c r="C19" i="4" l="1"/>
  <c r="D19" i="4"/>
  <c r="E19" i="4" s="1"/>
  <c r="G19" i="4" l="1"/>
  <c r="C20" i="4" l="1"/>
  <c r="D20" i="4"/>
  <c r="E20" i="4" s="1"/>
  <c r="G20" i="4" l="1"/>
  <c r="D21" i="4" l="1"/>
  <c r="E21" i="4" s="1"/>
  <c r="C21" i="4"/>
  <c r="G21" i="4" s="1"/>
</calcChain>
</file>

<file path=xl/sharedStrings.xml><?xml version="1.0" encoding="utf-8"?>
<sst xmlns="http://schemas.openxmlformats.org/spreadsheetml/2006/main" count="59" uniqueCount="38">
  <si>
    <t xml:space="preserve"> 5 Superiores</t>
  </si>
  <si>
    <t>10% Valores superiores</t>
  </si>
  <si>
    <t>5 Inferiores</t>
  </si>
  <si>
    <t>10% Valores Inferiores</t>
  </si>
  <si>
    <t>Por encima promedio</t>
  </si>
  <si>
    <t>Por debeajo promedio</t>
  </si>
  <si>
    <t>VENDEDOR</t>
  </si>
  <si>
    <t>VENTAS</t>
  </si>
  <si>
    <t>NO VENTAS</t>
  </si>
  <si>
    <t>CIERRE VENTAS</t>
  </si>
  <si>
    <t>PRODUCTO</t>
  </si>
  <si>
    <t>PEDRO</t>
  </si>
  <si>
    <t>Impresora</t>
  </si>
  <si>
    <t>Juan</t>
  </si>
  <si>
    <t>Lapto</t>
  </si>
  <si>
    <t>Andres</t>
  </si>
  <si>
    <t>Luis</t>
  </si>
  <si>
    <t>Pablo</t>
  </si>
  <si>
    <t>Santiago</t>
  </si>
  <si>
    <t>CPU</t>
  </si>
  <si>
    <t>Tablet</t>
  </si>
  <si>
    <t>UPS</t>
  </si>
  <si>
    <t>Scaner</t>
  </si>
  <si>
    <t>Proyector</t>
  </si>
  <si>
    <t>Id</t>
  </si>
  <si>
    <t>Periodos</t>
  </si>
  <si>
    <t>Inicial</t>
  </si>
  <si>
    <t>Interes</t>
  </si>
  <si>
    <t>amort</t>
  </si>
  <si>
    <t>cuota</t>
  </si>
  <si>
    <t>final</t>
  </si>
  <si>
    <t>monto</t>
  </si>
  <si>
    <t>interes</t>
  </si>
  <si>
    <t>N</t>
  </si>
  <si>
    <t>Utilizar Funcion Pago</t>
  </si>
  <si>
    <t>Pago(i,N;monto)</t>
  </si>
  <si>
    <t>monto_final*interes Cuota - interes</t>
  </si>
  <si>
    <t>inicial - amortizacion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</si>
</sst>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\ #,##0.00_);[Red]\(&quot;$&quot;\ #,##0.00\)"/>
    <numFmt numFmtId="44" formatCode="_(&quot;$&quot;\ * #,##0.00_);_(&quot;$&quot;\ * \(#,##0.00\);_(&quot;$&quot;\ * &quot;-&quot;??_);_(@_)"/>
    <numFmt numFmtId="169" formatCode="&quot;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0" fontId="0" fillId="0" borderId="4" xfId="0" applyBorder="1"/>
    <xf numFmtId="0" fontId="0" fillId="0" borderId="6" xfId="0" applyBorder="1"/>
    <xf numFmtId="14" fontId="0" fillId="0" borderId="6" xfId="0" applyNumberFormat="1" applyBorder="1"/>
    <xf numFmtId="0" fontId="0" fillId="0" borderId="7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5" xfId="0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10" fontId="0" fillId="0" borderId="0" xfId="0" applyNumberFormat="1"/>
    <xf numFmtId="8" fontId="0" fillId="0" borderId="0" xfId="0" applyNumberFormat="1"/>
    <xf numFmtId="169" fontId="0" fillId="0" borderId="0" xfId="0" applyNumberFormat="1"/>
    <xf numFmtId="169" fontId="0" fillId="0" borderId="0" xfId="1" applyNumberFormat="1" applyFont="1"/>
  </cellXfs>
  <cellStyles count="2">
    <cellStyle name="Moneda" xfId="1" builtinId="4"/>
    <cellStyle name="Normal" xfId="0" builtinId="0"/>
  </cellStyles>
  <dxfs count="18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ont>
        <color theme="8" tint="0.39994506668294322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4"/>
  <sheetViews>
    <sheetView workbookViewId="0">
      <selection activeCell="E21" sqref="E21"/>
    </sheetView>
  </sheetViews>
  <sheetFormatPr baseColWidth="10" defaultRowHeight="15" x14ac:dyDescent="0.25"/>
  <cols>
    <col min="2" max="2" width="15.42578125" customWidth="1"/>
    <col min="3" max="3" width="21.42578125" customWidth="1"/>
    <col min="4" max="4" width="13.140625" customWidth="1"/>
    <col min="5" max="5" width="21" customWidth="1"/>
    <col min="6" max="6" width="20.140625" customWidth="1"/>
    <col min="7" max="7" width="22.140625" customWidth="1"/>
  </cols>
  <sheetData>
    <row r="4" spans="1:7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</row>
    <row r="5" spans="1:7" x14ac:dyDescent="0.25">
      <c r="A5">
        <v>1</v>
      </c>
      <c r="B5" s="2">
        <f t="shared" ref="B5:G14" ca="1" si="0">INT(RAND()*100)</f>
        <v>72</v>
      </c>
      <c r="C5" s="2">
        <f ca="1">INT(RAND()*100)</f>
        <v>80</v>
      </c>
      <c r="D5">
        <f ca="1">INT(RAND()*100)</f>
        <v>75</v>
      </c>
      <c r="E5">
        <f ca="1">INT(RAND()*100)</f>
        <v>4</v>
      </c>
      <c r="F5">
        <f ca="1">INT(RAND()*100)</f>
        <v>25</v>
      </c>
      <c r="G5">
        <f ca="1">INT(RAND()*100)</f>
        <v>2</v>
      </c>
    </row>
    <row r="6" spans="1:7" x14ac:dyDescent="0.25">
      <c r="A6">
        <v>2</v>
      </c>
      <c r="B6" s="2">
        <f t="shared" ca="1" si="0"/>
        <v>78</v>
      </c>
      <c r="C6" s="2">
        <f t="shared" ca="1" si="0"/>
        <v>24</v>
      </c>
      <c r="D6">
        <f t="shared" ca="1" si="0"/>
        <v>93</v>
      </c>
      <c r="E6">
        <f t="shared" ca="1" si="0"/>
        <v>95</v>
      </c>
      <c r="F6">
        <f t="shared" ca="1" si="0"/>
        <v>95</v>
      </c>
      <c r="G6">
        <f t="shared" ca="1" si="0"/>
        <v>22</v>
      </c>
    </row>
    <row r="7" spans="1:7" x14ac:dyDescent="0.25">
      <c r="A7">
        <v>3</v>
      </c>
      <c r="B7" s="2">
        <f t="shared" ca="1" si="0"/>
        <v>99</v>
      </c>
      <c r="C7" s="2">
        <f t="shared" ca="1" si="0"/>
        <v>58</v>
      </c>
      <c r="D7">
        <f t="shared" ca="1" si="0"/>
        <v>98</v>
      </c>
      <c r="E7">
        <f t="shared" ca="1" si="0"/>
        <v>42</v>
      </c>
      <c r="F7">
        <f t="shared" ca="1" si="0"/>
        <v>54</v>
      </c>
      <c r="G7">
        <f t="shared" ca="1" si="0"/>
        <v>89</v>
      </c>
    </row>
    <row r="8" spans="1:7" x14ac:dyDescent="0.25">
      <c r="A8">
        <v>4</v>
      </c>
      <c r="B8" s="2">
        <f t="shared" ca="1" si="0"/>
        <v>18</v>
      </c>
      <c r="C8" s="2">
        <f t="shared" ca="1" si="0"/>
        <v>23</v>
      </c>
      <c r="D8">
        <f t="shared" ca="1" si="0"/>
        <v>5</v>
      </c>
      <c r="E8">
        <f t="shared" ca="1" si="0"/>
        <v>35</v>
      </c>
      <c r="F8">
        <f t="shared" ca="1" si="0"/>
        <v>33</v>
      </c>
      <c r="G8">
        <f t="shared" ca="1" si="0"/>
        <v>75</v>
      </c>
    </row>
    <row r="9" spans="1:7" x14ac:dyDescent="0.25">
      <c r="A9">
        <v>5</v>
      </c>
      <c r="B9" s="2">
        <f t="shared" ca="1" si="0"/>
        <v>15</v>
      </c>
      <c r="C9" s="2">
        <f t="shared" ca="1" si="0"/>
        <v>51</v>
      </c>
      <c r="D9">
        <f t="shared" ca="1" si="0"/>
        <v>19</v>
      </c>
      <c r="E9">
        <f t="shared" ca="1" si="0"/>
        <v>22</v>
      </c>
      <c r="F9">
        <f t="shared" ca="1" si="0"/>
        <v>36</v>
      </c>
      <c r="G9">
        <f t="shared" ca="1" si="0"/>
        <v>35</v>
      </c>
    </row>
    <row r="10" spans="1:7" x14ac:dyDescent="0.25">
      <c r="A10">
        <v>6</v>
      </c>
      <c r="B10" s="2">
        <f t="shared" ca="1" si="0"/>
        <v>58</v>
      </c>
      <c r="C10" s="2">
        <f t="shared" ca="1" si="0"/>
        <v>90</v>
      </c>
      <c r="D10">
        <f t="shared" ca="1" si="0"/>
        <v>25</v>
      </c>
      <c r="E10">
        <f t="shared" ca="1" si="0"/>
        <v>74</v>
      </c>
      <c r="F10">
        <f t="shared" ca="1" si="0"/>
        <v>69</v>
      </c>
      <c r="G10">
        <f t="shared" ca="1" si="0"/>
        <v>98</v>
      </c>
    </row>
    <row r="11" spans="1:7" x14ac:dyDescent="0.25">
      <c r="A11">
        <v>7</v>
      </c>
      <c r="B11" s="2">
        <f t="shared" ca="1" si="0"/>
        <v>57</v>
      </c>
      <c r="C11" s="2">
        <f t="shared" ca="1" si="0"/>
        <v>80</v>
      </c>
      <c r="D11">
        <f t="shared" ca="1" si="0"/>
        <v>4</v>
      </c>
      <c r="E11">
        <f t="shared" ca="1" si="0"/>
        <v>28</v>
      </c>
      <c r="F11">
        <f t="shared" ca="1" si="0"/>
        <v>73</v>
      </c>
      <c r="G11">
        <f t="shared" ca="1" si="0"/>
        <v>40</v>
      </c>
    </row>
    <row r="12" spans="1:7" x14ac:dyDescent="0.25">
      <c r="A12">
        <v>8</v>
      </c>
      <c r="B12" s="2">
        <f t="shared" ca="1" si="0"/>
        <v>80</v>
      </c>
      <c r="C12" s="2">
        <f t="shared" ca="1" si="0"/>
        <v>83</v>
      </c>
      <c r="D12">
        <f t="shared" ca="1" si="0"/>
        <v>5</v>
      </c>
      <c r="E12">
        <f t="shared" ca="1" si="0"/>
        <v>85</v>
      </c>
      <c r="F12">
        <f t="shared" ca="1" si="0"/>
        <v>80</v>
      </c>
      <c r="G12">
        <f t="shared" ca="1" si="0"/>
        <v>28</v>
      </c>
    </row>
    <row r="13" spans="1:7" x14ac:dyDescent="0.25">
      <c r="A13">
        <v>9</v>
      </c>
      <c r="B13" s="2">
        <f t="shared" ca="1" si="0"/>
        <v>69</v>
      </c>
      <c r="C13" s="2">
        <f t="shared" ca="1" si="0"/>
        <v>12</v>
      </c>
      <c r="D13">
        <f t="shared" ca="1" si="0"/>
        <v>59</v>
      </c>
      <c r="E13">
        <f t="shared" ca="1" si="0"/>
        <v>51</v>
      </c>
      <c r="F13">
        <f t="shared" ca="1" si="0"/>
        <v>62</v>
      </c>
      <c r="G13">
        <f t="shared" ca="1" si="0"/>
        <v>66</v>
      </c>
    </row>
    <row r="14" spans="1:7" x14ac:dyDescent="0.25">
      <c r="A14">
        <v>10</v>
      </c>
      <c r="B14" s="2">
        <f t="shared" ca="1" si="0"/>
        <v>70</v>
      </c>
      <c r="C14" s="2">
        <f t="shared" ca="1" si="0"/>
        <v>16</v>
      </c>
      <c r="D14">
        <f t="shared" ca="1" si="0"/>
        <v>40</v>
      </c>
      <c r="E14">
        <f t="shared" ca="1" si="0"/>
        <v>50</v>
      </c>
      <c r="F14">
        <f t="shared" ca="1" si="0"/>
        <v>76</v>
      </c>
      <c r="G14">
        <f t="shared" ca="1" si="0"/>
        <v>28</v>
      </c>
    </row>
  </sheetData>
  <conditionalFormatting sqref="A1">
    <cfRule type="top10" dxfId="17" priority="11" rank="10"/>
  </conditionalFormatting>
  <conditionalFormatting sqref="B5:B14">
    <cfRule type="top10" dxfId="16" priority="10" rank="5"/>
  </conditionalFormatting>
  <conditionalFormatting sqref="C5:C14">
    <cfRule type="top10" dxfId="15" priority="4" percent="1" rank="5"/>
    <cfRule type="top10" dxfId="14" priority="8" percent="1" rank="5"/>
    <cfRule type="top10" dxfId="13" priority="9" percent="1" rank="5"/>
  </conditionalFormatting>
  <conditionalFormatting sqref="D5:D14">
    <cfRule type="top10" dxfId="12" priority="5" bottom="1" rank="5"/>
    <cfRule type="top10" dxfId="11" priority="6" bottom="1" rank="10"/>
    <cfRule type="top10" dxfId="10" priority="7" bottom="1" rank="5"/>
  </conditionalFormatting>
  <conditionalFormatting sqref="E5:E14">
    <cfRule type="top10" dxfId="9" priority="3" percent="1" bottom="1" rank="5"/>
  </conditionalFormatting>
  <conditionalFormatting sqref="F5:F14">
    <cfRule type="aboveAverage" dxfId="8" priority="2"/>
  </conditionalFormatting>
  <conditionalFormatting sqref="G5:G14">
    <cfRule type="aboveAverage" dxfId="7" priority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C16" sqref="C16"/>
    </sheetView>
  </sheetViews>
  <sheetFormatPr baseColWidth="10" defaultRowHeight="15" x14ac:dyDescent="0.25"/>
  <cols>
    <col min="6" max="6" width="15.140625" customWidth="1"/>
    <col min="7" max="7" width="12.7109375" customWidth="1"/>
  </cols>
  <sheetData>
    <row r="2" spans="2:7" ht="15.75" thickBot="1" x14ac:dyDescent="0.3"/>
    <row r="3" spans="2:7" ht="15.75" thickBot="1" x14ac:dyDescent="0.3">
      <c r="B3" s="19" t="s">
        <v>24</v>
      </c>
      <c r="C3" s="13" t="s">
        <v>6</v>
      </c>
      <c r="D3" s="14" t="s">
        <v>7</v>
      </c>
      <c r="E3" s="14" t="s">
        <v>8</v>
      </c>
      <c r="F3" s="14" t="s">
        <v>9</v>
      </c>
      <c r="G3" s="15" t="s">
        <v>10</v>
      </c>
    </row>
    <row r="4" spans="2:7" x14ac:dyDescent="0.25">
      <c r="B4" s="4">
        <v>1</v>
      </c>
      <c r="C4" s="16" t="s">
        <v>11</v>
      </c>
      <c r="D4" s="10">
        <v>321</v>
      </c>
      <c r="E4" s="10">
        <v>3</v>
      </c>
      <c r="F4" s="11">
        <v>42141</v>
      </c>
      <c r="G4" s="12" t="s">
        <v>12</v>
      </c>
    </row>
    <row r="5" spans="2:7" x14ac:dyDescent="0.25">
      <c r="B5" s="4">
        <v>2</v>
      </c>
      <c r="C5" s="17" t="s">
        <v>13</v>
      </c>
      <c r="D5" s="4">
        <v>7864</v>
      </c>
      <c r="E5" s="4">
        <v>1</v>
      </c>
      <c r="F5" s="5">
        <v>42111</v>
      </c>
      <c r="G5" s="6" t="s">
        <v>14</v>
      </c>
    </row>
    <row r="6" spans="2:7" x14ac:dyDescent="0.25">
      <c r="B6" s="4">
        <v>3</v>
      </c>
      <c r="C6" s="17" t="s">
        <v>15</v>
      </c>
      <c r="D6" s="4">
        <v>3432</v>
      </c>
      <c r="E6" s="4">
        <v>4</v>
      </c>
      <c r="F6" s="5">
        <v>42143</v>
      </c>
      <c r="G6" s="6" t="s">
        <v>19</v>
      </c>
    </row>
    <row r="7" spans="2:7" x14ac:dyDescent="0.25">
      <c r="B7" s="4">
        <v>4</v>
      </c>
      <c r="C7" s="17" t="s">
        <v>16</v>
      </c>
      <c r="D7" s="4">
        <v>293</v>
      </c>
      <c r="E7" s="4">
        <v>2</v>
      </c>
      <c r="F7" s="5">
        <v>42144</v>
      </c>
      <c r="G7" s="6" t="s">
        <v>20</v>
      </c>
    </row>
    <row r="8" spans="2:7" x14ac:dyDescent="0.25">
      <c r="B8" s="4">
        <v>5</v>
      </c>
      <c r="C8" s="17" t="s">
        <v>17</v>
      </c>
      <c r="D8" s="4">
        <v>5401</v>
      </c>
      <c r="E8" s="4">
        <v>3</v>
      </c>
      <c r="F8" s="5">
        <v>42145</v>
      </c>
      <c r="G8" s="6" t="s">
        <v>21</v>
      </c>
    </row>
    <row r="9" spans="2:7" x14ac:dyDescent="0.25">
      <c r="B9" s="4">
        <v>6</v>
      </c>
      <c r="C9" s="17" t="s">
        <v>18</v>
      </c>
      <c r="D9" s="4">
        <v>4163</v>
      </c>
      <c r="E9" s="4">
        <v>2</v>
      </c>
      <c r="F9" s="5">
        <v>42112</v>
      </c>
      <c r="G9" s="6" t="s">
        <v>22</v>
      </c>
    </row>
    <row r="10" spans="2:7" ht="15.75" thickBot="1" x14ac:dyDescent="0.3">
      <c r="B10" s="4">
        <v>7</v>
      </c>
      <c r="C10" s="18" t="s">
        <v>15</v>
      </c>
      <c r="D10" s="7">
        <v>2886</v>
      </c>
      <c r="E10" s="7">
        <v>2</v>
      </c>
      <c r="F10" s="8">
        <v>42147</v>
      </c>
      <c r="G10" s="9" t="s">
        <v>23</v>
      </c>
    </row>
  </sheetData>
  <conditionalFormatting sqref="C4:C10">
    <cfRule type="duplicateValues" dxfId="6" priority="7"/>
  </conditionalFormatting>
  <conditionalFormatting sqref="D4:D10">
    <cfRule type="cellIs" dxfId="5" priority="6" operator="greaterThan">
      <formula>4000</formula>
    </cfRule>
  </conditionalFormatting>
  <conditionalFormatting sqref="E4:E10">
    <cfRule type="cellIs" dxfId="4" priority="4" operator="lessThan">
      <formula>4</formula>
    </cfRule>
    <cfRule type="cellIs" dxfId="3" priority="5" operator="lessThan">
      <formula>6</formula>
    </cfRule>
  </conditionalFormatting>
  <conditionalFormatting sqref="F4:F10">
    <cfRule type="timePeriod" dxfId="2" priority="3" timePeriod="lastMonth">
      <formula>AND(MONTH(F4)=MONTH(EDATE(TODAY(),0-1)),YEAR(F4)=YEAR(EDATE(TODAY(),0-1)))</formula>
    </cfRule>
  </conditionalFormatting>
  <conditionalFormatting sqref="G4:G10">
    <cfRule type="containsText" dxfId="1" priority="2" operator="containsText" text="et">
      <formula>NOT(ISERROR(SEARCH("et",G4)))</formula>
    </cfRule>
  </conditionalFormatting>
  <conditionalFormatting sqref="B4:B10">
    <cfRule type="cellIs" dxfId="0" priority="1" operator="between">
      <formula>2</formula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19" sqref="F19"/>
    </sheetView>
  </sheetViews>
  <sheetFormatPr baseColWidth="10" defaultRowHeight="15" x14ac:dyDescent="0.25"/>
  <sheetData>
    <row r="1" spans="1:7" x14ac:dyDescent="0.25">
      <c r="C1">
        <f>INT(4.23)</f>
        <v>4</v>
      </c>
    </row>
    <row r="2" spans="1:7" ht="15.75" thickBot="1" x14ac:dyDescent="0.3"/>
    <row r="3" spans="1:7" ht="15.75" thickBot="1" x14ac:dyDescent="0.3">
      <c r="B3" s="19" t="s">
        <v>24</v>
      </c>
      <c r="C3" s="13" t="s">
        <v>6</v>
      </c>
      <c r="D3" s="14" t="s">
        <v>7</v>
      </c>
      <c r="E3" s="14" t="s">
        <v>8</v>
      </c>
      <c r="F3" s="14" t="s">
        <v>9</v>
      </c>
      <c r="G3" s="15" t="s">
        <v>10</v>
      </c>
    </row>
    <row r="4" spans="1:7" x14ac:dyDescent="0.25">
      <c r="B4" s="4">
        <v>1</v>
      </c>
      <c r="C4" s="16" t="s">
        <v>11</v>
      </c>
      <c r="D4" s="10">
        <v>321</v>
      </c>
      <c r="E4" s="10">
        <v>3</v>
      </c>
      <c r="F4" s="11">
        <v>42141</v>
      </c>
      <c r="G4" s="12" t="s">
        <v>12</v>
      </c>
    </row>
    <row r="5" spans="1:7" x14ac:dyDescent="0.25">
      <c r="B5" s="4">
        <v>2</v>
      </c>
      <c r="C5" s="17" t="s">
        <v>13</v>
      </c>
      <c r="D5" s="4">
        <v>7864</v>
      </c>
      <c r="E5" s="4">
        <v>1</v>
      </c>
      <c r="F5" s="5">
        <v>42111</v>
      </c>
      <c r="G5" s="6" t="s">
        <v>14</v>
      </c>
    </row>
    <row r="6" spans="1:7" x14ac:dyDescent="0.25">
      <c r="B6" s="4">
        <v>3</v>
      </c>
      <c r="C6" s="17" t="s">
        <v>15</v>
      </c>
      <c r="D6" s="4">
        <v>3432</v>
      </c>
      <c r="E6" s="4">
        <v>4</v>
      </c>
      <c r="F6" s="5">
        <v>42143</v>
      </c>
      <c r="G6" s="6" t="s">
        <v>19</v>
      </c>
    </row>
    <row r="7" spans="1:7" x14ac:dyDescent="0.25">
      <c r="B7" s="4">
        <v>4</v>
      </c>
      <c r="C7" s="17" t="s">
        <v>16</v>
      </c>
      <c r="D7" s="4">
        <v>293</v>
      </c>
      <c r="E7" s="4">
        <v>2</v>
      </c>
      <c r="F7" s="5">
        <v>42144</v>
      </c>
      <c r="G7" s="6" t="s">
        <v>20</v>
      </c>
    </row>
    <row r="8" spans="1:7" x14ac:dyDescent="0.25">
      <c r="B8" s="4">
        <v>5</v>
      </c>
      <c r="C8" s="17" t="s">
        <v>17</v>
      </c>
      <c r="D8" s="4">
        <v>5401</v>
      </c>
      <c r="E8" s="4">
        <v>3</v>
      </c>
      <c r="F8" s="5">
        <v>42145</v>
      </c>
      <c r="G8" s="6" t="s">
        <v>21</v>
      </c>
    </row>
    <row r="9" spans="1:7" x14ac:dyDescent="0.25">
      <c r="B9" s="4">
        <v>6</v>
      </c>
      <c r="C9" s="17" t="s">
        <v>18</v>
      </c>
      <c r="D9" s="4">
        <v>4163</v>
      </c>
      <c r="E9" s="4">
        <v>2</v>
      </c>
      <c r="F9" s="5">
        <v>42112</v>
      </c>
      <c r="G9" s="6" t="s">
        <v>22</v>
      </c>
    </row>
    <row r="10" spans="1:7" ht="15.75" thickBot="1" x14ac:dyDescent="0.3">
      <c r="B10" s="4">
        <v>7</v>
      </c>
      <c r="C10" s="18" t="s">
        <v>15</v>
      </c>
      <c r="D10" s="7">
        <v>2886</v>
      </c>
      <c r="E10" s="7">
        <v>2</v>
      </c>
      <c r="F10" s="8">
        <v>42147</v>
      </c>
      <c r="G10" s="9" t="s">
        <v>23</v>
      </c>
    </row>
    <row r="12" spans="1:7" x14ac:dyDescent="0.25">
      <c r="A12" s="1">
        <v>54.56</v>
      </c>
      <c r="B12" s="20"/>
      <c r="C12" s="4">
        <v>1</v>
      </c>
      <c r="D12" s="4">
        <v>7</v>
      </c>
      <c r="E12" s="21">
        <v>22</v>
      </c>
      <c r="G12">
        <f>PRODUCT(C12:E12)</f>
        <v>154</v>
      </c>
    </row>
    <row r="13" spans="1:7" x14ac:dyDescent="0.25">
      <c r="A13" s="1">
        <f>ROUNDDOWN(A12,1)</f>
        <v>54.5</v>
      </c>
      <c r="C13" s="4">
        <v>2</v>
      </c>
      <c r="D13" s="4">
        <v>8</v>
      </c>
      <c r="E13" s="21">
        <v>13</v>
      </c>
    </row>
    <row r="14" spans="1:7" x14ac:dyDescent="0.25">
      <c r="A14" s="1">
        <f>ROUNDUP(A12,)</f>
        <v>55</v>
      </c>
      <c r="C14" s="4">
        <v>3</v>
      </c>
      <c r="D14" s="4">
        <v>9</v>
      </c>
      <c r="E14" s="21">
        <v>15</v>
      </c>
    </row>
    <row r="16" spans="1:7" x14ac:dyDescent="0.25">
      <c r="C16">
        <f>MDETERM(C12:E14)</f>
        <v>-66</v>
      </c>
    </row>
  </sheetData>
  <conditionalFormatting sqref="B4:B10 B12">
    <cfRule type="colorScale" priority="2">
      <colorScale>
        <cfvo type="min"/>
        <cfvo type="max"/>
        <color rgb="FFFCFCFF"/>
        <color rgb="FF63BE7B"/>
      </colorScale>
    </cfRule>
  </conditionalFormatting>
  <conditionalFormatting sqref="E4:E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1"/>
  <sheetViews>
    <sheetView tabSelected="1" workbookViewId="0">
      <selection activeCell="I23" sqref="I23"/>
    </sheetView>
  </sheetViews>
  <sheetFormatPr baseColWidth="10" defaultRowHeight="15" x14ac:dyDescent="0.25"/>
  <cols>
    <col min="6" max="7" width="14.5703125" bestFit="1" customWidth="1"/>
  </cols>
  <sheetData>
    <row r="3" spans="2:7" x14ac:dyDescent="0.25">
      <c r="B3" t="s">
        <v>31</v>
      </c>
      <c r="D3">
        <v>10000</v>
      </c>
      <c r="F3" t="s">
        <v>34</v>
      </c>
    </row>
    <row r="4" spans="2:7" x14ac:dyDescent="0.25">
      <c r="B4" t="s">
        <v>32</v>
      </c>
      <c r="D4" s="22">
        <v>1.95E-2</v>
      </c>
      <c r="F4" t="s">
        <v>35</v>
      </c>
    </row>
    <row r="5" spans="2:7" x14ac:dyDescent="0.25">
      <c r="B5" t="s">
        <v>33</v>
      </c>
      <c r="D5">
        <v>12</v>
      </c>
    </row>
    <row r="6" spans="2:7" x14ac:dyDescent="0.25">
      <c r="D6" t="s">
        <v>36</v>
      </c>
      <c r="G6" t="s">
        <v>37</v>
      </c>
    </row>
    <row r="8" spans="2:7" x14ac:dyDescent="0.25">
      <c r="B8" s="4" t="s">
        <v>25</v>
      </c>
      <c r="C8" s="4" t="s">
        <v>26</v>
      </c>
      <c r="D8" s="4" t="s">
        <v>27</v>
      </c>
      <c r="E8" s="4" t="s">
        <v>28</v>
      </c>
      <c r="F8" s="4" t="s">
        <v>29</v>
      </c>
      <c r="G8" s="4" t="s">
        <v>30</v>
      </c>
    </row>
    <row r="9" spans="2:7" x14ac:dyDescent="0.25">
      <c r="B9" s="10">
        <v>0</v>
      </c>
      <c r="G9" s="25">
        <v>10000</v>
      </c>
    </row>
    <row r="10" spans="2:7" x14ac:dyDescent="0.25">
      <c r="B10" s="4">
        <v>1</v>
      </c>
      <c r="C10" s="24">
        <f>G9</f>
        <v>10000</v>
      </c>
      <c r="D10">
        <f>G9*$D$4</f>
        <v>195</v>
      </c>
      <c r="E10" s="23">
        <f>F10-D10</f>
        <v>747.69471544294061</v>
      </c>
      <c r="F10" s="23">
        <f>PMT($D$4,$D$5,-$G$9)</f>
        <v>942.69471544294061</v>
      </c>
      <c r="G10" s="23">
        <f>C10-E10</f>
        <v>9252.3052845570601</v>
      </c>
    </row>
    <row r="11" spans="2:7" x14ac:dyDescent="0.25">
      <c r="B11" s="4">
        <v>2</v>
      </c>
      <c r="C11" s="24">
        <f>G10</f>
        <v>9252.3052845570601</v>
      </c>
      <c r="D11" s="23">
        <f>G10*$D$4</f>
        <v>180.41995304886268</v>
      </c>
      <c r="E11" s="23">
        <f>F11-D11</f>
        <v>762.27476239407792</v>
      </c>
      <c r="F11" s="23">
        <f>PMT($D$4,$D$5,-$G$9)</f>
        <v>942.69471544294061</v>
      </c>
      <c r="G11" s="24">
        <f>C11-E11</f>
        <v>8490.0305221629824</v>
      </c>
    </row>
    <row r="12" spans="2:7" x14ac:dyDescent="0.25">
      <c r="B12" s="4">
        <v>3</v>
      </c>
      <c r="C12" s="24">
        <f>G11</f>
        <v>8490.0305221629824</v>
      </c>
      <c r="D12" s="24">
        <f>G11*$D$4</f>
        <v>165.55559518217817</v>
      </c>
      <c r="E12" s="24">
        <f>F12-D12</f>
        <v>777.13912026076241</v>
      </c>
      <c r="F12" s="23">
        <f>PMT($D$4,$D$5,-$G$9)</f>
        <v>942.69471544294061</v>
      </c>
      <c r="G12" s="24">
        <f>C12-E12</f>
        <v>7712.8914019022195</v>
      </c>
    </row>
    <row r="13" spans="2:7" x14ac:dyDescent="0.25">
      <c r="B13" s="4">
        <v>4</v>
      </c>
      <c r="C13" s="24">
        <f>G12</f>
        <v>7712.8914019022195</v>
      </c>
      <c r="D13" s="24">
        <f>G12*$D$4</f>
        <v>150.40138233709328</v>
      </c>
      <c r="E13" s="23">
        <f>F13-D13</f>
        <v>792.2933331058473</v>
      </c>
      <c r="F13" s="23">
        <f>PMT($D$4,$D$5,-$G$9)</f>
        <v>942.69471544294061</v>
      </c>
      <c r="G13" s="24">
        <f>C13-E13</f>
        <v>6920.598068796372</v>
      </c>
    </row>
    <row r="14" spans="2:7" x14ac:dyDescent="0.25">
      <c r="B14" s="4">
        <v>5</v>
      </c>
      <c r="C14" s="24">
        <f t="shared" ref="C14:C21" si="0">G13</f>
        <v>6920.598068796372</v>
      </c>
      <c r="D14">
        <f t="shared" ref="D14:D21" si="1">G13*$D$4</f>
        <v>134.95166234152924</v>
      </c>
      <c r="E14" s="23">
        <f t="shared" ref="E14:E21" si="2">F14-D14</f>
        <v>807.74305310141131</v>
      </c>
      <c r="F14" s="23">
        <f t="shared" ref="F14:F21" si="3">PMT($D$4,$D$5,-$G$9)</f>
        <v>942.69471544294061</v>
      </c>
      <c r="G14" s="23">
        <f t="shared" ref="G14:G21" si="4">C14-E14</f>
        <v>6112.8550156949605</v>
      </c>
    </row>
    <row r="15" spans="2:7" x14ac:dyDescent="0.25">
      <c r="B15" s="4">
        <v>6</v>
      </c>
      <c r="C15" s="24">
        <f t="shared" si="0"/>
        <v>6112.8550156949605</v>
      </c>
      <c r="D15" s="23">
        <f t="shared" si="1"/>
        <v>119.20067280605173</v>
      </c>
      <c r="E15" s="23">
        <f t="shared" si="2"/>
        <v>823.49404263688893</v>
      </c>
      <c r="F15" s="23">
        <f t="shared" si="3"/>
        <v>942.69471544294061</v>
      </c>
      <c r="G15" s="24">
        <f t="shared" si="4"/>
        <v>5289.360973058072</v>
      </c>
    </row>
    <row r="16" spans="2:7" x14ac:dyDescent="0.25">
      <c r="B16" s="4">
        <v>7</v>
      </c>
      <c r="C16" s="24">
        <f t="shared" si="0"/>
        <v>5289.360973058072</v>
      </c>
      <c r="D16" s="24">
        <f t="shared" si="1"/>
        <v>103.1425389746324</v>
      </c>
      <c r="E16" s="24">
        <f t="shared" si="2"/>
        <v>839.55217646830818</v>
      </c>
      <c r="F16" s="23">
        <f t="shared" si="3"/>
        <v>942.69471544294061</v>
      </c>
      <c r="G16" s="24">
        <f t="shared" si="4"/>
        <v>4449.8087965897639</v>
      </c>
    </row>
    <row r="17" spans="2:7" x14ac:dyDescent="0.25">
      <c r="B17" s="4">
        <v>8</v>
      </c>
      <c r="C17" s="24">
        <f t="shared" si="0"/>
        <v>4449.8087965897639</v>
      </c>
      <c r="D17" s="24">
        <f t="shared" si="1"/>
        <v>86.771271533500396</v>
      </c>
      <c r="E17" s="23">
        <f t="shared" si="2"/>
        <v>855.92344390944027</v>
      </c>
      <c r="F17" s="23">
        <f t="shared" si="3"/>
        <v>942.69471544294061</v>
      </c>
      <c r="G17" s="24">
        <f t="shared" si="4"/>
        <v>3593.8853526803236</v>
      </c>
    </row>
    <row r="18" spans="2:7" x14ac:dyDescent="0.25">
      <c r="B18" s="4">
        <v>9</v>
      </c>
      <c r="C18" s="24">
        <f t="shared" si="0"/>
        <v>3593.8853526803236</v>
      </c>
      <c r="D18">
        <f t="shared" si="1"/>
        <v>70.080764377266306</v>
      </c>
      <c r="E18" s="23">
        <f t="shared" si="2"/>
        <v>872.61395106567431</v>
      </c>
      <c r="F18" s="23">
        <f t="shared" si="3"/>
        <v>942.69471544294061</v>
      </c>
      <c r="G18" s="23">
        <f t="shared" si="4"/>
        <v>2721.2714016146492</v>
      </c>
    </row>
    <row r="19" spans="2:7" x14ac:dyDescent="0.25">
      <c r="B19" s="4">
        <v>10</v>
      </c>
      <c r="C19" s="24">
        <f t="shared" si="0"/>
        <v>2721.2714016146492</v>
      </c>
      <c r="D19" s="23">
        <f t="shared" si="1"/>
        <v>53.064792331485663</v>
      </c>
      <c r="E19" s="23">
        <f t="shared" si="2"/>
        <v>889.6299231114549</v>
      </c>
      <c r="F19" s="23">
        <f t="shared" si="3"/>
        <v>942.69471544294061</v>
      </c>
      <c r="G19" s="24">
        <f t="shared" si="4"/>
        <v>1831.6414785031943</v>
      </c>
    </row>
    <row r="20" spans="2:7" x14ac:dyDescent="0.25">
      <c r="B20" s="4">
        <v>11</v>
      </c>
      <c r="C20" s="24">
        <f t="shared" si="0"/>
        <v>1831.6414785031943</v>
      </c>
      <c r="D20" s="24">
        <f t="shared" si="1"/>
        <v>35.71700883081229</v>
      </c>
      <c r="E20" s="24">
        <f t="shared" si="2"/>
        <v>906.97770661212826</v>
      </c>
      <c r="F20" s="23">
        <f t="shared" si="3"/>
        <v>942.69471544294061</v>
      </c>
      <c r="G20" s="24">
        <f t="shared" si="4"/>
        <v>924.66377189106606</v>
      </c>
    </row>
    <row r="21" spans="2:7" x14ac:dyDescent="0.25">
      <c r="B21" s="4">
        <v>12</v>
      </c>
      <c r="C21" s="24">
        <f t="shared" si="0"/>
        <v>924.66377189106606</v>
      </c>
      <c r="D21" s="24">
        <f t="shared" si="1"/>
        <v>18.030943551875787</v>
      </c>
      <c r="E21" s="23">
        <f t="shared" si="2"/>
        <v>924.66377189106481</v>
      </c>
      <c r="F21" s="23">
        <f t="shared" si="3"/>
        <v>942.69471544294061</v>
      </c>
      <c r="G21" s="24">
        <f t="shared" si="4"/>
        <v>1.2505552149377763E-12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PRACTICA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2015-05-20T00:08:59Z</dcterms:created>
  <dcterms:modified xsi:type="dcterms:W3CDTF">2015-05-20T01:45:25Z</dcterms:modified>
</cp:coreProperties>
</file>