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a\Desktop\"/>
    </mc:Choice>
  </mc:AlternateContent>
  <bookViews>
    <workbookView xWindow="0" yWindow="0" windowWidth="24000" windowHeight="9735"/>
  </bookViews>
  <sheets>
    <sheet name="ROL DE PAGOS" sheetId="1" r:id="rId1"/>
    <sheet name="DKKD" sheetId="2" r:id="rId2"/>
  </sheets>
  <calcPr calcId="152511"/>
</workbook>
</file>

<file path=xl/calcChain.xml><?xml version="1.0" encoding="utf-8"?>
<calcChain xmlns="http://schemas.openxmlformats.org/spreadsheetml/2006/main">
  <c r="J20" i="1" l="1"/>
  <c r="G20" i="1"/>
  <c r="E20" i="1"/>
  <c r="I19" i="1"/>
  <c r="K19" i="1" s="1"/>
  <c r="H19" i="1"/>
  <c r="I18" i="1"/>
  <c r="K18" i="1" s="1"/>
  <c r="H18" i="1"/>
  <c r="I17" i="1"/>
  <c r="K17" i="1" s="1"/>
  <c r="H17" i="1"/>
  <c r="I16" i="1"/>
  <c r="K16" i="1" s="1"/>
  <c r="H16" i="1"/>
  <c r="I15" i="1"/>
  <c r="K15" i="1" s="1"/>
  <c r="H15" i="1"/>
  <c r="I14" i="1"/>
  <c r="K14" i="1" s="1"/>
  <c r="H14" i="1"/>
  <c r="I13" i="1"/>
  <c r="K13" i="1" s="1"/>
  <c r="F13" i="1"/>
  <c r="H13" i="1" s="1"/>
  <c r="I12" i="1"/>
  <c r="K12" i="1" s="1"/>
  <c r="H12" i="1"/>
  <c r="I11" i="1"/>
  <c r="K11" i="1" s="1"/>
  <c r="H11" i="1"/>
  <c r="I10" i="1"/>
  <c r="K10" i="1" s="1"/>
  <c r="H10" i="1"/>
  <c r="I9" i="1"/>
  <c r="K9" i="1" s="1"/>
  <c r="H9" i="1"/>
  <c r="L10" i="1" l="1"/>
  <c r="L12" i="1"/>
  <c r="F20" i="1"/>
  <c r="L17" i="1"/>
  <c r="L19" i="1"/>
  <c r="L16" i="1"/>
  <c r="L18" i="1"/>
  <c r="L14" i="1"/>
  <c r="L15" i="1"/>
  <c r="L9" i="1"/>
  <c r="L11" i="1"/>
  <c r="K20" i="1"/>
  <c r="L13" i="1"/>
  <c r="I20" i="1"/>
  <c r="H20" i="1"/>
  <c r="L20" i="1" l="1"/>
</calcChain>
</file>

<file path=xl/sharedStrings.xml><?xml version="1.0" encoding="utf-8"?>
<sst xmlns="http://schemas.openxmlformats.org/spreadsheetml/2006/main" count="50" uniqueCount="47">
  <si>
    <t>Nº</t>
  </si>
  <si>
    <t>APELLIDOS NOMBRES</t>
  </si>
  <si>
    <t>SUELDO</t>
  </si>
  <si>
    <t>BONIF.</t>
  </si>
  <si>
    <t>TOTAL DE</t>
  </si>
  <si>
    <t>DESCUENTO</t>
  </si>
  <si>
    <t>LIQUIDO</t>
  </si>
  <si>
    <t>FIRMAS</t>
  </si>
  <si>
    <t xml:space="preserve">OCUPACION </t>
  </si>
  <si>
    <t>LOGRO</t>
  </si>
  <si>
    <t>INGRESO</t>
  </si>
  <si>
    <t>A RECIBIR</t>
  </si>
  <si>
    <t>AUXILIAR DE ENFERMERIA</t>
  </si>
  <si>
    <t xml:space="preserve">VERA GONZALEZ ELIZABETH </t>
  </si>
  <si>
    <t>SECRETARIA</t>
  </si>
  <si>
    <t>FEIJOO MORLA GINA PATRICIA</t>
  </si>
  <si>
    <t>ADMINISTRADORA</t>
  </si>
  <si>
    <t>AYUDANTE ENDOSCOPIA</t>
  </si>
  <si>
    <t xml:space="preserve">AGUIRRE TORRES LUIS ANGEL </t>
  </si>
  <si>
    <t xml:space="preserve">MENSAJERO </t>
  </si>
  <si>
    <t xml:space="preserve">AGUIRRE TORRES LUIS GABRIEL </t>
  </si>
  <si>
    <t>GERENTE</t>
  </si>
  <si>
    <t>TOTAL</t>
  </si>
  <si>
    <t>IESS</t>
  </si>
  <si>
    <t>INDIV.</t>
  </si>
  <si>
    <t>DIGITADORA</t>
  </si>
  <si>
    <t>AUXILIAR contable</t>
  </si>
  <si>
    <t>LORENA CHAMBA GUADALIMA</t>
  </si>
  <si>
    <t>VIVIANA YUPANGUI ASANZA</t>
  </si>
  <si>
    <t>1RA.QUINC</t>
  </si>
  <si>
    <t>AUXILIAR ADMINIST.</t>
  </si>
  <si>
    <t>FONDO</t>
  </si>
  <si>
    <t>RESERVA</t>
  </si>
  <si>
    <t>DESC.</t>
  </si>
  <si>
    <t xml:space="preserve">TOTAL </t>
  </si>
  <si>
    <t>GERENTE -PROPIETARIO</t>
  </si>
  <si>
    <t>FERNANDEZ F. RITA LILIANA</t>
  </si>
  <si>
    <t>CHEQUE</t>
  </si>
  <si>
    <t>N°</t>
  </si>
  <si>
    <t>DIAS DE LABOR</t>
  </si>
  <si>
    <t>CLINICA DE GASTROLENTEROLOGIA DR. ALEXIS PINO CIFUENTES</t>
  </si>
  <si>
    <t>ROL DE PAGOS CORRESPONDIENTE AL MES DE ABRIL DEL 2015</t>
  </si>
  <si>
    <t xml:space="preserve">Dr. ALEXIS PINO CIFUENTES. </t>
  </si>
  <si>
    <t>MACHALA, 30 DE ABRIL 2015</t>
  </si>
  <si>
    <t>ANDREA  CIFUENTES FEIJOO</t>
  </si>
  <si>
    <t>GINA CIFUENTES FEIJOO</t>
  </si>
  <si>
    <t>ALVARADO FEIJOO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</si>
</sst>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Algerian"/>
      <family val="5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2" fontId="0" fillId="0" borderId="0" xfId="0" applyNumberFormat="1"/>
    <xf numFmtId="0" fontId="1" fillId="0" borderId="0" xfId="0" applyFont="1"/>
    <xf numFmtId="0" fontId="5" fillId="0" borderId="0" xfId="0" applyFont="1"/>
    <xf numFmtId="0" fontId="7" fillId="0" borderId="0" xfId="0" applyFont="1" applyBorder="1"/>
    <xf numFmtId="0" fontId="6" fillId="0" borderId="1" xfId="0" applyFont="1" applyBorder="1"/>
    <xf numFmtId="4" fontId="6" fillId="0" borderId="1" xfId="0" applyNumberFormat="1" applyFont="1" applyBorder="1"/>
    <xf numFmtId="4" fontId="7" fillId="0" borderId="1" xfId="0" applyNumberFormat="1" applyFont="1" applyBorder="1"/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2" fontId="7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/>
    <xf numFmtId="0" fontId="8" fillId="0" borderId="1" xfId="0" applyFont="1" applyBorder="1"/>
    <xf numFmtId="0" fontId="8" fillId="0" borderId="0" xfId="0" applyFont="1"/>
    <xf numFmtId="0" fontId="0" fillId="0" borderId="0" xfId="0" applyFont="1" applyBorder="1"/>
    <xf numFmtId="0" fontId="8" fillId="0" borderId="0" xfId="0" applyFont="1" applyBorder="1"/>
    <xf numFmtId="4" fontId="9" fillId="0" borderId="1" xfId="0" applyNumberFormat="1" applyFont="1" applyBorder="1"/>
    <xf numFmtId="4" fontId="10" fillId="0" borderId="1" xfId="0" applyNumberFormat="1" applyFont="1" applyBorder="1"/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4" fontId="2" fillId="0" borderId="0" xfId="0" applyNumberFormat="1" applyFont="1" applyBorder="1"/>
    <xf numFmtId="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4" fillId="0" borderId="0" xfId="0" applyFont="1" applyBorder="1"/>
    <xf numFmtId="2" fontId="2" fillId="0" borderId="0" xfId="0" applyNumberFormat="1" applyFont="1" applyBorder="1"/>
    <xf numFmtId="0" fontId="2" fillId="0" borderId="0" xfId="0" applyFont="1" applyFill="1" applyBorder="1"/>
    <xf numFmtId="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/>
    <xf numFmtId="0" fontId="1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</xdr:row>
      <xdr:rowOff>0</xdr:rowOff>
    </xdr:from>
    <xdr:to>
      <xdr:col>2</xdr:col>
      <xdr:colOff>19050</xdr:colOff>
      <xdr:row>25</xdr:row>
      <xdr:rowOff>9525</xdr:rowOff>
    </xdr:to>
    <xdr:cxnSp macro="">
      <xdr:nvCxnSpPr>
        <xdr:cNvPr id="3" name="Conector recto 2"/>
        <xdr:cNvCxnSpPr/>
      </xdr:nvCxnSpPr>
      <xdr:spPr>
        <a:xfrm flipV="1">
          <a:off x="247650" y="7172325"/>
          <a:ext cx="16002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5" workbookViewId="0">
      <selection activeCell="P9" sqref="P9"/>
    </sheetView>
  </sheetViews>
  <sheetFormatPr baseColWidth="10" defaultRowHeight="15" x14ac:dyDescent="0.25"/>
  <cols>
    <col min="1" max="1" width="3.85546875" customWidth="1"/>
    <col min="2" max="2" width="23.5703125" customWidth="1"/>
    <col min="3" max="3" width="12.7109375" customWidth="1"/>
    <col min="4" max="4" width="6.85546875" customWidth="1"/>
    <col min="5" max="5" width="7.5703125" customWidth="1"/>
    <col min="6" max="6" width="6.7109375" customWidth="1"/>
    <col min="7" max="7" width="7.140625" customWidth="1"/>
    <col min="8" max="8" width="8" customWidth="1"/>
    <col min="9" max="9" width="6.7109375" customWidth="1"/>
    <col min="10" max="10" width="8.140625" customWidth="1"/>
    <col min="11" max="11" width="8.28515625" customWidth="1"/>
    <col min="12" max="12" width="8.42578125" customWidth="1"/>
    <col min="13" max="13" width="8.5703125" customWidth="1"/>
    <col min="14" max="14" width="25.7109375" customWidth="1"/>
  </cols>
  <sheetData>
    <row r="1" spans="1:14" ht="15.75" x14ac:dyDescent="0.25">
      <c r="A1" s="17"/>
      <c r="B1" s="17"/>
      <c r="C1" s="21"/>
      <c r="D1" s="21"/>
      <c r="E1" s="21"/>
      <c r="F1" s="21"/>
      <c r="G1" s="21"/>
      <c r="H1" s="18"/>
      <c r="I1" s="17"/>
      <c r="J1" s="17"/>
      <c r="K1" s="17"/>
      <c r="L1" s="17"/>
      <c r="M1" s="17"/>
      <c r="N1" s="20"/>
    </row>
    <row r="2" spans="1:14" ht="15.7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0"/>
    </row>
    <row r="3" spans="1:14" ht="18.75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4"/>
    </row>
    <row r="4" spans="1:14" ht="21.75" x14ac:dyDescent="0.35">
      <c r="A4" s="41" t="s">
        <v>40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21.75" x14ac:dyDescent="0.35">
      <c r="A5" s="41" t="s">
        <v>41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"/>
    </row>
    <row r="7" spans="1:14" ht="15.75" x14ac:dyDescent="0.25">
      <c r="A7" s="49" t="s">
        <v>0</v>
      </c>
      <c r="B7" s="50" t="s">
        <v>1</v>
      </c>
      <c r="C7" s="51" t="s">
        <v>8</v>
      </c>
      <c r="D7" s="51" t="s">
        <v>39</v>
      </c>
      <c r="E7" s="52" t="s">
        <v>2</v>
      </c>
      <c r="F7" s="53" t="s">
        <v>31</v>
      </c>
      <c r="G7" s="54" t="s">
        <v>3</v>
      </c>
      <c r="H7" s="55" t="s">
        <v>4</v>
      </c>
      <c r="I7" s="56" t="s">
        <v>23</v>
      </c>
      <c r="J7" s="57" t="s">
        <v>5</v>
      </c>
      <c r="K7" s="56" t="s">
        <v>34</v>
      </c>
      <c r="L7" s="58" t="s">
        <v>6</v>
      </c>
      <c r="M7" s="58" t="s">
        <v>37</v>
      </c>
      <c r="N7" s="61" t="s">
        <v>7</v>
      </c>
    </row>
    <row r="8" spans="1:14" ht="15.75" x14ac:dyDescent="0.25">
      <c r="A8" s="49"/>
      <c r="B8" s="50"/>
      <c r="C8" s="59"/>
      <c r="D8" s="59"/>
      <c r="E8" s="52"/>
      <c r="F8" s="53" t="s">
        <v>32</v>
      </c>
      <c r="G8" s="54" t="s">
        <v>9</v>
      </c>
      <c r="H8" s="55" t="s">
        <v>10</v>
      </c>
      <c r="I8" s="55" t="s">
        <v>24</v>
      </c>
      <c r="J8" s="54" t="s">
        <v>29</v>
      </c>
      <c r="K8" s="56" t="s">
        <v>33</v>
      </c>
      <c r="L8" s="58" t="s">
        <v>11</v>
      </c>
      <c r="M8" s="56" t="s">
        <v>38</v>
      </c>
      <c r="N8" s="60"/>
    </row>
    <row r="9" spans="1:14" ht="30" customHeight="1" x14ac:dyDescent="0.25">
      <c r="A9" s="26">
        <v>1</v>
      </c>
      <c r="B9" s="6" t="s">
        <v>42</v>
      </c>
      <c r="C9" s="27" t="s">
        <v>21</v>
      </c>
      <c r="D9" s="28">
        <v>30</v>
      </c>
      <c r="E9" s="7">
        <v>3500</v>
      </c>
      <c r="F9" s="7"/>
      <c r="G9" s="8"/>
      <c r="H9" s="8">
        <f>SUM(E9:G9)</f>
        <v>3500</v>
      </c>
      <c r="I9" s="8">
        <f>E9*17.5%</f>
        <v>612.5</v>
      </c>
      <c r="J9" s="8"/>
      <c r="K9" s="8">
        <f>SUM(I9:J9)</f>
        <v>612.5</v>
      </c>
      <c r="L9" s="8">
        <f>H9-K9</f>
        <v>2887.5</v>
      </c>
      <c r="M9" s="9">
        <v>7579</v>
      </c>
      <c r="N9" s="19"/>
    </row>
    <row r="10" spans="1:14" ht="30" customHeight="1" x14ac:dyDescent="0.25">
      <c r="A10" s="6">
        <v>2</v>
      </c>
      <c r="B10" s="6" t="s">
        <v>36</v>
      </c>
      <c r="C10" s="10" t="s">
        <v>12</v>
      </c>
      <c r="D10" s="11">
        <v>30</v>
      </c>
      <c r="E10" s="7">
        <v>323.06</v>
      </c>
      <c r="F10" s="12"/>
      <c r="G10" s="8">
        <v>52.34</v>
      </c>
      <c r="H10" s="8">
        <f t="shared" ref="H10:H19" si="0">SUM(E10:G10)</f>
        <v>375.4</v>
      </c>
      <c r="I10" s="8">
        <f t="shared" ref="I10:I19" si="1">E10*9.35%</f>
        <v>30.206109999999999</v>
      </c>
      <c r="J10" s="8">
        <v>150</v>
      </c>
      <c r="K10" s="8">
        <f t="shared" ref="K10:K19" si="2">SUM(I10:J10)</f>
        <v>180.20611</v>
      </c>
      <c r="L10" s="8">
        <f t="shared" ref="L10:L19" si="3">H10-K10</f>
        <v>195.19388999999998</v>
      </c>
      <c r="M10" s="9">
        <v>7580</v>
      </c>
      <c r="N10" s="19"/>
    </row>
    <row r="11" spans="1:14" ht="30" customHeight="1" x14ac:dyDescent="0.25">
      <c r="A11" s="6">
        <v>3</v>
      </c>
      <c r="B11" s="6" t="s">
        <v>13</v>
      </c>
      <c r="C11" s="6" t="s">
        <v>14</v>
      </c>
      <c r="D11" s="13">
        <v>30</v>
      </c>
      <c r="E11" s="7">
        <v>323.06</v>
      </c>
      <c r="F11" s="12"/>
      <c r="G11" s="8">
        <v>52.34</v>
      </c>
      <c r="H11" s="8">
        <f t="shared" si="0"/>
        <v>375.4</v>
      </c>
      <c r="I11" s="8">
        <f t="shared" si="1"/>
        <v>30.206109999999999</v>
      </c>
      <c r="J11" s="8">
        <v>150</v>
      </c>
      <c r="K11" s="8">
        <f t="shared" si="2"/>
        <v>180.20611</v>
      </c>
      <c r="L11" s="8">
        <f t="shared" si="3"/>
        <v>195.19388999999998</v>
      </c>
      <c r="M11" s="9">
        <v>7581</v>
      </c>
      <c r="N11" s="19"/>
    </row>
    <row r="12" spans="1:14" ht="30" customHeight="1" x14ac:dyDescent="0.25">
      <c r="A12" s="6">
        <v>4</v>
      </c>
      <c r="B12" s="6" t="s">
        <v>15</v>
      </c>
      <c r="C12" s="6" t="s">
        <v>16</v>
      </c>
      <c r="D12" s="13">
        <v>30</v>
      </c>
      <c r="E12" s="7">
        <v>840</v>
      </c>
      <c r="F12" s="29"/>
      <c r="G12" s="8">
        <v>22.19</v>
      </c>
      <c r="H12" s="8">
        <f t="shared" si="0"/>
        <v>862.19</v>
      </c>
      <c r="I12" s="8">
        <f t="shared" si="1"/>
        <v>78.540000000000006</v>
      </c>
      <c r="J12" s="8">
        <v>150</v>
      </c>
      <c r="K12" s="8">
        <f t="shared" si="2"/>
        <v>228.54000000000002</v>
      </c>
      <c r="L12" s="8">
        <f t="shared" si="3"/>
        <v>633.65000000000009</v>
      </c>
      <c r="M12" s="9">
        <v>7582</v>
      </c>
      <c r="N12" s="19"/>
    </row>
    <row r="13" spans="1:14" ht="30" customHeight="1" x14ac:dyDescent="0.25">
      <c r="A13" s="6">
        <v>5</v>
      </c>
      <c r="B13" s="6" t="s">
        <v>46</v>
      </c>
      <c r="C13" s="10" t="s">
        <v>17</v>
      </c>
      <c r="D13" s="11">
        <v>30</v>
      </c>
      <c r="E13" s="7">
        <v>323.06</v>
      </c>
      <c r="F13" s="7">
        <f>E13*8.33%</f>
        <v>26.910898</v>
      </c>
      <c r="G13" s="8">
        <v>52.35</v>
      </c>
      <c r="H13" s="8">
        <f t="shared" si="0"/>
        <v>402.320898</v>
      </c>
      <c r="I13" s="8">
        <f t="shared" si="1"/>
        <v>30.206109999999999</v>
      </c>
      <c r="J13" s="8">
        <v>150</v>
      </c>
      <c r="K13" s="8">
        <f t="shared" si="2"/>
        <v>180.20611</v>
      </c>
      <c r="L13" s="7">
        <f t="shared" si="3"/>
        <v>222.114788</v>
      </c>
      <c r="M13" s="9">
        <v>7583</v>
      </c>
      <c r="N13" s="19"/>
    </row>
    <row r="14" spans="1:14" ht="30" customHeight="1" x14ac:dyDescent="0.25">
      <c r="A14" s="6">
        <v>6</v>
      </c>
      <c r="B14" s="6" t="s">
        <v>18</v>
      </c>
      <c r="C14" s="6" t="s">
        <v>19</v>
      </c>
      <c r="D14" s="13">
        <v>30</v>
      </c>
      <c r="E14" s="7">
        <v>320.39</v>
      </c>
      <c r="F14" s="12"/>
      <c r="G14" s="8">
        <v>54.76</v>
      </c>
      <c r="H14" s="8">
        <f t="shared" si="0"/>
        <v>375.15</v>
      </c>
      <c r="I14" s="8">
        <f t="shared" si="1"/>
        <v>29.956464999999998</v>
      </c>
      <c r="J14" s="8">
        <v>150</v>
      </c>
      <c r="K14" s="8">
        <f t="shared" si="2"/>
        <v>179.95646500000001</v>
      </c>
      <c r="L14" s="7">
        <f t="shared" si="3"/>
        <v>195.19353499999997</v>
      </c>
      <c r="M14" s="9">
        <v>7584</v>
      </c>
      <c r="N14" s="19"/>
    </row>
    <row r="15" spans="1:14" ht="30" customHeight="1" x14ac:dyDescent="0.25">
      <c r="A15" s="6">
        <v>7</v>
      </c>
      <c r="B15" s="6" t="s">
        <v>20</v>
      </c>
      <c r="C15" s="6" t="s">
        <v>19</v>
      </c>
      <c r="D15" s="13">
        <v>30</v>
      </c>
      <c r="E15" s="7">
        <v>320.39</v>
      </c>
      <c r="F15" s="29"/>
      <c r="G15" s="8">
        <v>54.76</v>
      </c>
      <c r="H15" s="8">
        <f t="shared" si="0"/>
        <v>375.15</v>
      </c>
      <c r="I15" s="8">
        <f t="shared" si="1"/>
        <v>29.956464999999998</v>
      </c>
      <c r="J15" s="8">
        <v>150</v>
      </c>
      <c r="K15" s="8">
        <f t="shared" si="2"/>
        <v>179.95646500000001</v>
      </c>
      <c r="L15" s="7">
        <f t="shared" si="3"/>
        <v>195.19353499999997</v>
      </c>
      <c r="M15" s="9">
        <v>7585</v>
      </c>
      <c r="N15" s="19"/>
    </row>
    <row r="16" spans="1:14" ht="30" customHeight="1" x14ac:dyDescent="0.25">
      <c r="A16" s="6">
        <v>8</v>
      </c>
      <c r="B16" s="6" t="s">
        <v>44</v>
      </c>
      <c r="C16" s="6" t="s">
        <v>25</v>
      </c>
      <c r="D16" s="13">
        <v>30</v>
      </c>
      <c r="E16" s="7">
        <v>323.10000000000002</v>
      </c>
      <c r="F16" s="7"/>
      <c r="G16" s="8">
        <v>39.26</v>
      </c>
      <c r="H16" s="8">
        <f t="shared" si="0"/>
        <v>362.36</v>
      </c>
      <c r="I16" s="8">
        <f t="shared" si="1"/>
        <v>30.209850000000003</v>
      </c>
      <c r="J16" s="8"/>
      <c r="K16" s="8">
        <f t="shared" si="2"/>
        <v>30.209850000000003</v>
      </c>
      <c r="L16" s="8">
        <f t="shared" si="3"/>
        <v>332.15015</v>
      </c>
      <c r="M16" s="9">
        <v>7586</v>
      </c>
      <c r="N16" s="19"/>
    </row>
    <row r="17" spans="1:14" ht="30" customHeight="1" x14ac:dyDescent="0.25">
      <c r="A17" s="6">
        <v>9</v>
      </c>
      <c r="B17" s="6" t="s">
        <v>45</v>
      </c>
      <c r="C17" s="14" t="s">
        <v>26</v>
      </c>
      <c r="D17" s="15">
        <v>30</v>
      </c>
      <c r="E17" s="7">
        <v>320</v>
      </c>
      <c r="F17" s="7"/>
      <c r="G17" s="8">
        <v>78.89</v>
      </c>
      <c r="H17" s="8">
        <f t="shared" si="0"/>
        <v>398.89</v>
      </c>
      <c r="I17" s="8">
        <f t="shared" si="1"/>
        <v>29.92</v>
      </c>
      <c r="J17" s="8">
        <v>150</v>
      </c>
      <c r="K17" s="8">
        <f t="shared" si="2"/>
        <v>179.92000000000002</v>
      </c>
      <c r="L17" s="8">
        <f t="shared" si="3"/>
        <v>218.96999999999997</v>
      </c>
      <c r="M17" s="9">
        <v>7587</v>
      </c>
      <c r="N17" s="19"/>
    </row>
    <row r="18" spans="1:14" ht="30" customHeight="1" x14ac:dyDescent="0.25">
      <c r="A18" s="6">
        <v>10</v>
      </c>
      <c r="B18" s="6" t="s">
        <v>27</v>
      </c>
      <c r="C18" s="14" t="s">
        <v>26</v>
      </c>
      <c r="D18" s="15">
        <v>15</v>
      </c>
      <c r="E18" s="7">
        <v>161.55000000000001</v>
      </c>
      <c r="F18" s="7"/>
      <c r="G18" s="8">
        <v>27.29</v>
      </c>
      <c r="H18" s="8">
        <f t="shared" si="0"/>
        <v>188.84</v>
      </c>
      <c r="I18" s="8">
        <f t="shared" si="1"/>
        <v>15.104925000000001</v>
      </c>
      <c r="J18" s="8"/>
      <c r="K18" s="8">
        <f t="shared" si="2"/>
        <v>15.104925000000001</v>
      </c>
      <c r="L18" s="8">
        <f t="shared" si="3"/>
        <v>173.73507499999999</v>
      </c>
      <c r="M18" s="9">
        <v>7588</v>
      </c>
      <c r="N18" s="19"/>
    </row>
    <row r="19" spans="1:14" ht="30" customHeight="1" x14ac:dyDescent="0.25">
      <c r="A19" s="6">
        <v>11</v>
      </c>
      <c r="B19" s="6" t="s">
        <v>28</v>
      </c>
      <c r="C19" s="14" t="s">
        <v>30</v>
      </c>
      <c r="D19" s="15">
        <v>15</v>
      </c>
      <c r="E19" s="7">
        <v>161.55000000000001</v>
      </c>
      <c r="F19" s="7"/>
      <c r="G19" s="8">
        <v>59.15</v>
      </c>
      <c r="H19" s="8">
        <f t="shared" si="0"/>
        <v>220.70000000000002</v>
      </c>
      <c r="I19" s="8">
        <f t="shared" si="1"/>
        <v>15.104925000000001</v>
      </c>
      <c r="J19" s="8"/>
      <c r="K19" s="8">
        <f t="shared" si="2"/>
        <v>15.104925000000001</v>
      </c>
      <c r="L19" s="8">
        <f t="shared" si="3"/>
        <v>205.59507500000001</v>
      </c>
      <c r="M19" s="9">
        <v>7589</v>
      </c>
      <c r="N19" s="19"/>
    </row>
    <row r="20" spans="1:14" ht="15.75" x14ac:dyDescent="0.25">
      <c r="A20" s="6"/>
      <c r="B20" s="64" t="s">
        <v>22</v>
      </c>
      <c r="C20" s="6"/>
      <c r="D20" s="6"/>
      <c r="E20" s="23">
        <f t="shared" ref="E20:H20" si="4">SUM(E9:E19)</f>
        <v>6916.1600000000017</v>
      </c>
      <c r="F20" s="23">
        <f t="shared" si="4"/>
        <v>26.910898</v>
      </c>
      <c r="G20" s="24">
        <f t="shared" si="4"/>
        <v>493.33</v>
      </c>
      <c r="H20" s="24">
        <f t="shared" si="4"/>
        <v>7436.400897999999</v>
      </c>
      <c r="I20" s="24">
        <f>SUM(I9:I19)</f>
        <v>931.9109599999997</v>
      </c>
      <c r="J20" s="24">
        <f t="shared" ref="J20:L20" si="5">SUM(J9:J19)</f>
        <v>1050</v>
      </c>
      <c r="K20" s="24">
        <f t="shared" si="5"/>
        <v>1981.9109600000002</v>
      </c>
      <c r="L20" s="24">
        <f t="shared" si="5"/>
        <v>5454.4899380000015</v>
      </c>
      <c r="M20" s="9"/>
      <c r="N20" s="19"/>
    </row>
    <row r="21" spans="1:14" ht="15.7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22"/>
    </row>
    <row r="22" spans="1:14" ht="15.75" x14ac:dyDescent="0.25">
      <c r="A22" s="42" t="s">
        <v>43</v>
      </c>
      <c r="B22" s="4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22"/>
    </row>
    <row r="23" spans="1:14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2"/>
    </row>
    <row r="24" spans="1:14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2"/>
    </row>
    <row r="25" spans="1:14" ht="15.75" x14ac:dyDescent="0.25">
      <c r="A25" s="5"/>
      <c r="B25" s="5"/>
      <c r="C25" s="5"/>
      <c r="D25" s="5"/>
      <c r="E25" s="5"/>
      <c r="F25" s="5"/>
      <c r="G25" s="5"/>
      <c r="H25" s="16"/>
      <c r="I25" s="5"/>
      <c r="J25" s="5"/>
      <c r="K25" s="5"/>
      <c r="L25" s="5"/>
      <c r="M25" s="5"/>
      <c r="N25" s="22"/>
    </row>
    <row r="26" spans="1:14" ht="15.75" x14ac:dyDescent="0.25">
      <c r="A26" s="5"/>
      <c r="B26" s="62" t="s">
        <v>42</v>
      </c>
      <c r="C26" s="5"/>
      <c r="D26" s="5"/>
      <c r="E26" s="5"/>
      <c r="F26" s="5"/>
      <c r="G26" s="5"/>
      <c r="H26" s="16"/>
      <c r="I26" s="5"/>
      <c r="J26" s="5"/>
      <c r="K26" s="5"/>
      <c r="L26" s="5"/>
      <c r="M26" s="5"/>
      <c r="N26" s="22"/>
    </row>
    <row r="27" spans="1:14" ht="15.75" x14ac:dyDescent="0.25">
      <c r="A27" s="5"/>
      <c r="B27" s="63" t="s">
        <v>35</v>
      </c>
      <c r="C27" s="5"/>
      <c r="D27" s="5"/>
      <c r="E27" s="5"/>
      <c r="F27" s="5"/>
      <c r="G27" s="5"/>
      <c r="H27" s="16"/>
      <c r="I27" s="5"/>
      <c r="J27" s="5"/>
      <c r="K27" s="5"/>
      <c r="L27" s="5"/>
      <c r="M27" s="5"/>
      <c r="N27" s="22"/>
    </row>
    <row r="28" spans="1:14" ht="15.75" x14ac:dyDescent="0.25">
      <c r="A28" s="5"/>
      <c r="B28" s="5"/>
      <c r="C28" s="5"/>
      <c r="D28" s="5"/>
      <c r="E28" s="5"/>
      <c r="F28" s="5"/>
      <c r="G28" s="5"/>
      <c r="H28" s="16"/>
      <c r="I28" s="5"/>
      <c r="J28" s="5"/>
      <c r="K28" s="5"/>
      <c r="L28" s="5"/>
      <c r="M28" s="5"/>
      <c r="N28" s="22"/>
    </row>
    <row r="29" spans="1:14" ht="15.75" x14ac:dyDescent="0.25">
      <c r="A29" s="5"/>
      <c r="B29" s="5"/>
      <c r="C29" s="5"/>
      <c r="D29" s="5"/>
      <c r="E29" s="5"/>
      <c r="F29" s="5"/>
      <c r="G29" s="5"/>
      <c r="H29" s="16"/>
      <c r="I29" s="5"/>
      <c r="J29" s="5"/>
      <c r="K29" s="5"/>
      <c r="L29" s="5"/>
      <c r="M29" s="5"/>
      <c r="N29" s="22"/>
    </row>
    <row r="30" spans="1:14" ht="15.75" x14ac:dyDescent="0.25">
      <c r="A30" s="5"/>
      <c r="B30" s="5"/>
      <c r="C30" s="5"/>
      <c r="D30" s="5"/>
      <c r="E30" s="5"/>
      <c r="F30" s="5"/>
      <c r="G30" s="5"/>
      <c r="H30" s="16"/>
      <c r="I30" s="5"/>
      <c r="J30" s="5"/>
      <c r="K30" s="5"/>
      <c r="L30" s="5"/>
      <c r="M30" s="5"/>
      <c r="N30" s="22"/>
    </row>
    <row r="31" spans="1:14" ht="15.75" x14ac:dyDescent="0.25">
      <c r="A31" s="5"/>
      <c r="B31" s="5"/>
      <c r="C31" s="5"/>
      <c r="D31" s="5"/>
      <c r="E31" s="5"/>
      <c r="F31" s="5"/>
      <c r="G31" s="5"/>
      <c r="H31" s="16"/>
      <c r="I31" s="5"/>
      <c r="J31" s="5"/>
      <c r="K31" s="5"/>
      <c r="L31" s="5"/>
      <c r="M31" s="5"/>
      <c r="N31" s="22"/>
    </row>
    <row r="32" spans="1:14" ht="15.75" x14ac:dyDescent="0.25">
      <c r="A32" s="5"/>
      <c r="B32" s="5"/>
      <c r="C32" s="5"/>
      <c r="D32" s="5"/>
      <c r="E32" s="5"/>
      <c r="F32" s="5"/>
      <c r="G32" s="5"/>
      <c r="H32" s="16"/>
      <c r="I32" s="5"/>
      <c r="J32" s="5"/>
      <c r="K32" s="5"/>
      <c r="L32" s="5"/>
      <c r="M32" s="5"/>
      <c r="N32" s="22"/>
    </row>
    <row r="33" spans="1:14" ht="15.75" x14ac:dyDescent="0.25">
      <c r="A33" s="5"/>
      <c r="B33" s="5"/>
      <c r="C33" s="5"/>
      <c r="D33" s="5"/>
      <c r="E33" s="5"/>
      <c r="F33" s="5"/>
      <c r="G33" s="5"/>
      <c r="H33" s="16"/>
      <c r="I33" s="5"/>
      <c r="J33" s="5"/>
      <c r="K33" s="5"/>
      <c r="L33" s="5"/>
      <c r="M33" s="5"/>
      <c r="N33" s="22"/>
    </row>
    <row r="34" spans="1:14" ht="15.75" x14ac:dyDescent="0.25">
      <c r="A34" s="5"/>
      <c r="B34" s="5"/>
      <c r="C34" s="5"/>
      <c r="D34" s="5"/>
      <c r="E34" s="5"/>
      <c r="F34" s="5"/>
      <c r="G34" s="5"/>
      <c r="H34" s="16"/>
      <c r="I34" s="5"/>
      <c r="J34" s="5"/>
      <c r="K34" s="5"/>
      <c r="L34" s="5"/>
      <c r="M34" s="5"/>
      <c r="N34" s="22"/>
    </row>
    <row r="35" spans="1:14" ht="15.75" x14ac:dyDescent="0.25">
      <c r="A35" s="5"/>
      <c r="B35" s="5"/>
      <c r="C35" s="5"/>
      <c r="D35" s="5"/>
      <c r="E35" s="5"/>
      <c r="F35" s="5"/>
      <c r="G35" s="5"/>
      <c r="H35" s="16"/>
      <c r="I35" s="5"/>
      <c r="J35" s="5"/>
      <c r="K35" s="5"/>
      <c r="L35" s="5"/>
      <c r="M35" s="5"/>
      <c r="N35" s="22"/>
    </row>
    <row r="36" spans="1:14" ht="15.75" x14ac:dyDescent="0.25">
      <c r="A36" s="5"/>
      <c r="B36" s="5"/>
      <c r="C36" s="5"/>
      <c r="D36" s="5"/>
      <c r="E36" s="5"/>
      <c r="F36" s="5"/>
      <c r="G36" s="5"/>
      <c r="H36" s="16"/>
      <c r="I36" s="5"/>
      <c r="J36" s="5"/>
      <c r="K36" s="5"/>
      <c r="L36" s="5"/>
      <c r="M36" s="5"/>
      <c r="N36" s="22"/>
    </row>
    <row r="37" spans="1:14" ht="15.75" x14ac:dyDescent="0.25">
      <c r="A37" s="5"/>
      <c r="B37" s="5"/>
      <c r="C37" s="5"/>
      <c r="D37" s="5"/>
      <c r="E37" s="5"/>
      <c r="F37" s="5"/>
      <c r="G37" s="5"/>
      <c r="H37" s="16"/>
      <c r="I37" s="5"/>
      <c r="J37" s="5"/>
      <c r="K37" s="5"/>
      <c r="L37" s="5"/>
      <c r="M37" s="5"/>
      <c r="N37" s="22"/>
    </row>
    <row r="38" spans="1:14" ht="15.75" x14ac:dyDescent="0.25">
      <c r="A38" s="5"/>
      <c r="B38" s="5"/>
      <c r="C38" s="5"/>
      <c r="D38" s="5"/>
      <c r="E38" s="5"/>
      <c r="F38" s="5"/>
      <c r="G38" s="5"/>
      <c r="H38" s="16"/>
      <c r="I38" s="5"/>
      <c r="J38" s="5"/>
      <c r="K38" s="5"/>
      <c r="L38" s="5"/>
      <c r="M38" s="5"/>
      <c r="N38" s="22"/>
    </row>
    <row r="39" spans="1:14" ht="15.75" x14ac:dyDescent="0.25">
      <c r="A39" s="5"/>
      <c r="B39" s="5"/>
      <c r="C39" s="5"/>
      <c r="D39" s="5"/>
      <c r="E39" s="5"/>
      <c r="F39" s="5"/>
      <c r="G39" s="5"/>
      <c r="H39" s="16"/>
      <c r="I39" s="5"/>
      <c r="J39" s="5"/>
      <c r="K39" s="5"/>
      <c r="L39" s="5"/>
      <c r="M39" s="5"/>
      <c r="N39" s="22"/>
    </row>
    <row r="40" spans="1:14" ht="15.75" x14ac:dyDescent="0.25">
      <c r="A40" s="5"/>
      <c r="B40" s="5"/>
      <c r="C40" s="5"/>
      <c r="D40" s="5"/>
      <c r="E40" s="5"/>
      <c r="F40" s="5"/>
      <c r="G40" s="5"/>
      <c r="H40" s="16"/>
      <c r="I40" s="5"/>
      <c r="J40" s="5"/>
      <c r="K40" s="5"/>
      <c r="L40" s="5"/>
      <c r="M40" s="5"/>
      <c r="N40" s="22"/>
    </row>
    <row r="41" spans="1:14" ht="15.75" x14ac:dyDescent="0.25">
      <c r="A41" s="5"/>
      <c r="B41" s="5"/>
      <c r="C41" s="5"/>
      <c r="D41" s="5"/>
      <c r="E41" s="5"/>
      <c r="F41" s="5"/>
      <c r="G41" s="5"/>
      <c r="H41" s="16"/>
      <c r="I41" s="5"/>
      <c r="J41" s="5"/>
      <c r="K41" s="5"/>
      <c r="L41" s="5"/>
      <c r="M41" s="5"/>
      <c r="N41" s="22"/>
    </row>
    <row r="42" spans="1:14" ht="15.75" x14ac:dyDescent="0.25">
      <c r="A42" s="5"/>
      <c r="B42" s="5"/>
      <c r="C42" s="5"/>
      <c r="D42" s="5"/>
      <c r="E42" s="5"/>
      <c r="F42" s="5"/>
      <c r="G42" s="5"/>
      <c r="H42" s="16"/>
      <c r="I42" s="5"/>
      <c r="J42" s="5"/>
      <c r="K42" s="5"/>
      <c r="L42" s="5"/>
      <c r="M42" s="5"/>
      <c r="N42" s="22"/>
    </row>
    <row r="43" spans="1:14" ht="15.75" x14ac:dyDescent="0.25">
      <c r="A43" s="5"/>
      <c r="B43" s="5"/>
      <c r="C43" s="5"/>
      <c r="D43" s="5"/>
      <c r="E43" s="5"/>
      <c r="F43" s="5"/>
      <c r="G43" s="5"/>
      <c r="H43" s="16"/>
      <c r="I43" s="5"/>
      <c r="J43" s="5"/>
      <c r="K43" s="5"/>
      <c r="L43" s="5"/>
      <c r="M43" s="5"/>
      <c r="N43" s="22"/>
    </row>
    <row r="44" spans="1:14" ht="15.75" x14ac:dyDescent="0.25">
      <c r="A44" s="5"/>
      <c r="B44" s="5"/>
      <c r="C44" s="5"/>
      <c r="D44" s="5"/>
      <c r="E44" s="5"/>
      <c r="F44" s="5"/>
      <c r="G44" s="5"/>
      <c r="H44" s="16"/>
      <c r="I44" s="5"/>
      <c r="J44" s="5"/>
      <c r="K44" s="5"/>
      <c r="L44" s="5"/>
      <c r="M44" s="5"/>
      <c r="N44" s="22"/>
    </row>
    <row r="45" spans="1:14" ht="15.75" x14ac:dyDescent="0.25">
      <c r="A45" s="5"/>
      <c r="B45" s="5"/>
      <c r="C45" s="5"/>
      <c r="D45" s="5"/>
      <c r="E45" s="5"/>
      <c r="F45" s="5"/>
      <c r="G45" s="5"/>
      <c r="H45" s="16"/>
      <c r="I45" s="5"/>
      <c r="J45" s="5"/>
      <c r="K45" s="5"/>
      <c r="L45" s="5"/>
      <c r="M45" s="5"/>
      <c r="N45" s="22"/>
    </row>
    <row r="46" spans="1:14" ht="15.75" x14ac:dyDescent="0.25">
      <c r="A46" s="5"/>
      <c r="B46" s="5"/>
      <c r="C46" s="5"/>
      <c r="D46" s="5"/>
      <c r="E46" s="5"/>
      <c r="F46" s="5"/>
      <c r="G46" s="5"/>
      <c r="H46" s="16"/>
      <c r="I46" s="5"/>
      <c r="J46" s="5"/>
      <c r="K46" s="5"/>
      <c r="L46" s="5"/>
      <c r="M46" s="5"/>
      <c r="N46" s="22"/>
    </row>
    <row r="47" spans="1:14" ht="15.75" x14ac:dyDescent="0.25">
      <c r="A47" s="5"/>
      <c r="B47" s="5"/>
      <c r="C47" s="5"/>
      <c r="D47" s="5"/>
      <c r="E47" s="5"/>
      <c r="F47" s="5"/>
      <c r="G47" s="5"/>
      <c r="H47" s="16"/>
      <c r="I47" s="5"/>
      <c r="J47" s="5"/>
      <c r="K47" s="5"/>
      <c r="L47" s="5"/>
      <c r="M47" s="5"/>
      <c r="N47" s="22"/>
    </row>
    <row r="48" spans="1:14" ht="15.75" x14ac:dyDescent="0.25">
      <c r="A48" s="5"/>
      <c r="B48" s="5"/>
      <c r="C48" s="5"/>
      <c r="D48" s="5"/>
      <c r="E48" s="5"/>
      <c r="F48" s="5"/>
      <c r="G48" s="5"/>
      <c r="H48" s="16"/>
      <c r="I48" s="5"/>
      <c r="J48" s="5"/>
      <c r="K48" s="5"/>
      <c r="L48" s="5"/>
      <c r="M48" s="5"/>
      <c r="N48" s="22"/>
    </row>
    <row r="49" spans="1:14" ht="15.75" x14ac:dyDescent="0.25">
      <c r="A49" s="21"/>
      <c r="B49" s="21"/>
      <c r="C49" s="21"/>
      <c r="D49" s="21"/>
      <c r="E49" s="21"/>
      <c r="F49" s="21"/>
      <c r="G49" s="21"/>
      <c r="H49" s="18"/>
      <c r="I49" s="21"/>
      <c r="J49" s="18"/>
      <c r="K49" s="21"/>
      <c r="L49" s="21"/>
      <c r="M49" s="21"/>
      <c r="N49" s="22"/>
    </row>
    <row r="55" spans="1:14" ht="15.75" customHeight="1" x14ac:dyDescent="0.25"/>
    <row r="57" spans="1:14" ht="20.100000000000001" customHeight="1" x14ac:dyDescent="0.25"/>
    <row r="58" spans="1:14" ht="25.5" customHeight="1" x14ac:dyDescent="0.25"/>
    <row r="59" spans="1:14" ht="20.100000000000001" customHeight="1" x14ac:dyDescent="0.25"/>
    <row r="60" spans="1:14" ht="20.100000000000001" customHeight="1" x14ac:dyDescent="0.25"/>
    <row r="61" spans="1:14" ht="28.5" customHeight="1" x14ac:dyDescent="0.25"/>
    <row r="62" spans="1:14" ht="20.100000000000001" customHeight="1" x14ac:dyDescent="0.25"/>
    <row r="63" spans="1:14" ht="20.100000000000001" customHeight="1" x14ac:dyDescent="0.25"/>
    <row r="64" spans="1:14" ht="20.100000000000001" customHeight="1" x14ac:dyDescent="0.25"/>
    <row r="65" ht="24.75" customHeight="1" x14ac:dyDescent="0.25"/>
    <row r="66" ht="24.75" customHeight="1" x14ac:dyDescent="0.25"/>
    <row r="67" ht="27.75" customHeight="1" x14ac:dyDescent="0.25"/>
    <row r="68" ht="20.100000000000001" customHeight="1" x14ac:dyDescent="0.25"/>
  </sheetData>
  <mergeCells count="8">
    <mergeCell ref="E7:E8"/>
    <mergeCell ref="A4:N4"/>
    <mergeCell ref="A5:N5"/>
    <mergeCell ref="A22:B22"/>
    <mergeCell ref="C7:C8"/>
    <mergeCell ref="A7:A8"/>
    <mergeCell ref="B7:B8"/>
    <mergeCell ref="D7:D8"/>
  </mergeCells>
  <pageMargins left="0.25" right="0.25" top="0.75" bottom="0.75" header="0.3" footer="0.3"/>
  <pageSetup paperSize="9" orientation="landscape" horizontalDpi="4294967293" r:id="rId1"/>
  <ignoredErrors>
    <ignoredError sqref="H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1" workbookViewId="0">
      <selection activeCell="C22" sqref="C22"/>
    </sheetView>
  </sheetViews>
  <sheetFormatPr baseColWidth="10" defaultRowHeight="15" x14ac:dyDescent="0.25"/>
  <cols>
    <col min="1" max="1" width="6.85546875" customWidth="1"/>
    <col min="2" max="2" width="33.85546875" customWidth="1"/>
    <col min="3" max="3" width="22.28515625" customWidth="1"/>
    <col min="5" max="5" width="9.140625" customWidth="1"/>
    <col min="6" max="6" width="33.7109375" customWidth="1"/>
  </cols>
  <sheetData>
    <row r="1" spans="1:7" x14ac:dyDescent="0.25">
      <c r="A1" s="3"/>
      <c r="B1" s="25"/>
      <c r="C1" s="25"/>
      <c r="D1" s="25"/>
      <c r="E1" s="25"/>
      <c r="F1" s="25"/>
      <c r="G1" s="25"/>
    </row>
    <row r="6" spans="1:7" ht="15" customHeight="1" x14ac:dyDescent="0.25"/>
    <row r="7" spans="1:7" ht="15" customHeight="1" x14ac:dyDescent="0.25"/>
    <row r="8" spans="1:7" ht="24" customHeight="1" x14ac:dyDescent="0.25"/>
    <row r="9" spans="1:7" ht="24" customHeight="1" x14ac:dyDescent="0.25"/>
    <row r="10" spans="1:7" ht="24" customHeight="1" x14ac:dyDescent="0.25"/>
    <row r="11" spans="1:7" ht="24" customHeight="1" x14ac:dyDescent="0.25"/>
    <row r="12" spans="1:7" ht="24" customHeight="1" x14ac:dyDescent="0.25"/>
    <row r="13" spans="1:7" ht="24" customHeight="1" x14ac:dyDescent="0.25"/>
    <row r="14" spans="1:7" ht="24" customHeight="1" x14ac:dyDescent="0.25">
      <c r="C14" s="2"/>
      <c r="D14" s="2"/>
    </row>
    <row r="15" spans="1:7" ht="24" customHeight="1" x14ac:dyDescent="0.25"/>
    <row r="16" spans="1:7" ht="24" customHeight="1" x14ac:dyDescent="0.25"/>
    <row r="17" spans="1:2" ht="24" customHeight="1" x14ac:dyDescent="0.25"/>
    <row r="18" spans="1:2" ht="24" customHeight="1" x14ac:dyDescent="0.25"/>
    <row r="22" spans="1:2" x14ac:dyDescent="0.25">
      <c r="A22" s="2"/>
    </row>
    <row r="23" spans="1:2" x14ac:dyDescent="0.25">
      <c r="B23" s="2"/>
    </row>
    <row r="30" spans="1:2" ht="15" customHeight="1" x14ac:dyDescent="0.25"/>
    <row r="31" spans="1:2" ht="15" customHeight="1" x14ac:dyDescent="0.25"/>
    <row r="32" spans="1:2" ht="23.1" customHeight="1" x14ac:dyDescent="0.25"/>
    <row r="33" spans="1:1" ht="23.1" customHeight="1" x14ac:dyDescent="0.25"/>
    <row r="34" spans="1:1" ht="23.1" customHeight="1" x14ac:dyDescent="0.25"/>
    <row r="35" spans="1:1" ht="23.1" customHeight="1" x14ac:dyDescent="0.25"/>
    <row r="36" spans="1:1" ht="23.1" customHeight="1" x14ac:dyDescent="0.25"/>
    <row r="37" spans="1:1" ht="23.1" customHeight="1" x14ac:dyDescent="0.25"/>
    <row r="38" spans="1:1" ht="23.1" customHeight="1" x14ac:dyDescent="0.25"/>
    <row r="39" spans="1:1" ht="23.1" customHeight="1" x14ac:dyDescent="0.25"/>
    <row r="40" spans="1:1" ht="23.1" customHeight="1" x14ac:dyDescent="0.25"/>
    <row r="41" spans="1:1" ht="23.1" customHeight="1" x14ac:dyDescent="0.25"/>
    <row r="42" spans="1:1" ht="23.1" customHeight="1" x14ac:dyDescent="0.25"/>
    <row r="43" spans="1:1" ht="23.1" customHeight="1" x14ac:dyDescent="0.25"/>
    <row r="44" spans="1:1" ht="21.95" customHeight="1" x14ac:dyDescent="0.25"/>
    <row r="45" spans="1:1" ht="21.95" customHeight="1" x14ac:dyDescent="0.25"/>
    <row r="46" spans="1:1" ht="21.95" customHeight="1" x14ac:dyDescent="0.25">
      <c r="A46" s="2"/>
    </row>
    <row r="56" spans="1:7" x14ac:dyDescent="0.25">
      <c r="A56" s="44"/>
      <c r="B56" s="44"/>
      <c r="C56" s="44"/>
      <c r="D56" s="44"/>
      <c r="E56" s="44"/>
      <c r="F56" s="44"/>
      <c r="G56" s="44"/>
    </row>
    <row r="57" spans="1:7" x14ac:dyDescent="0.25">
      <c r="A57" s="44"/>
      <c r="B57" s="44"/>
      <c r="C57" s="44"/>
      <c r="D57" s="44"/>
      <c r="E57" s="44"/>
      <c r="F57" s="44"/>
      <c r="G57" s="44"/>
    </row>
    <row r="58" spans="1:7" x14ac:dyDescent="0.25">
      <c r="A58" s="30"/>
      <c r="B58" s="30"/>
      <c r="C58" s="30"/>
      <c r="D58" s="30"/>
      <c r="E58" s="30"/>
      <c r="F58" s="30"/>
      <c r="G58" s="30"/>
    </row>
    <row r="59" spans="1:7" x14ac:dyDescent="0.25">
      <c r="A59" s="45"/>
      <c r="B59" s="45"/>
      <c r="C59" s="46"/>
      <c r="D59" s="47"/>
      <c r="E59" s="47"/>
      <c r="F59" s="48"/>
      <c r="G59" s="44"/>
    </row>
    <row r="60" spans="1:7" x14ac:dyDescent="0.25">
      <c r="A60" s="45"/>
      <c r="B60" s="45"/>
      <c r="C60" s="46"/>
      <c r="D60" s="47"/>
      <c r="E60" s="47"/>
      <c r="F60" s="48"/>
      <c r="G60" s="44"/>
    </row>
    <row r="61" spans="1:7" ht="17.25" customHeight="1" x14ac:dyDescent="0.25">
      <c r="A61" s="39"/>
      <c r="B61" s="30"/>
      <c r="C61" s="31"/>
      <c r="D61" s="32"/>
      <c r="E61" s="33"/>
      <c r="F61" s="30"/>
      <c r="G61" s="30"/>
    </row>
    <row r="62" spans="1:7" ht="17.25" customHeight="1" x14ac:dyDescent="0.25">
      <c r="A62" s="40"/>
      <c r="B62" s="30"/>
      <c r="C62" s="34"/>
      <c r="D62" s="32"/>
      <c r="E62" s="32"/>
      <c r="F62" s="30"/>
      <c r="G62" s="30"/>
    </row>
    <row r="63" spans="1:7" ht="17.25" customHeight="1" x14ac:dyDescent="0.25">
      <c r="A63" s="40"/>
      <c r="B63" s="30"/>
      <c r="C63" s="31"/>
      <c r="D63" s="32"/>
      <c r="E63" s="32"/>
      <c r="F63" s="30"/>
      <c r="G63" s="30"/>
    </row>
    <row r="64" spans="1:7" x14ac:dyDescent="0.25">
      <c r="A64" s="40"/>
      <c r="B64" s="30"/>
      <c r="C64" s="35"/>
      <c r="D64" s="32"/>
      <c r="E64" s="32"/>
      <c r="F64" s="30"/>
      <c r="G64" s="30"/>
    </row>
    <row r="65" spans="1:7" x14ac:dyDescent="0.25">
      <c r="A65" s="40"/>
      <c r="B65" s="30"/>
      <c r="C65" s="34"/>
      <c r="D65" s="32"/>
      <c r="E65" s="32"/>
      <c r="F65" s="30"/>
      <c r="G65" s="30"/>
    </row>
    <row r="66" spans="1:7" x14ac:dyDescent="0.25">
      <c r="A66" s="40"/>
      <c r="B66" s="30"/>
      <c r="C66" s="31"/>
      <c r="D66" s="32"/>
      <c r="E66" s="32"/>
      <c r="F66" s="30"/>
      <c r="G66" s="30"/>
    </row>
    <row r="67" spans="1:7" x14ac:dyDescent="0.25">
      <c r="A67" s="40"/>
      <c r="B67" s="30"/>
      <c r="C67" s="31"/>
      <c r="D67" s="32"/>
      <c r="E67" s="32"/>
      <c r="F67" s="30"/>
      <c r="G67" s="30"/>
    </row>
    <row r="68" spans="1:7" x14ac:dyDescent="0.25">
      <c r="A68" s="40"/>
      <c r="B68" s="30"/>
      <c r="C68" s="31"/>
      <c r="D68" s="32"/>
      <c r="E68" s="32"/>
      <c r="F68" s="30"/>
      <c r="G68" s="30"/>
    </row>
    <row r="69" spans="1:7" x14ac:dyDescent="0.25">
      <c r="A69" s="40"/>
      <c r="B69" s="30"/>
      <c r="C69" s="36"/>
      <c r="D69" s="32"/>
      <c r="E69" s="32"/>
      <c r="F69" s="30"/>
      <c r="G69" s="30"/>
    </row>
    <row r="70" spans="1:7" x14ac:dyDescent="0.25">
      <c r="A70" s="40"/>
      <c r="B70" s="30"/>
      <c r="C70" s="36"/>
      <c r="D70" s="32"/>
      <c r="E70" s="32"/>
      <c r="F70" s="30"/>
      <c r="G70" s="30"/>
    </row>
    <row r="71" spans="1:7" x14ac:dyDescent="0.25">
      <c r="A71" s="40"/>
      <c r="B71" s="30"/>
      <c r="C71" s="36"/>
      <c r="D71" s="32"/>
      <c r="E71" s="32"/>
      <c r="F71" s="30"/>
      <c r="G71" s="30"/>
    </row>
    <row r="72" spans="1:7" x14ac:dyDescent="0.25">
      <c r="A72" s="31"/>
      <c r="B72" s="37"/>
      <c r="C72" s="31"/>
      <c r="D72" s="32"/>
      <c r="E72" s="38"/>
      <c r="F72" s="30"/>
      <c r="G72" s="30"/>
    </row>
    <row r="73" spans="1:7" x14ac:dyDescent="0.25">
      <c r="A73" s="30"/>
      <c r="B73" s="30"/>
      <c r="C73" s="30"/>
      <c r="D73" s="30"/>
      <c r="E73" s="30"/>
      <c r="F73" s="30"/>
      <c r="G73" s="30"/>
    </row>
    <row r="74" spans="1:7" x14ac:dyDescent="0.25">
      <c r="A74" s="30"/>
      <c r="B74" s="30"/>
      <c r="C74" s="30"/>
      <c r="D74" s="30"/>
      <c r="E74" s="30"/>
      <c r="F74" s="30"/>
      <c r="G74" s="30"/>
    </row>
    <row r="75" spans="1:7" x14ac:dyDescent="0.25">
      <c r="A75" s="43"/>
      <c r="B75" s="43"/>
      <c r="C75" s="43"/>
      <c r="D75" s="30"/>
      <c r="E75" s="30"/>
      <c r="F75" s="30"/>
      <c r="G75" s="30"/>
    </row>
    <row r="76" spans="1:7" x14ac:dyDescent="0.25">
      <c r="A76" s="30"/>
      <c r="B76" s="30"/>
      <c r="C76" s="30"/>
      <c r="D76" s="30"/>
      <c r="E76" s="30"/>
      <c r="F76" s="30"/>
      <c r="G76" s="30"/>
    </row>
    <row r="77" spans="1:7" x14ac:dyDescent="0.25">
      <c r="A77" s="30"/>
      <c r="B77" s="30"/>
      <c r="C77" s="30"/>
      <c r="D77" s="30"/>
      <c r="E77" s="30"/>
      <c r="F77" s="30"/>
      <c r="G77" s="30"/>
    </row>
    <row r="78" spans="1:7" x14ac:dyDescent="0.25">
      <c r="A78" s="30"/>
      <c r="B78" s="30"/>
      <c r="C78" s="30"/>
      <c r="D78" s="30"/>
      <c r="E78" s="30"/>
      <c r="F78" s="30"/>
      <c r="G78" s="30"/>
    </row>
    <row r="79" spans="1:7" x14ac:dyDescent="0.25">
      <c r="A79" s="30"/>
      <c r="B79" s="30"/>
      <c r="C79" s="30"/>
      <c r="D79" s="30"/>
      <c r="E79" s="30"/>
      <c r="F79" s="30"/>
      <c r="G79" s="30"/>
    </row>
  </sheetData>
  <mergeCells count="10">
    <mergeCell ref="A75:C75"/>
    <mergeCell ref="A56:G56"/>
    <mergeCell ref="A57:G57"/>
    <mergeCell ref="A59:A60"/>
    <mergeCell ref="B59:B60"/>
    <mergeCell ref="C59:C60"/>
    <mergeCell ref="D59:D60"/>
    <mergeCell ref="E59:E60"/>
    <mergeCell ref="F59:F60"/>
    <mergeCell ref="G59:G60"/>
  </mergeCells>
  <pageMargins left="1.0236220472440944" right="0.23622047244094491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ROL DE PAGOS</vt:lpstr>
      <vt:lpstr>DKKD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Alba</cp:lastModifiedBy>
  <cp:lastPrinted>2014-03-14T21:56:55Z</cp:lastPrinted>
  <dcterms:created xsi:type="dcterms:W3CDTF">2013-09-06T23:00:20Z</dcterms:created>
  <dcterms:modified xsi:type="dcterms:W3CDTF">2015-05-27T01:09:45Z</dcterms:modified>
</cp:coreProperties>
</file>