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5"/>
  </bookViews>
  <sheets>
    <sheet name="pruebas_parciales" sheetId="1" r:id="rId1"/>
    <sheet name="informes_escritos" sheetId="2" r:id="rId2"/>
    <sheet name="trabajo_autonomo" sheetId="3" r:id="rId3"/>
    <sheet name="practicas_laboratorio" sheetId="4" r:id="rId4"/>
    <sheet name="proyecto campo" sheetId="5" r:id="rId5"/>
    <sheet name="examen" sheetId="6" r:id="rId6"/>
    <sheet name="total" sheetId="7" r:id="rId7"/>
  </sheets>
  <calcPr calcId="145621"/>
  <fileRecoveryPr repairLoad="1"/>
</workbook>
</file>

<file path=xl/calcChain.xml><?xml version="1.0" encoding="utf-8"?>
<calcChain xmlns="http://schemas.openxmlformats.org/spreadsheetml/2006/main">
  <c r="M27" i="6" l="1"/>
  <c r="N27" i="6" s="1"/>
  <c r="M15" i="6" l="1"/>
  <c r="N15" i="6" s="1"/>
  <c r="M12" i="6" l="1"/>
  <c r="N12" i="6" s="1"/>
  <c r="M24" i="6" l="1"/>
  <c r="N24" i="6" s="1"/>
  <c r="M21" i="6" l="1"/>
  <c r="N21" i="6" s="1"/>
  <c r="N23" i="6" l="1"/>
  <c r="M23" i="6"/>
  <c r="O34" i="4" l="1"/>
  <c r="P34" i="4" s="1"/>
  <c r="O33" i="4"/>
  <c r="P33" i="4" s="1"/>
  <c r="O32" i="4"/>
  <c r="P32" i="4" s="1"/>
  <c r="O31" i="4"/>
  <c r="P31" i="4" s="1"/>
  <c r="O30" i="4"/>
  <c r="P30" i="4" s="1"/>
  <c r="O29" i="4"/>
  <c r="P29" i="4" s="1"/>
  <c r="O28" i="4"/>
  <c r="P28" i="4" s="1"/>
  <c r="O27" i="4"/>
  <c r="P27" i="4" s="1"/>
  <c r="O26" i="4"/>
  <c r="P26" i="4" s="1"/>
  <c r="O25" i="4"/>
  <c r="P25" i="4" s="1"/>
  <c r="O24" i="4"/>
  <c r="P24" i="4" s="1"/>
  <c r="O23" i="4"/>
  <c r="P23" i="4" s="1"/>
  <c r="O22" i="4"/>
  <c r="P22" i="4" s="1"/>
  <c r="O21" i="4"/>
  <c r="P21" i="4" s="1"/>
  <c r="O20" i="4"/>
  <c r="P20" i="4" s="1"/>
  <c r="O19" i="4"/>
  <c r="P19" i="4" s="1"/>
  <c r="O18" i="4"/>
  <c r="P18" i="4" s="1"/>
  <c r="O17" i="4"/>
  <c r="P17" i="4" s="1"/>
  <c r="O16" i="4"/>
  <c r="P16" i="4" s="1"/>
  <c r="O15" i="4"/>
  <c r="P15" i="4" s="1"/>
  <c r="O14" i="4"/>
  <c r="P14" i="4" s="1"/>
  <c r="O13" i="4"/>
  <c r="P13" i="4" s="1"/>
  <c r="O12" i="4"/>
  <c r="P12" i="4" s="1"/>
  <c r="O11" i="4"/>
  <c r="P11" i="4" s="1"/>
  <c r="O10" i="4"/>
  <c r="P10" i="4" s="1"/>
  <c r="O9" i="4"/>
  <c r="P9" i="4" s="1"/>
  <c r="O8" i="4"/>
  <c r="P8" i="4" s="1"/>
  <c r="O7" i="4"/>
  <c r="P7" i="4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</calcChain>
</file>

<file path=xl/sharedStrings.xml><?xml version="1.0" encoding="utf-8"?>
<sst xmlns="http://schemas.openxmlformats.org/spreadsheetml/2006/main" count="238" uniqueCount="59">
  <si>
    <t>Pruebas Parciales</t>
  </si>
  <si>
    <t>Alumnos</t>
  </si>
  <si>
    <t>TOTAL</t>
  </si>
  <si>
    <t>Ponderado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</si>
  <si>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</si>
  <si>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</si>
  <si>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</si>
  <si>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</si>
  <si>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</si>
  <si>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</si>
  <si>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</si>
  <si>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</si>
  <si>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</si>
  <si>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</si>
  <si>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</si>
  <si>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</si>
  <si>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</si>
  <si>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</si>
  <si>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</si>
  <si>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</si>
  <si>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</si>
  <si>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</si>
  <si>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</si>
  <si>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</si>
  <si>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</si>
  <si>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</si>
  <si>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</si>
  <si>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</si>
  <si>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</si>
  <si>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</si>
  <si>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</si>
  <si>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EDWIN EDWAR QUITO MACAS</t>
  </si>
  <si>
    <t>Informes Escritos</t>
  </si>
  <si>
    <t>Trabajo_Autonomo</t>
  </si>
  <si>
    <t>Prácticas de laboratorio</t>
  </si>
  <si>
    <t>project</t>
  </si>
  <si>
    <t>formato
condicional</t>
  </si>
  <si>
    <t>tabla
amortizacion</t>
  </si>
  <si>
    <t>Texto</t>
  </si>
  <si>
    <t>Busqueda</t>
  </si>
  <si>
    <t>Financiera</t>
  </si>
  <si>
    <t>Estadistica</t>
  </si>
  <si>
    <t>Fecha Hora</t>
  </si>
  <si>
    <t>Basico grafico</t>
  </si>
  <si>
    <t>Grafico
Combinado</t>
  </si>
  <si>
    <t>Cambio 
de datos</t>
  </si>
  <si>
    <t>Proyecto</t>
  </si>
  <si>
    <t>Examen</t>
  </si>
  <si>
    <t>teoria</t>
  </si>
  <si>
    <t>practica</t>
  </si>
  <si>
    <t>Practicas
Laboratorio</t>
  </si>
  <si>
    <t>Pruebas
Parciales</t>
  </si>
  <si>
    <t>Informes
Escritos</t>
  </si>
  <si>
    <t>Participacion clase</t>
  </si>
  <si>
    <t>Trabajo
Autonomo</t>
  </si>
  <si>
    <t>Proyecto Campo</t>
  </si>
  <si>
    <t>Total</t>
  </si>
  <si>
    <t>total practica</t>
  </si>
  <si>
    <t>total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</si>
</sst>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/>
    <xf numFmtId="0" fontId="5" fillId="0" borderId="1" xfId="1" applyFont="1" applyBorder="1" applyAlignment="1">
      <alignment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6" fillId="0" borderId="0" xfId="0" applyFont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4"/>
  <sheetViews>
    <sheetView topLeftCell="A4" zoomScaleNormal="100" workbookViewId="0">
      <selection activeCell="H17" sqref="H17"/>
    </sheetView>
  </sheetViews>
  <sheetFormatPr baseColWidth="10" defaultColWidth="9.140625" defaultRowHeight="15" x14ac:dyDescent="0.25"/>
  <cols>
    <col min="4" max="4" width="42.140625"/>
  </cols>
  <sheetData>
    <row r="4" spans="4:8" ht="15.75" x14ac:dyDescent="0.25">
      <c r="E4" s="1">
        <v>10</v>
      </c>
      <c r="F4" s="1"/>
      <c r="G4" s="1"/>
    </row>
    <row r="5" spans="4:8" ht="15.75" x14ac:dyDescent="0.25">
      <c r="D5" s="14" t="s">
        <v>0</v>
      </c>
      <c r="E5" s="14"/>
      <c r="F5" s="2"/>
      <c r="G5" s="2"/>
    </row>
    <row r="6" spans="4:8" x14ac:dyDescent="0.25">
      <c r="D6" s="3" t="s">
        <v>1</v>
      </c>
      <c r="E6" s="3" t="s">
        <v>2</v>
      </c>
      <c r="F6" s="3"/>
      <c r="G6" s="3"/>
      <c r="H6" s="3" t="s">
        <v>3</v>
      </c>
    </row>
    <row r="7" spans="4:8" x14ac:dyDescent="0.25">
      <c r="D7" t="s">
        <v>4</v>
      </c>
      <c r="E7">
        <v>35</v>
      </c>
      <c r="F7">
        <v>80</v>
      </c>
      <c r="G7">
        <f t="shared" ref="G7:G34" si="0">AVERAGE(E7:F7)</f>
        <v>57.5</v>
      </c>
      <c r="H7" s="4">
        <f t="shared" ref="H7:H34" si="1">G7/10</f>
        <v>5.75</v>
      </c>
    </row>
    <row r="8" spans="4:8" x14ac:dyDescent="0.25">
      <c r="D8" t="s">
        <v>5</v>
      </c>
      <c r="E8">
        <v>50</v>
      </c>
      <c r="F8">
        <v>80</v>
      </c>
      <c r="G8">
        <f t="shared" si="0"/>
        <v>65</v>
      </c>
      <c r="H8" s="4">
        <f t="shared" si="1"/>
        <v>6.5</v>
      </c>
    </row>
    <row r="9" spans="4:8" x14ac:dyDescent="0.25">
      <c r="D9" t="s">
        <v>6</v>
      </c>
      <c r="E9">
        <v>20</v>
      </c>
      <c r="F9">
        <v>40</v>
      </c>
      <c r="G9">
        <f t="shared" si="0"/>
        <v>30</v>
      </c>
      <c r="H9" s="4">
        <f t="shared" si="1"/>
        <v>3</v>
      </c>
    </row>
    <row r="10" spans="4:8" x14ac:dyDescent="0.25">
      <c r="D10" t="s">
        <v>7</v>
      </c>
      <c r="E10">
        <v>57</v>
      </c>
      <c r="F10">
        <v>80</v>
      </c>
      <c r="G10">
        <f t="shared" si="0"/>
        <v>68.5</v>
      </c>
      <c r="H10" s="4">
        <f t="shared" si="1"/>
        <v>6.85</v>
      </c>
    </row>
    <row r="11" spans="4:8" x14ac:dyDescent="0.25">
      <c r="D11" t="s">
        <v>8</v>
      </c>
      <c r="E11">
        <v>10</v>
      </c>
      <c r="F11">
        <v>50</v>
      </c>
      <c r="G11">
        <f t="shared" si="0"/>
        <v>30</v>
      </c>
      <c r="H11" s="4">
        <f t="shared" si="1"/>
        <v>3</v>
      </c>
    </row>
    <row r="12" spans="4:8" x14ac:dyDescent="0.25">
      <c r="D12" t="s">
        <v>9</v>
      </c>
      <c r="E12">
        <v>43</v>
      </c>
      <c r="F12">
        <v>43</v>
      </c>
      <c r="G12">
        <f t="shared" si="0"/>
        <v>43</v>
      </c>
      <c r="H12" s="4">
        <f t="shared" si="1"/>
        <v>4.3</v>
      </c>
    </row>
    <row r="13" spans="4:8" x14ac:dyDescent="0.25">
      <c r="D13" t="s">
        <v>10</v>
      </c>
      <c r="E13">
        <v>40</v>
      </c>
      <c r="G13">
        <f t="shared" si="0"/>
        <v>40</v>
      </c>
      <c r="H13" s="4">
        <f t="shared" si="1"/>
        <v>4</v>
      </c>
    </row>
    <row r="14" spans="4:8" x14ac:dyDescent="0.25">
      <c r="D14" t="s">
        <v>11</v>
      </c>
      <c r="E14">
        <v>50</v>
      </c>
      <c r="F14">
        <v>90</v>
      </c>
      <c r="G14">
        <f t="shared" si="0"/>
        <v>70</v>
      </c>
      <c r="H14" s="4">
        <f t="shared" si="1"/>
        <v>7</v>
      </c>
    </row>
    <row r="15" spans="4:8" x14ac:dyDescent="0.25">
      <c r="D15" t="s">
        <v>12</v>
      </c>
      <c r="E15">
        <v>20</v>
      </c>
      <c r="F15">
        <v>20</v>
      </c>
      <c r="G15">
        <f t="shared" si="0"/>
        <v>20</v>
      </c>
      <c r="H15" s="4">
        <f t="shared" si="1"/>
        <v>2</v>
      </c>
    </row>
    <row r="16" spans="4:8" x14ac:dyDescent="0.25">
      <c r="D16" t="s">
        <v>13</v>
      </c>
      <c r="E16">
        <v>20</v>
      </c>
      <c r="F16">
        <v>60</v>
      </c>
      <c r="G16">
        <f t="shared" si="0"/>
        <v>40</v>
      </c>
      <c r="H16" s="4">
        <f t="shared" si="1"/>
        <v>4</v>
      </c>
    </row>
    <row r="17" spans="4:8" x14ac:dyDescent="0.25">
      <c r="D17" t="s">
        <v>14</v>
      </c>
      <c r="E17">
        <v>75</v>
      </c>
      <c r="G17">
        <f t="shared" si="0"/>
        <v>75</v>
      </c>
      <c r="H17" s="4">
        <f t="shared" si="1"/>
        <v>7.5</v>
      </c>
    </row>
    <row r="18" spans="4:8" x14ac:dyDescent="0.25">
      <c r="D18" t="s">
        <v>15</v>
      </c>
      <c r="E18">
        <v>35</v>
      </c>
      <c r="F18">
        <v>70</v>
      </c>
      <c r="G18">
        <f t="shared" si="0"/>
        <v>52.5</v>
      </c>
      <c r="H18" s="4">
        <f t="shared" si="1"/>
        <v>5.25</v>
      </c>
    </row>
    <row r="19" spans="4:8" x14ac:dyDescent="0.25">
      <c r="D19" t="s">
        <v>16</v>
      </c>
      <c r="E19">
        <v>35</v>
      </c>
      <c r="F19">
        <v>80</v>
      </c>
      <c r="G19">
        <f t="shared" si="0"/>
        <v>57.5</v>
      </c>
      <c r="H19" s="4">
        <f t="shared" si="1"/>
        <v>5.75</v>
      </c>
    </row>
    <row r="20" spans="4:8" x14ac:dyDescent="0.25">
      <c r="D20" t="s">
        <v>17</v>
      </c>
      <c r="E20">
        <v>20</v>
      </c>
      <c r="F20">
        <v>70</v>
      </c>
      <c r="G20">
        <f t="shared" si="0"/>
        <v>45</v>
      </c>
      <c r="H20" s="4">
        <f t="shared" si="1"/>
        <v>4.5</v>
      </c>
    </row>
    <row r="21" spans="4:8" x14ac:dyDescent="0.25">
      <c r="D21" t="s">
        <v>18</v>
      </c>
      <c r="E21">
        <v>20</v>
      </c>
      <c r="G21">
        <f t="shared" si="0"/>
        <v>20</v>
      </c>
      <c r="H21" s="4">
        <f t="shared" si="1"/>
        <v>2</v>
      </c>
    </row>
    <row r="22" spans="4:8" x14ac:dyDescent="0.25">
      <c r="D22" t="s">
        <v>19</v>
      </c>
      <c r="E22">
        <v>75</v>
      </c>
      <c r="G22">
        <f t="shared" si="0"/>
        <v>75</v>
      </c>
      <c r="H22" s="4">
        <f t="shared" si="1"/>
        <v>7.5</v>
      </c>
    </row>
    <row r="23" spans="4:8" x14ac:dyDescent="0.25">
      <c r="D23" t="s">
        <v>20</v>
      </c>
      <c r="E23">
        <v>90</v>
      </c>
      <c r="G23">
        <f t="shared" si="0"/>
        <v>90</v>
      </c>
      <c r="H23" s="4">
        <f t="shared" si="1"/>
        <v>9</v>
      </c>
    </row>
    <row r="24" spans="4:8" x14ac:dyDescent="0.25">
      <c r="D24" t="s">
        <v>21</v>
      </c>
      <c r="E24">
        <v>50</v>
      </c>
      <c r="G24">
        <f t="shared" si="0"/>
        <v>50</v>
      </c>
      <c r="H24" s="4">
        <f t="shared" si="1"/>
        <v>5</v>
      </c>
    </row>
    <row r="25" spans="4:8" x14ac:dyDescent="0.25">
      <c r="D25" t="s">
        <v>22</v>
      </c>
      <c r="E25">
        <v>40</v>
      </c>
      <c r="G25">
        <f t="shared" si="0"/>
        <v>40</v>
      </c>
      <c r="H25" s="4">
        <f t="shared" si="1"/>
        <v>4</v>
      </c>
    </row>
    <row r="26" spans="4:8" x14ac:dyDescent="0.25">
      <c r="D26" t="s">
        <v>23</v>
      </c>
      <c r="E26">
        <v>11</v>
      </c>
      <c r="F26">
        <v>80</v>
      </c>
      <c r="G26">
        <f t="shared" si="0"/>
        <v>45.5</v>
      </c>
      <c r="H26" s="4">
        <f t="shared" si="1"/>
        <v>4.55</v>
      </c>
    </row>
    <row r="27" spans="4:8" x14ac:dyDescent="0.25">
      <c r="D27" t="s">
        <v>24</v>
      </c>
      <c r="E27">
        <v>1</v>
      </c>
      <c r="F27">
        <v>100</v>
      </c>
      <c r="G27">
        <f t="shared" si="0"/>
        <v>50.5</v>
      </c>
      <c r="H27" s="4">
        <f t="shared" si="1"/>
        <v>5.05</v>
      </c>
    </row>
    <row r="28" spans="4:8" x14ac:dyDescent="0.25">
      <c r="D28" t="s">
        <v>25</v>
      </c>
      <c r="E28">
        <v>30</v>
      </c>
      <c r="F28">
        <v>70</v>
      </c>
      <c r="G28">
        <f t="shared" si="0"/>
        <v>50</v>
      </c>
      <c r="H28" s="4">
        <f t="shared" si="1"/>
        <v>5</v>
      </c>
    </row>
    <row r="29" spans="4:8" x14ac:dyDescent="0.25">
      <c r="D29" t="s">
        <v>26</v>
      </c>
      <c r="E29">
        <v>32</v>
      </c>
      <c r="F29">
        <v>80</v>
      </c>
      <c r="G29">
        <f t="shared" si="0"/>
        <v>56</v>
      </c>
      <c r="H29" s="4">
        <f t="shared" si="1"/>
        <v>5.6</v>
      </c>
    </row>
    <row r="30" spans="4:8" x14ac:dyDescent="0.25">
      <c r="D30" t="s">
        <v>27</v>
      </c>
      <c r="E30">
        <v>10</v>
      </c>
      <c r="F30">
        <v>100</v>
      </c>
      <c r="G30">
        <f t="shared" si="0"/>
        <v>55</v>
      </c>
      <c r="H30" s="4">
        <f t="shared" si="1"/>
        <v>5.5</v>
      </c>
    </row>
    <row r="31" spans="4:8" x14ac:dyDescent="0.25">
      <c r="D31" t="s">
        <v>28</v>
      </c>
      <c r="E31">
        <v>55</v>
      </c>
      <c r="F31">
        <v>100</v>
      </c>
      <c r="G31">
        <f t="shared" si="0"/>
        <v>77.5</v>
      </c>
      <c r="H31" s="4">
        <f t="shared" si="1"/>
        <v>7.75</v>
      </c>
    </row>
    <row r="32" spans="4:8" x14ac:dyDescent="0.25">
      <c r="D32" t="s">
        <v>29</v>
      </c>
      <c r="E32">
        <v>32</v>
      </c>
      <c r="F32">
        <v>100</v>
      </c>
      <c r="G32">
        <f t="shared" si="0"/>
        <v>66</v>
      </c>
      <c r="H32" s="4">
        <f t="shared" si="1"/>
        <v>6.6</v>
      </c>
    </row>
    <row r="33" spans="4:8" x14ac:dyDescent="0.25">
      <c r="D33" t="s">
        <v>30</v>
      </c>
      <c r="E33">
        <v>10</v>
      </c>
      <c r="F33">
        <v>80</v>
      </c>
      <c r="G33">
        <f t="shared" si="0"/>
        <v>45</v>
      </c>
      <c r="H33" s="4">
        <f t="shared" si="1"/>
        <v>4.5</v>
      </c>
    </row>
    <row r="34" spans="4:8" x14ac:dyDescent="0.25">
      <c r="D34" t="s">
        <v>31</v>
      </c>
      <c r="E34">
        <v>50</v>
      </c>
      <c r="F34">
        <v>80</v>
      </c>
      <c r="G34">
        <f t="shared" si="0"/>
        <v>65</v>
      </c>
      <c r="H34" s="4">
        <f t="shared" si="1"/>
        <v>6.5</v>
      </c>
    </row>
  </sheetData>
  <mergeCells count="1">
    <mergeCell ref="D5:E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3"/>
  <sheetViews>
    <sheetView zoomScaleNormal="100" workbookViewId="0">
      <selection activeCell="D4" sqref="D4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3" spans="4:5" x14ac:dyDescent="0.25">
      <c r="E3">
        <v>5</v>
      </c>
    </row>
    <row r="4" spans="4:5" ht="15.75" x14ac:dyDescent="0.25">
      <c r="D4" s="14" t="s">
        <v>32</v>
      </c>
      <c r="E4" s="14"/>
    </row>
    <row r="5" spans="4:5" ht="23.25" x14ac:dyDescent="0.35">
      <c r="D5" s="5" t="s">
        <v>1</v>
      </c>
      <c r="E5" s="3" t="s">
        <v>2</v>
      </c>
    </row>
    <row r="6" spans="4:5" x14ac:dyDescent="0.25">
      <c r="D6" t="s">
        <v>4</v>
      </c>
    </row>
    <row r="7" spans="4:5" x14ac:dyDescent="0.25">
      <c r="D7" t="s">
        <v>5</v>
      </c>
    </row>
    <row r="8" spans="4:5" x14ac:dyDescent="0.25">
      <c r="D8" t="s">
        <v>6</v>
      </c>
    </row>
    <row r="9" spans="4:5" x14ac:dyDescent="0.25">
      <c r="D9" t="s">
        <v>7</v>
      </c>
    </row>
    <row r="10" spans="4:5" x14ac:dyDescent="0.25">
      <c r="D10" t="s">
        <v>8</v>
      </c>
    </row>
    <row r="11" spans="4:5" x14ac:dyDescent="0.25">
      <c r="D11" t="s">
        <v>9</v>
      </c>
    </row>
    <row r="12" spans="4:5" x14ac:dyDescent="0.25">
      <c r="D12" t="s">
        <v>10</v>
      </c>
    </row>
    <row r="13" spans="4:5" x14ac:dyDescent="0.25">
      <c r="D13" t="s">
        <v>11</v>
      </c>
    </row>
    <row r="14" spans="4:5" x14ac:dyDescent="0.25">
      <c r="D14" t="s">
        <v>12</v>
      </c>
    </row>
    <row r="15" spans="4:5" x14ac:dyDescent="0.25">
      <c r="D15" t="s">
        <v>13</v>
      </c>
    </row>
    <row r="16" spans="4:5" x14ac:dyDescent="0.25">
      <c r="D16" t="s">
        <v>14</v>
      </c>
    </row>
    <row r="17" spans="4:4" x14ac:dyDescent="0.25">
      <c r="D17" t="s">
        <v>15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18</v>
      </c>
    </row>
    <row r="21" spans="4:4" x14ac:dyDescent="0.25">
      <c r="D21" t="s">
        <v>19</v>
      </c>
    </row>
    <row r="22" spans="4:4" x14ac:dyDescent="0.25">
      <c r="D22" t="s">
        <v>20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23</v>
      </c>
    </row>
    <row r="26" spans="4:4" x14ac:dyDescent="0.25">
      <c r="D26" t="s">
        <v>24</v>
      </c>
    </row>
    <row r="27" spans="4:4" x14ac:dyDescent="0.25">
      <c r="D27" t="s">
        <v>25</v>
      </c>
    </row>
    <row r="28" spans="4:4" x14ac:dyDescent="0.25">
      <c r="D28" t="s">
        <v>26</v>
      </c>
    </row>
    <row r="29" spans="4:4" x14ac:dyDescent="0.25">
      <c r="D29" t="s">
        <v>27</v>
      </c>
    </row>
    <row r="30" spans="4:4" x14ac:dyDescent="0.25">
      <c r="D30" t="s">
        <v>28</v>
      </c>
    </row>
    <row r="31" spans="4:4" x14ac:dyDescent="0.25">
      <c r="D31" t="s">
        <v>29</v>
      </c>
    </row>
    <row r="32" spans="4:4" x14ac:dyDescent="0.25">
      <c r="D32" t="s">
        <v>30</v>
      </c>
    </row>
    <row r="33" spans="4:4" x14ac:dyDescent="0.25">
      <c r="D33" t="s">
        <v>31</v>
      </c>
    </row>
  </sheetData>
  <mergeCells count="1">
    <mergeCell ref="D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3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1" max="3" width="10.5703125"/>
    <col min="4" max="4" width="42.140625"/>
    <col min="5" max="1023" width="10.5703125"/>
  </cols>
  <sheetData>
    <row r="3" spans="4:5" x14ac:dyDescent="0.25">
      <c r="E3">
        <v>15</v>
      </c>
    </row>
    <row r="4" spans="4:5" ht="15.75" x14ac:dyDescent="0.25">
      <c r="D4" s="14" t="s">
        <v>33</v>
      </c>
      <c r="E4" s="14"/>
    </row>
    <row r="5" spans="4:5" x14ac:dyDescent="0.25">
      <c r="D5" s="3" t="s">
        <v>1</v>
      </c>
      <c r="E5" s="3" t="s">
        <v>2</v>
      </c>
    </row>
    <row r="6" spans="4:5" x14ac:dyDescent="0.25">
      <c r="D6" t="s">
        <v>4</v>
      </c>
    </row>
    <row r="7" spans="4:5" x14ac:dyDescent="0.25">
      <c r="D7" t="s">
        <v>5</v>
      </c>
    </row>
    <row r="8" spans="4:5" x14ac:dyDescent="0.25">
      <c r="D8" t="s">
        <v>6</v>
      </c>
    </row>
    <row r="9" spans="4:5" x14ac:dyDescent="0.25">
      <c r="D9" t="s">
        <v>7</v>
      </c>
    </row>
    <row r="10" spans="4:5" x14ac:dyDescent="0.25">
      <c r="D10" t="s">
        <v>8</v>
      </c>
    </row>
    <row r="11" spans="4:5" x14ac:dyDescent="0.25">
      <c r="D11" t="s">
        <v>9</v>
      </c>
    </row>
    <row r="12" spans="4:5" x14ac:dyDescent="0.25">
      <c r="D12" t="s">
        <v>10</v>
      </c>
    </row>
    <row r="13" spans="4:5" x14ac:dyDescent="0.25">
      <c r="D13" t="s">
        <v>11</v>
      </c>
    </row>
    <row r="14" spans="4:5" x14ac:dyDescent="0.25">
      <c r="D14" t="s">
        <v>12</v>
      </c>
    </row>
    <row r="15" spans="4:5" x14ac:dyDescent="0.25">
      <c r="D15" t="s">
        <v>13</v>
      </c>
    </row>
    <row r="16" spans="4:5" x14ac:dyDescent="0.25">
      <c r="D16" t="s">
        <v>14</v>
      </c>
    </row>
    <row r="17" spans="4:4" x14ac:dyDescent="0.25">
      <c r="D17" t="s">
        <v>15</v>
      </c>
    </row>
    <row r="18" spans="4:4" x14ac:dyDescent="0.25">
      <c r="D18" t="s">
        <v>16</v>
      </c>
    </row>
    <row r="19" spans="4:4" x14ac:dyDescent="0.25">
      <c r="D19" t="s">
        <v>17</v>
      </c>
    </row>
    <row r="20" spans="4:4" x14ac:dyDescent="0.25">
      <c r="D20" t="s">
        <v>18</v>
      </c>
    </row>
    <row r="21" spans="4:4" x14ac:dyDescent="0.25">
      <c r="D21" t="s">
        <v>19</v>
      </c>
    </row>
    <row r="22" spans="4:4" x14ac:dyDescent="0.25">
      <c r="D22" t="s">
        <v>20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23</v>
      </c>
    </row>
    <row r="26" spans="4:4" x14ac:dyDescent="0.25">
      <c r="D26" t="s">
        <v>24</v>
      </c>
    </row>
    <row r="27" spans="4:4" x14ac:dyDescent="0.25">
      <c r="D27" t="s">
        <v>25</v>
      </c>
    </row>
    <row r="28" spans="4:4" x14ac:dyDescent="0.25">
      <c r="D28" t="s">
        <v>26</v>
      </c>
    </row>
    <row r="29" spans="4:4" x14ac:dyDescent="0.25">
      <c r="D29" t="s">
        <v>27</v>
      </c>
    </row>
    <row r="30" spans="4:4" x14ac:dyDescent="0.25">
      <c r="D30" t="s">
        <v>28</v>
      </c>
    </row>
    <row r="31" spans="4:4" x14ac:dyDescent="0.25">
      <c r="D31" t="s">
        <v>29</v>
      </c>
    </row>
    <row r="32" spans="4:4" x14ac:dyDescent="0.25">
      <c r="D32" t="s">
        <v>30</v>
      </c>
    </row>
    <row r="33" spans="4:4" x14ac:dyDescent="0.25">
      <c r="D33" t="s">
        <v>31</v>
      </c>
    </row>
  </sheetData>
  <mergeCells count="1">
    <mergeCell ref="D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4"/>
  <sheetViews>
    <sheetView topLeftCell="D5" zoomScaleNormal="100" workbookViewId="0">
      <selection activeCell="P7" sqref="P7"/>
    </sheetView>
  </sheetViews>
  <sheetFormatPr baseColWidth="10" defaultColWidth="9.140625" defaultRowHeight="15" x14ac:dyDescent="0.25"/>
  <cols>
    <col min="3" max="3" width="42.140625"/>
    <col min="4" max="4" width="7.5703125"/>
    <col min="5" max="5" width="11.5703125"/>
    <col min="6" max="6" width="17.140625"/>
    <col min="8" max="8" width="10.42578125"/>
    <col min="9" max="9" width="11"/>
    <col min="10" max="10" width="11.42578125"/>
    <col min="11" max="11" width="12.140625"/>
    <col min="12" max="12" width="14.5703125"/>
    <col min="13" max="13" width="13.42578125"/>
    <col min="14" max="14" width="12.85546875"/>
    <col min="15" max="15" width="7.42578125"/>
    <col min="16" max="16" width="10.7109375"/>
  </cols>
  <sheetData>
    <row r="4" spans="2:16" ht="15" customHeight="1" x14ac:dyDescent="0.25">
      <c r="D4" s="14" t="s">
        <v>34</v>
      </c>
      <c r="E4" s="14"/>
      <c r="F4" s="14"/>
      <c r="G4" s="14"/>
      <c r="H4" s="14"/>
      <c r="I4" s="14"/>
      <c r="J4" s="14"/>
      <c r="K4" s="14"/>
      <c r="L4" s="14"/>
      <c r="M4" s="14"/>
    </row>
    <row r="5" spans="2:16" ht="43.5" customHeight="1" x14ac:dyDescent="0.25">
      <c r="D5" s="2" t="s">
        <v>35</v>
      </c>
      <c r="E5" s="6" t="s">
        <v>36</v>
      </c>
      <c r="F5" s="6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6" t="s">
        <v>44</v>
      </c>
      <c r="N5" s="7" t="s">
        <v>45</v>
      </c>
      <c r="P5">
        <v>15</v>
      </c>
    </row>
    <row r="6" spans="2:16" ht="23.25" x14ac:dyDescent="0.35">
      <c r="C6" s="5" t="s">
        <v>1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 t="s">
        <v>2</v>
      </c>
      <c r="P6" s="3" t="s">
        <v>3</v>
      </c>
    </row>
    <row r="7" spans="2:16" x14ac:dyDescent="0.25">
      <c r="B7">
        <v>1</v>
      </c>
      <c r="C7" t="s">
        <v>4</v>
      </c>
      <c r="D7">
        <v>0</v>
      </c>
      <c r="E7">
        <v>0</v>
      </c>
      <c r="F7">
        <v>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 s="4">
        <f t="shared" ref="O7:O34" si="0">SUM(D7:N7)/11</f>
        <v>7.2727272727272725</v>
      </c>
      <c r="P7" s="4">
        <f t="shared" ref="P7:P34" si="1">O7*15/10</f>
        <v>10.90909090909091</v>
      </c>
    </row>
    <row r="8" spans="2:16" x14ac:dyDescent="0.25">
      <c r="B8">
        <v>2</v>
      </c>
      <c r="C8" t="s">
        <v>5</v>
      </c>
      <c r="D8">
        <v>10</v>
      </c>
      <c r="E8">
        <v>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8</v>
      </c>
      <c r="N8">
        <v>10</v>
      </c>
      <c r="O8" s="4">
        <f t="shared" si="0"/>
        <v>8.9090909090909083</v>
      </c>
      <c r="P8" s="4">
        <f t="shared" si="1"/>
        <v>13.363636363636363</v>
      </c>
    </row>
    <row r="9" spans="2:16" x14ac:dyDescent="0.25">
      <c r="B9">
        <v>3</v>
      </c>
      <c r="C9" t="s">
        <v>6</v>
      </c>
      <c r="D9">
        <v>0</v>
      </c>
      <c r="E9">
        <v>10</v>
      </c>
      <c r="F9">
        <v>10</v>
      </c>
      <c r="G9">
        <v>0</v>
      </c>
      <c r="H9">
        <v>0</v>
      </c>
      <c r="I9">
        <v>10</v>
      </c>
      <c r="J9">
        <v>10</v>
      </c>
      <c r="K9">
        <v>0</v>
      </c>
      <c r="L9">
        <v>0</v>
      </c>
      <c r="M9">
        <v>10</v>
      </c>
      <c r="N9">
        <v>10</v>
      </c>
      <c r="O9" s="4">
        <f t="shared" si="0"/>
        <v>5.4545454545454541</v>
      </c>
      <c r="P9" s="4">
        <f t="shared" si="1"/>
        <v>8.1818181818181817</v>
      </c>
    </row>
    <row r="10" spans="2:16" x14ac:dyDescent="0.25">
      <c r="B10">
        <v>4</v>
      </c>
      <c r="C10" t="s">
        <v>7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10</v>
      </c>
      <c r="O10" s="4">
        <f t="shared" si="0"/>
        <v>9.0909090909090917</v>
      </c>
      <c r="P10" s="4">
        <f t="shared" si="1"/>
        <v>13.636363636363637</v>
      </c>
    </row>
    <row r="11" spans="2:16" x14ac:dyDescent="0.25">
      <c r="B11">
        <v>5</v>
      </c>
      <c r="C11" t="s">
        <v>8</v>
      </c>
      <c r="D11">
        <v>10</v>
      </c>
      <c r="E11">
        <v>10</v>
      </c>
      <c r="F11">
        <v>10</v>
      </c>
      <c r="G11">
        <v>0</v>
      </c>
      <c r="H11">
        <v>10</v>
      </c>
      <c r="I11">
        <v>0</v>
      </c>
      <c r="J11">
        <v>0</v>
      </c>
      <c r="K11">
        <v>10</v>
      </c>
      <c r="L11">
        <v>10</v>
      </c>
      <c r="M11">
        <v>10</v>
      </c>
      <c r="N11">
        <v>10</v>
      </c>
      <c r="O11" s="4">
        <f t="shared" si="0"/>
        <v>7.2727272727272725</v>
      </c>
      <c r="P11" s="4">
        <f t="shared" si="1"/>
        <v>10.90909090909091</v>
      </c>
    </row>
    <row r="12" spans="2:16" x14ac:dyDescent="0.25">
      <c r="B12">
        <v>6</v>
      </c>
      <c r="C12" t="s">
        <v>9</v>
      </c>
      <c r="D12">
        <v>8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s="4">
        <f t="shared" si="0"/>
        <v>8.9090909090909083</v>
      </c>
      <c r="P12" s="4">
        <f t="shared" si="1"/>
        <v>13.363636363636363</v>
      </c>
    </row>
    <row r="13" spans="2:16" x14ac:dyDescent="0.25">
      <c r="B13">
        <v>7</v>
      </c>
      <c r="C13" t="s">
        <v>10</v>
      </c>
      <c r="D13">
        <v>10</v>
      </c>
      <c r="E13">
        <v>10</v>
      </c>
      <c r="F13">
        <v>0</v>
      </c>
      <c r="G13">
        <v>0</v>
      </c>
      <c r="H13">
        <v>10</v>
      </c>
      <c r="I13">
        <v>10</v>
      </c>
      <c r="J13">
        <v>0</v>
      </c>
      <c r="K13">
        <v>10</v>
      </c>
      <c r="L13">
        <v>10</v>
      </c>
      <c r="M13">
        <v>10</v>
      </c>
      <c r="N13">
        <v>10</v>
      </c>
      <c r="O13" s="4">
        <f t="shared" si="0"/>
        <v>7.2727272727272725</v>
      </c>
      <c r="P13" s="4">
        <f t="shared" si="1"/>
        <v>10.90909090909091</v>
      </c>
    </row>
    <row r="14" spans="2:16" x14ac:dyDescent="0.25">
      <c r="B14">
        <v>8</v>
      </c>
      <c r="C14" t="s">
        <v>11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 s="4">
        <f t="shared" si="0"/>
        <v>10</v>
      </c>
      <c r="P14" s="4">
        <f t="shared" si="1"/>
        <v>15</v>
      </c>
    </row>
    <row r="15" spans="2:16" x14ac:dyDescent="0.25">
      <c r="B15">
        <v>9</v>
      </c>
      <c r="C15" t="s">
        <v>12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 s="4">
        <f t="shared" si="0"/>
        <v>10</v>
      </c>
      <c r="P15" s="4">
        <f t="shared" si="1"/>
        <v>15</v>
      </c>
    </row>
    <row r="16" spans="2:16" x14ac:dyDescent="0.25">
      <c r="B16">
        <v>10</v>
      </c>
      <c r="C16" t="s">
        <v>13</v>
      </c>
      <c r="D16">
        <v>0</v>
      </c>
      <c r="E16">
        <v>0</v>
      </c>
      <c r="F16">
        <v>10</v>
      </c>
      <c r="G16">
        <v>0</v>
      </c>
      <c r="H16">
        <v>10</v>
      </c>
      <c r="I16">
        <v>0</v>
      </c>
      <c r="J16">
        <v>10</v>
      </c>
      <c r="K16">
        <v>10</v>
      </c>
      <c r="L16">
        <v>10</v>
      </c>
      <c r="M16">
        <v>10</v>
      </c>
      <c r="N16">
        <v>10</v>
      </c>
      <c r="O16" s="4">
        <f t="shared" si="0"/>
        <v>6.3636363636363633</v>
      </c>
      <c r="P16" s="4">
        <f t="shared" si="1"/>
        <v>9.545454545454545</v>
      </c>
    </row>
    <row r="17" spans="2:16" x14ac:dyDescent="0.25">
      <c r="B17">
        <v>11</v>
      </c>
      <c r="C17" t="s">
        <v>14</v>
      </c>
      <c r="D17">
        <v>10</v>
      </c>
      <c r="E17">
        <v>8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 s="4">
        <f t="shared" si="0"/>
        <v>9.8181818181818183</v>
      </c>
      <c r="P17" s="4">
        <f t="shared" si="1"/>
        <v>14.727272727272728</v>
      </c>
    </row>
    <row r="18" spans="2:16" x14ac:dyDescent="0.25">
      <c r="B18">
        <v>12</v>
      </c>
      <c r="C18" t="s">
        <v>15</v>
      </c>
      <c r="D18">
        <v>10</v>
      </c>
      <c r="E18">
        <v>10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 s="4">
        <f t="shared" si="0"/>
        <v>9.0909090909090917</v>
      </c>
      <c r="P18" s="4">
        <f t="shared" si="1"/>
        <v>13.636363636363637</v>
      </c>
    </row>
    <row r="19" spans="2:16" x14ac:dyDescent="0.25">
      <c r="B19">
        <v>13</v>
      </c>
      <c r="C19" t="s">
        <v>16</v>
      </c>
      <c r="D19">
        <v>0</v>
      </c>
      <c r="E19">
        <v>10</v>
      </c>
      <c r="F19">
        <v>0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0</v>
      </c>
      <c r="N19">
        <v>0</v>
      </c>
      <c r="O19" s="4">
        <f t="shared" si="0"/>
        <v>5.2727272727272725</v>
      </c>
      <c r="P19" s="4">
        <f t="shared" si="1"/>
        <v>7.9090909090909092</v>
      </c>
    </row>
    <row r="20" spans="2:16" x14ac:dyDescent="0.25">
      <c r="B20">
        <v>14</v>
      </c>
      <c r="C20" t="s">
        <v>17</v>
      </c>
      <c r="D20">
        <v>10</v>
      </c>
      <c r="E20">
        <v>8</v>
      </c>
      <c r="F20">
        <v>8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 s="4">
        <f t="shared" si="0"/>
        <v>9.6363636363636367</v>
      </c>
      <c r="P20" s="4">
        <f t="shared" si="1"/>
        <v>14.454545454545457</v>
      </c>
    </row>
    <row r="21" spans="2:16" x14ac:dyDescent="0.25">
      <c r="B21">
        <v>15</v>
      </c>
      <c r="C21" t="s">
        <v>18</v>
      </c>
      <c r="D21">
        <v>10</v>
      </c>
      <c r="E21">
        <v>10</v>
      </c>
      <c r="F21">
        <v>8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 s="4">
        <f t="shared" si="0"/>
        <v>9.8181818181818183</v>
      </c>
      <c r="P21" s="4">
        <f t="shared" si="1"/>
        <v>14.727272727272728</v>
      </c>
    </row>
    <row r="22" spans="2:16" x14ac:dyDescent="0.25">
      <c r="B22">
        <v>16</v>
      </c>
      <c r="C22" t="s">
        <v>19</v>
      </c>
      <c r="D22">
        <v>6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 s="4">
        <f t="shared" si="0"/>
        <v>9.6363636363636367</v>
      </c>
      <c r="P22" s="4">
        <f t="shared" si="1"/>
        <v>14.454545454545457</v>
      </c>
    </row>
    <row r="23" spans="2:16" x14ac:dyDescent="0.25">
      <c r="B23">
        <v>17</v>
      </c>
      <c r="C23" t="s">
        <v>20</v>
      </c>
      <c r="D23">
        <v>10</v>
      </c>
      <c r="E23">
        <v>10</v>
      </c>
      <c r="F23">
        <v>8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 s="4">
        <f t="shared" si="0"/>
        <v>9.8181818181818183</v>
      </c>
      <c r="P23" s="4">
        <f t="shared" si="1"/>
        <v>14.727272727272728</v>
      </c>
    </row>
    <row r="24" spans="2:16" x14ac:dyDescent="0.25">
      <c r="B24">
        <v>18</v>
      </c>
      <c r="C24" t="s">
        <v>21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 s="4">
        <f t="shared" si="0"/>
        <v>10</v>
      </c>
      <c r="P24" s="4">
        <f t="shared" si="1"/>
        <v>15</v>
      </c>
    </row>
    <row r="25" spans="2:16" x14ac:dyDescent="0.25">
      <c r="B25">
        <v>19</v>
      </c>
      <c r="C25" t="s">
        <v>22</v>
      </c>
      <c r="D25">
        <v>10</v>
      </c>
      <c r="E25">
        <v>8</v>
      </c>
      <c r="F25">
        <v>8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 s="4">
        <f t="shared" si="0"/>
        <v>9.6363636363636367</v>
      </c>
      <c r="P25" s="4">
        <f t="shared" si="1"/>
        <v>14.454545454545457</v>
      </c>
    </row>
    <row r="26" spans="2:16" x14ac:dyDescent="0.25">
      <c r="B26">
        <v>20</v>
      </c>
      <c r="C26" t="s">
        <v>23</v>
      </c>
      <c r="D26">
        <v>0</v>
      </c>
      <c r="E26">
        <v>0</v>
      </c>
      <c r="F26">
        <v>10</v>
      </c>
      <c r="G26">
        <v>0</v>
      </c>
      <c r="H26">
        <v>10</v>
      </c>
      <c r="I26">
        <v>0</v>
      </c>
      <c r="J26">
        <v>10</v>
      </c>
      <c r="K26">
        <v>8</v>
      </c>
      <c r="L26">
        <v>10</v>
      </c>
      <c r="M26">
        <v>10</v>
      </c>
      <c r="N26">
        <v>10</v>
      </c>
      <c r="O26" s="4">
        <f t="shared" si="0"/>
        <v>6.1818181818181817</v>
      </c>
      <c r="P26" s="4">
        <f t="shared" si="1"/>
        <v>9.2727272727272716</v>
      </c>
    </row>
    <row r="27" spans="2:16" x14ac:dyDescent="0.25">
      <c r="B27">
        <v>21</v>
      </c>
      <c r="C27" t="s">
        <v>24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0</v>
      </c>
      <c r="J27">
        <v>10</v>
      </c>
      <c r="K27">
        <v>10</v>
      </c>
      <c r="L27">
        <v>10</v>
      </c>
      <c r="M27">
        <v>10</v>
      </c>
      <c r="N27">
        <v>10</v>
      </c>
      <c r="O27" s="4">
        <f t="shared" si="0"/>
        <v>9.0909090909090917</v>
      </c>
      <c r="P27" s="4">
        <f t="shared" si="1"/>
        <v>13.636363636363637</v>
      </c>
    </row>
    <row r="28" spans="2:16" x14ac:dyDescent="0.25">
      <c r="B28">
        <v>22</v>
      </c>
      <c r="C28" t="s">
        <v>25</v>
      </c>
      <c r="D28">
        <v>10</v>
      </c>
      <c r="E28">
        <v>8</v>
      </c>
      <c r="F28">
        <v>8</v>
      </c>
      <c r="G28">
        <v>10</v>
      </c>
      <c r="H28">
        <v>10</v>
      </c>
      <c r="I28">
        <v>10</v>
      </c>
      <c r="J28">
        <v>8</v>
      </c>
      <c r="K28">
        <v>10</v>
      </c>
      <c r="L28">
        <v>10</v>
      </c>
      <c r="M28">
        <v>10</v>
      </c>
      <c r="N28">
        <v>8</v>
      </c>
      <c r="O28" s="4">
        <f t="shared" si="0"/>
        <v>9.2727272727272734</v>
      </c>
      <c r="P28" s="4">
        <f t="shared" si="1"/>
        <v>13.90909090909091</v>
      </c>
    </row>
    <row r="29" spans="2:16" x14ac:dyDescent="0.25">
      <c r="B29">
        <v>23</v>
      </c>
      <c r="C29" t="s">
        <v>26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 s="4">
        <f t="shared" si="0"/>
        <v>10</v>
      </c>
      <c r="P29" s="4">
        <f t="shared" si="1"/>
        <v>15</v>
      </c>
    </row>
    <row r="30" spans="2:16" x14ac:dyDescent="0.25">
      <c r="B30">
        <v>24</v>
      </c>
      <c r="C30" t="s">
        <v>27</v>
      </c>
      <c r="D30">
        <v>8</v>
      </c>
      <c r="E30">
        <v>10</v>
      </c>
      <c r="F30">
        <v>10</v>
      </c>
      <c r="G30">
        <v>10</v>
      </c>
      <c r="H30">
        <v>10</v>
      </c>
      <c r="I30">
        <v>0</v>
      </c>
      <c r="J30">
        <v>8</v>
      </c>
      <c r="K30">
        <v>10</v>
      </c>
      <c r="L30">
        <v>10</v>
      </c>
      <c r="M30">
        <v>10</v>
      </c>
      <c r="N30">
        <v>10</v>
      </c>
      <c r="O30" s="4">
        <f t="shared" si="0"/>
        <v>8.7272727272727266</v>
      </c>
      <c r="P30" s="4">
        <f t="shared" si="1"/>
        <v>13.09090909090909</v>
      </c>
    </row>
    <row r="31" spans="2:16" x14ac:dyDescent="0.25">
      <c r="B31">
        <v>25</v>
      </c>
      <c r="C31" t="s">
        <v>28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8</v>
      </c>
      <c r="L31">
        <v>10</v>
      </c>
      <c r="M31">
        <v>10</v>
      </c>
      <c r="N31">
        <v>10</v>
      </c>
      <c r="O31" s="4">
        <f t="shared" si="0"/>
        <v>9.8181818181818183</v>
      </c>
      <c r="P31" s="4">
        <f t="shared" si="1"/>
        <v>14.727272727272728</v>
      </c>
    </row>
    <row r="32" spans="2:16" x14ac:dyDescent="0.25">
      <c r="B32">
        <v>26</v>
      </c>
      <c r="C32" t="s">
        <v>29</v>
      </c>
      <c r="D32">
        <v>10</v>
      </c>
      <c r="E32">
        <v>0</v>
      </c>
      <c r="F32">
        <v>8</v>
      </c>
      <c r="G32">
        <v>10</v>
      </c>
      <c r="H32">
        <v>10</v>
      </c>
      <c r="I32">
        <v>10</v>
      </c>
      <c r="J32">
        <v>8</v>
      </c>
      <c r="K32">
        <v>10</v>
      </c>
      <c r="L32">
        <v>10</v>
      </c>
      <c r="M32">
        <v>10</v>
      </c>
      <c r="N32">
        <v>10</v>
      </c>
      <c r="O32" s="4">
        <f t="shared" si="0"/>
        <v>8.7272727272727266</v>
      </c>
      <c r="P32" s="4">
        <f t="shared" si="1"/>
        <v>13.09090909090909</v>
      </c>
    </row>
    <row r="33" spans="2:16" x14ac:dyDescent="0.25">
      <c r="B33">
        <v>27</v>
      </c>
      <c r="C33" t="s">
        <v>30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8</v>
      </c>
      <c r="J33">
        <v>10</v>
      </c>
      <c r="K33">
        <v>10</v>
      </c>
      <c r="L33">
        <v>10</v>
      </c>
      <c r="M33">
        <v>10</v>
      </c>
      <c r="N33">
        <v>10</v>
      </c>
      <c r="O33" s="4">
        <f t="shared" si="0"/>
        <v>9.8181818181818183</v>
      </c>
      <c r="P33" s="4">
        <f t="shared" si="1"/>
        <v>14.727272727272728</v>
      </c>
    </row>
    <row r="34" spans="2:16" x14ac:dyDescent="0.25">
      <c r="B34">
        <v>28</v>
      </c>
      <c r="C34" t="s">
        <v>31</v>
      </c>
      <c r="D34">
        <v>10</v>
      </c>
      <c r="E34">
        <v>10</v>
      </c>
      <c r="F34">
        <v>0</v>
      </c>
      <c r="G34">
        <v>8</v>
      </c>
      <c r="H34">
        <v>10</v>
      </c>
      <c r="I34">
        <v>8</v>
      </c>
      <c r="J34">
        <v>10</v>
      </c>
      <c r="K34">
        <v>10</v>
      </c>
      <c r="L34">
        <v>10</v>
      </c>
      <c r="M34">
        <v>8</v>
      </c>
      <c r="N34">
        <v>10</v>
      </c>
      <c r="O34" s="4">
        <f t="shared" si="0"/>
        <v>8.545454545454545</v>
      </c>
      <c r="P34" s="4">
        <f t="shared" si="1"/>
        <v>12.818181818181818</v>
      </c>
    </row>
  </sheetData>
  <mergeCells count="1">
    <mergeCell ref="D4:M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2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3" spans="4:5" x14ac:dyDescent="0.25">
      <c r="E3">
        <v>20</v>
      </c>
    </row>
    <row r="4" spans="4:5" x14ac:dyDescent="0.25">
      <c r="D4" s="3" t="s">
        <v>1</v>
      </c>
      <c r="E4" s="3" t="s">
        <v>46</v>
      </c>
    </row>
    <row r="5" spans="4:5" x14ac:dyDescent="0.25">
      <c r="D5" t="s">
        <v>4</v>
      </c>
    </row>
    <row r="6" spans="4:5" x14ac:dyDescent="0.25">
      <c r="D6" t="s">
        <v>5</v>
      </c>
    </row>
    <row r="7" spans="4:5" x14ac:dyDescent="0.25">
      <c r="D7" t="s">
        <v>6</v>
      </c>
    </row>
    <row r="8" spans="4:5" x14ac:dyDescent="0.25">
      <c r="D8" t="s">
        <v>7</v>
      </c>
    </row>
    <row r="9" spans="4:5" x14ac:dyDescent="0.25">
      <c r="D9" t="s">
        <v>8</v>
      </c>
    </row>
    <row r="10" spans="4:5" x14ac:dyDescent="0.25">
      <c r="D10" t="s">
        <v>9</v>
      </c>
    </row>
    <row r="11" spans="4:5" x14ac:dyDescent="0.25">
      <c r="D11" t="s">
        <v>10</v>
      </c>
    </row>
    <row r="12" spans="4:5" x14ac:dyDescent="0.25">
      <c r="D12" t="s">
        <v>11</v>
      </c>
    </row>
    <row r="13" spans="4:5" x14ac:dyDescent="0.25">
      <c r="D13" t="s">
        <v>12</v>
      </c>
    </row>
    <row r="14" spans="4:5" x14ac:dyDescent="0.25">
      <c r="D14" t="s">
        <v>13</v>
      </c>
    </row>
    <row r="15" spans="4:5" x14ac:dyDescent="0.25">
      <c r="D15" t="s">
        <v>14</v>
      </c>
    </row>
    <row r="16" spans="4:5" x14ac:dyDescent="0.25">
      <c r="D16" t="s">
        <v>15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19</v>
      </c>
    </row>
    <row r="21" spans="4:4" x14ac:dyDescent="0.25">
      <c r="D21" t="s">
        <v>20</v>
      </c>
    </row>
    <row r="22" spans="4:4" x14ac:dyDescent="0.25">
      <c r="D22" t="s">
        <v>21</v>
      </c>
    </row>
    <row r="23" spans="4:4" x14ac:dyDescent="0.25">
      <c r="D23" t="s">
        <v>22</v>
      </c>
    </row>
    <row r="24" spans="4:4" x14ac:dyDescent="0.25">
      <c r="D24" t="s">
        <v>23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26</v>
      </c>
    </row>
    <row r="28" spans="4:4" x14ac:dyDescent="0.25">
      <c r="D28" t="s">
        <v>27</v>
      </c>
    </row>
    <row r="29" spans="4:4" x14ac:dyDescent="0.25">
      <c r="D29" t="s">
        <v>28</v>
      </c>
    </row>
    <row r="30" spans="4:4" x14ac:dyDescent="0.25">
      <c r="D30" t="s">
        <v>29</v>
      </c>
    </row>
    <row r="31" spans="4:4" x14ac:dyDescent="0.25">
      <c r="D31" t="s">
        <v>30</v>
      </c>
    </row>
    <row r="32" spans="4:4" x14ac:dyDescent="0.25">
      <c r="D32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33"/>
  <sheetViews>
    <sheetView tabSelected="1" topLeftCell="B7" zoomScaleNormal="100" workbookViewId="0">
      <selection activeCell="O32" sqref="O32"/>
    </sheetView>
  </sheetViews>
  <sheetFormatPr baseColWidth="10" defaultColWidth="9.140625" defaultRowHeight="15" x14ac:dyDescent="0.25"/>
  <cols>
    <col min="1" max="3" width="10.5703125"/>
    <col min="4" max="4" width="42.140625"/>
    <col min="5" max="12" width="10.5703125"/>
    <col min="13" max="13" width="12.42578125" bestFit="1" customWidth="1"/>
    <col min="14" max="14" width="12.7109375" bestFit="1" customWidth="1"/>
    <col min="15" max="1025" width="10.5703125"/>
  </cols>
  <sheetData>
    <row r="4" spans="4:14" ht="15.75" x14ac:dyDescent="0.25">
      <c r="E4" s="3" t="s">
        <v>47</v>
      </c>
      <c r="F4" s="8"/>
      <c r="G4" s="3" t="s">
        <v>49</v>
      </c>
    </row>
    <row r="5" spans="4:14" x14ac:dyDescent="0.25">
      <c r="D5" s="3" t="s">
        <v>1</v>
      </c>
      <c r="E5" s="3" t="s">
        <v>48</v>
      </c>
      <c r="F5">
        <v>1</v>
      </c>
      <c r="G5" s="3">
        <v>2</v>
      </c>
      <c r="H5" s="3">
        <v>3</v>
      </c>
      <c r="I5" s="3">
        <v>4</v>
      </c>
      <c r="J5" s="3">
        <v>5</v>
      </c>
      <c r="K5" s="3">
        <v>6</v>
      </c>
      <c r="L5" s="3">
        <v>7</v>
      </c>
      <c r="M5" s="13" t="s">
        <v>57</v>
      </c>
      <c r="N5" s="13" t="s">
        <v>58</v>
      </c>
    </row>
    <row r="6" spans="4:14" x14ac:dyDescent="0.25">
      <c r="D6" t="s">
        <v>4</v>
      </c>
      <c r="E6">
        <v>10</v>
      </c>
    </row>
    <row r="7" spans="4:14" x14ac:dyDescent="0.25">
      <c r="D7" t="s">
        <v>5</v>
      </c>
      <c r="E7">
        <v>5</v>
      </c>
    </row>
    <row r="8" spans="4:14" x14ac:dyDescent="0.25">
      <c r="D8" t="s">
        <v>6</v>
      </c>
      <c r="E8">
        <v>4</v>
      </c>
    </row>
    <row r="9" spans="4:14" x14ac:dyDescent="0.25">
      <c r="D9" t="s">
        <v>7</v>
      </c>
      <c r="E9">
        <v>13</v>
      </c>
    </row>
    <row r="10" spans="4:14" x14ac:dyDescent="0.25">
      <c r="D10" t="s">
        <v>8</v>
      </c>
      <c r="E10">
        <v>12</v>
      </c>
    </row>
    <row r="11" spans="4:14" x14ac:dyDescent="0.25">
      <c r="D11" t="s">
        <v>9</v>
      </c>
      <c r="E11">
        <v>4</v>
      </c>
    </row>
    <row r="12" spans="4:14" x14ac:dyDescent="0.25">
      <c r="D12" t="s">
        <v>10</v>
      </c>
      <c r="E12">
        <v>13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f>SUM(F12:L12)</f>
        <v>3.5</v>
      </c>
      <c r="N12">
        <f>M12+E12</f>
        <v>16.5</v>
      </c>
    </row>
    <row r="13" spans="4:14" x14ac:dyDescent="0.25">
      <c r="D13" t="s">
        <v>11</v>
      </c>
      <c r="E13">
        <v>13</v>
      </c>
    </row>
    <row r="14" spans="4:14" x14ac:dyDescent="0.25">
      <c r="D14" t="s">
        <v>12</v>
      </c>
      <c r="E14">
        <v>5</v>
      </c>
    </row>
    <row r="15" spans="4:14" x14ac:dyDescent="0.25">
      <c r="D15" t="s">
        <v>13</v>
      </c>
      <c r="E15">
        <v>3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f>SUM(F15:L15)</f>
        <v>6</v>
      </c>
      <c r="N15">
        <f>M15+E15</f>
        <v>9</v>
      </c>
    </row>
    <row r="16" spans="4:14" x14ac:dyDescent="0.25">
      <c r="D16" t="s">
        <v>14</v>
      </c>
      <c r="E16">
        <v>13</v>
      </c>
    </row>
    <row r="17" spans="4:14" x14ac:dyDescent="0.25">
      <c r="D17" t="s">
        <v>15</v>
      </c>
      <c r="E17">
        <v>12</v>
      </c>
    </row>
    <row r="18" spans="4:14" x14ac:dyDescent="0.25">
      <c r="D18" t="s">
        <v>16</v>
      </c>
      <c r="E18">
        <v>11</v>
      </c>
    </row>
    <row r="19" spans="4:14" x14ac:dyDescent="0.25">
      <c r="D19" t="s">
        <v>17</v>
      </c>
      <c r="E19">
        <v>12</v>
      </c>
    </row>
    <row r="20" spans="4:14" x14ac:dyDescent="0.25">
      <c r="D20" t="s">
        <v>18</v>
      </c>
      <c r="E20">
        <v>2</v>
      </c>
    </row>
    <row r="21" spans="4:14" x14ac:dyDescent="0.25">
      <c r="D21" t="s">
        <v>19</v>
      </c>
      <c r="E21">
        <v>9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f>SUM(F21:L21)</f>
        <v>6</v>
      </c>
      <c r="N21">
        <f>M21+E21</f>
        <v>15</v>
      </c>
    </row>
    <row r="22" spans="4:14" x14ac:dyDescent="0.25">
      <c r="D22" t="s">
        <v>20</v>
      </c>
      <c r="E22">
        <v>11</v>
      </c>
    </row>
    <row r="23" spans="4:14" x14ac:dyDescent="0.25">
      <c r="D23" t="s">
        <v>21</v>
      </c>
      <c r="E23">
        <v>13</v>
      </c>
      <c r="F23">
        <v>3</v>
      </c>
      <c r="G23">
        <v>0</v>
      </c>
      <c r="H23">
        <v>0</v>
      </c>
      <c r="I23">
        <v>1.5</v>
      </c>
      <c r="J23">
        <v>0</v>
      </c>
      <c r="K23">
        <v>0</v>
      </c>
      <c r="L23">
        <v>0</v>
      </c>
      <c r="M23">
        <f>SUM(F23:L23)</f>
        <v>4.5</v>
      </c>
      <c r="N23">
        <f>M23+E23</f>
        <v>17.5</v>
      </c>
    </row>
    <row r="24" spans="4:14" x14ac:dyDescent="0.25">
      <c r="D24" t="s">
        <v>22</v>
      </c>
      <c r="E24">
        <v>2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f>SUM(F24:L24)</f>
        <v>5</v>
      </c>
      <c r="N24">
        <f>M24+E24</f>
        <v>7</v>
      </c>
    </row>
    <row r="25" spans="4:14" x14ac:dyDescent="0.25">
      <c r="D25" t="s">
        <v>23</v>
      </c>
      <c r="E25">
        <v>13</v>
      </c>
    </row>
    <row r="26" spans="4:14" x14ac:dyDescent="0.25">
      <c r="D26" t="s">
        <v>24</v>
      </c>
      <c r="E26">
        <v>11</v>
      </c>
    </row>
    <row r="27" spans="4:14" x14ac:dyDescent="0.25">
      <c r="D27" t="s">
        <v>25</v>
      </c>
      <c r="E27">
        <v>12</v>
      </c>
      <c r="F27">
        <v>2</v>
      </c>
      <c r="G27">
        <v>0</v>
      </c>
      <c r="H27">
        <v>0</v>
      </c>
      <c r="I27">
        <v>2.5</v>
      </c>
      <c r="J27">
        <v>0</v>
      </c>
      <c r="K27">
        <v>1</v>
      </c>
      <c r="L27">
        <v>0</v>
      </c>
      <c r="M27">
        <f>SUM(F27:L27)</f>
        <v>5.5</v>
      </c>
      <c r="N27">
        <f>M27+E27</f>
        <v>17.5</v>
      </c>
    </row>
    <row r="28" spans="4:14" x14ac:dyDescent="0.25">
      <c r="D28" t="s">
        <v>26</v>
      </c>
      <c r="E28">
        <v>11</v>
      </c>
    </row>
    <row r="29" spans="4:14" x14ac:dyDescent="0.25">
      <c r="D29" t="s">
        <v>27</v>
      </c>
      <c r="E29">
        <v>12</v>
      </c>
    </row>
    <row r="30" spans="4:14" x14ac:dyDescent="0.25">
      <c r="D30" t="s">
        <v>28</v>
      </c>
      <c r="E30">
        <v>11</v>
      </c>
    </row>
    <row r="31" spans="4:14" x14ac:dyDescent="0.25">
      <c r="D31" t="s">
        <v>29</v>
      </c>
      <c r="E31">
        <v>10</v>
      </c>
    </row>
    <row r="32" spans="4:14" x14ac:dyDescent="0.25">
      <c r="D32" t="s">
        <v>30</v>
      </c>
      <c r="E32">
        <v>9</v>
      </c>
    </row>
    <row r="33" spans="4:5" x14ac:dyDescent="0.25">
      <c r="D33" t="s">
        <v>31</v>
      </c>
      <c r="E33">
        <v>13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zoomScaleNormal="100" workbookViewId="0">
      <selection activeCell="C3" sqref="C3"/>
    </sheetView>
  </sheetViews>
  <sheetFormatPr baseColWidth="10" defaultColWidth="9.140625" defaultRowHeight="15" x14ac:dyDescent="0.25"/>
  <cols>
    <col min="1" max="1" width="10.5703125"/>
    <col min="2" max="2" width="46.85546875"/>
    <col min="3" max="5" width="10.5703125"/>
    <col min="6" max="6" width="15.7109375"/>
    <col min="7" max="7" width="14.5703125"/>
    <col min="8" max="1025" width="10.5703125"/>
  </cols>
  <sheetData>
    <row r="2" spans="2:10" ht="45" x14ac:dyDescent="0.25">
      <c r="B2" s="9" t="s">
        <v>1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1" t="s">
        <v>55</v>
      </c>
      <c r="I2" s="10" t="s">
        <v>47</v>
      </c>
      <c r="J2" s="12" t="s">
        <v>56</v>
      </c>
    </row>
    <row r="3" spans="2:10" x14ac:dyDescent="0.25">
      <c r="B3" t="s">
        <v>4</v>
      </c>
      <c r="F3">
        <v>5</v>
      </c>
    </row>
    <row r="4" spans="2:10" x14ac:dyDescent="0.25">
      <c r="B4" t="s">
        <v>5</v>
      </c>
      <c r="F4">
        <v>5</v>
      </c>
    </row>
    <row r="5" spans="2:10" x14ac:dyDescent="0.25">
      <c r="B5" t="s">
        <v>6</v>
      </c>
      <c r="F5">
        <v>5</v>
      </c>
    </row>
    <row r="6" spans="2:10" x14ac:dyDescent="0.25">
      <c r="B6" t="s">
        <v>7</v>
      </c>
      <c r="F6">
        <v>5</v>
      </c>
    </row>
    <row r="7" spans="2:10" x14ac:dyDescent="0.25">
      <c r="B7" t="s">
        <v>8</v>
      </c>
      <c r="F7">
        <v>5</v>
      </c>
    </row>
    <row r="8" spans="2:10" x14ac:dyDescent="0.25">
      <c r="B8" t="s">
        <v>9</v>
      </c>
      <c r="F8">
        <v>5</v>
      </c>
    </row>
    <row r="9" spans="2:10" x14ac:dyDescent="0.25">
      <c r="B9" t="s">
        <v>10</v>
      </c>
      <c r="F9">
        <v>5</v>
      </c>
    </row>
    <row r="10" spans="2:10" x14ac:dyDescent="0.25">
      <c r="B10" t="s">
        <v>11</v>
      </c>
      <c r="F10">
        <v>5</v>
      </c>
    </row>
    <row r="11" spans="2:10" x14ac:dyDescent="0.25">
      <c r="B11" t="s">
        <v>12</v>
      </c>
      <c r="F11">
        <v>5</v>
      </c>
    </row>
    <row r="12" spans="2:10" x14ac:dyDescent="0.25">
      <c r="B12" t="s">
        <v>13</v>
      </c>
      <c r="F12">
        <v>5</v>
      </c>
    </row>
    <row r="13" spans="2:10" x14ac:dyDescent="0.25">
      <c r="B13" t="s">
        <v>14</v>
      </c>
      <c r="F13">
        <v>5</v>
      </c>
    </row>
    <row r="14" spans="2:10" x14ac:dyDescent="0.25">
      <c r="B14" t="s">
        <v>15</v>
      </c>
      <c r="F14">
        <v>5</v>
      </c>
    </row>
    <row r="15" spans="2:10" x14ac:dyDescent="0.25">
      <c r="B15" t="s">
        <v>16</v>
      </c>
      <c r="F15">
        <v>5</v>
      </c>
    </row>
    <row r="16" spans="2:10" x14ac:dyDescent="0.25">
      <c r="B16" t="s">
        <v>17</v>
      </c>
      <c r="F16">
        <v>5</v>
      </c>
    </row>
    <row r="17" spans="2:6" x14ac:dyDescent="0.25">
      <c r="B17" t="s">
        <v>18</v>
      </c>
      <c r="F17">
        <v>5</v>
      </c>
    </row>
    <row r="18" spans="2:6" x14ac:dyDescent="0.25">
      <c r="B18" t="s">
        <v>19</v>
      </c>
      <c r="F18">
        <v>5</v>
      </c>
    </row>
    <row r="19" spans="2:6" x14ac:dyDescent="0.25">
      <c r="B19" t="s">
        <v>20</v>
      </c>
      <c r="F19">
        <v>5</v>
      </c>
    </row>
    <row r="20" spans="2:6" x14ac:dyDescent="0.25">
      <c r="B20" t="s">
        <v>21</v>
      </c>
      <c r="F20">
        <v>5</v>
      </c>
    </row>
    <row r="21" spans="2:6" x14ac:dyDescent="0.25">
      <c r="B21" t="s">
        <v>22</v>
      </c>
      <c r="F21">
        <v>5</v>
      </c>
    </row>
    <row r="22" spans="2:6" x14ac:dyDescent="0.25">
      <c r="B22" t="s">
        <v>23</v>
      </c>
      <c r="F22">
        <v>5</v>
      </c>
    </row>
    <row r="23" spans="2:6" x14ac:dyDescent="0.25">
      <c r="B23" t="s">
        <v>24</v>
      </c>
      <c r="F23">
        <v>5</v>
      </c>
    </row>
    <row r="24" spans="2:6" x14ac:dyDescent="0.25">
      <c r="B24" t="s">
        <v>25</v>
      </c>
      <c r="F24">
        <v>5</v>
      </c>
    </row>
    <row r="25" spans="2:6" x14ac:dyDescent="0.25">
      <c r="B25" t="s">
        <v>26</v>
      </c>
      <c r="F25">
        <v>5</v>
      </c>
    </row>
    <row r="26" spans="2:6" x14ac:dyDescent="0.25">
      <c r="B26" t="s">
        <v>27</v>
      </c>
      <c r="F26">
        <v>5</v>
      </c>
    </row>
    <row r="27" spans="2:6" x14ac:dyDescent="0.25">
      <c r="B27" t="s">
        <v>28</v>
      </c>
      <c r="F27">
        <v>5</v>
      </c>
    </row>
    <row r="28" spans="2:6" x14ac:dyDescent="0.25">
      <c r="B28" t="s">
        <v>29</v>
      </c>
      <c r="F28">
        <v>5</v>
      </c>
    </row>
    <row r="29" spans="2:6" x14ac:dyDescent="0.25">
      <c r="B29" t="s">
        <v>30</v>
      </c>
      <c r="F29">
        <v>5</v>
      </c>
    </row>
    <row r="30" spans="2:6" x14ac:dyDescent="0.25">
      <c r="B30" t="s">
        <v>31</v>
      </c>
      <c r="F30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pruebas_parciales</vt:lpstr>
      <vt:lpstr>informes_escritos</vt:lpstr>
      <vt:lpstr>trabajo_autonomo</vt:lpstr>
      <vt:lpstr>practicas_laboratorio</vt:lpstr>
      <vt:lpstr>proyecto campo</vt:lpstr>
      <vt:lpstr>examen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2015-07-14T14:09:13Z</dcterms:modified>
  <dc:language>es-EC</dc:language>
</cp:coreProperties>
</file>