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1 Variable" sheetId="1" r:id="rId1"/>
    <sheet name="2 Variables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B10" i="2" l="1"/>
  <c r="A13" i="2" s="1"/>
  <c r="B17" i="1" l="1"/>
  <c r="E13" i="1" s="1"/>
</calcChain>
</file>

<file path=xl/sharedStrings.xml><?xml version="1.0" encoding="utf-8"?>
<sst xmlns="http://schemas.openxmlformats.org/spreadsheetml/2006/main" count="23" uniqueCount="23">
  <si>
    <t>KT</t>
  </si>
  <si>
    <t>Capital De Trabajo</t>
  </si>
  <si>
    <t>KT= TAC-TPC</t>
  </si>
  <si>
    <t>Total Activo Corrient</t>
  </si>
  <si>
    <t>Total Pasivo corrient</t>
  </si>
  <si>
    <t>CAPITAL DE TRABAJO</t>
  </si>
  <si>
    <t>RAZONES DE LIQUIDEZ</t>
  </si>
  <si>
    <t xml:space="preserve">TABLA DE DATOS </t>
  </si>
  <si>
    <t>Determinar la capacidad que tiene la empresa 9no S.A para operar sus activos y pasivos corrientes con la siguiente información:</t>
  </si>
  <si>
    <t>Ventas</t>
  </si>
  <si>
    <t>Total Pasivo Corriente</t>
  </si>
  <si>
    <t xml:space="preserve">Terrenos </t>
  </si>
  <si>
    <t xml:space="preserve">Además realizar calculos proyectados modificando el total Pasivos para analizar el comportamiento del rubro KT. </t>
  </si>
  <si>
    <t>Total Act. Corr.</t>
  </si>
  <si>
    <t>Total Act. Corr. Constante</t>
  </si>
  <si>
    <t>Monto</t>
  </si>
  <si>
    <t>Pago</t>
  </si>
  <si>
    <t>Periodo en años</t>
  </si>
  <si>
    <t>Tasa de interés nominal anual</t>
  </si>
  <si>
    <t>Tabla de Datos</t>
  </si>
  <si>
    <t xml:space="preserve">Un cliente desea realizar un Crédito en la CFN de un monto aproximado de $ 670.000 minimo, </t>
  </si>
  <si>
    <t>con una tasa de interés nominal anual que para dicha actividad va desde el 8% hasta el 12,15%</t>
  </si>
  <si>
    <t>para ello se requiere conocer los posibles valores que tomaria la función Pago al generarse cambios en el Monto y la tasa de interés.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</si>
</sst>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\ #,##0.00_);[Red]\(&quot;$&quot;\ #,##0.00\)"/>
    <numFmt numFmtId="164" formatCode="&quot;$&quot;\ #,##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-0.249977111117893"/>
      <name val="Baskerville Old Face"/>
      <family val="1"/>
    </font>
    <font>
      <sz val="11"/>
      <color theme="4" tint="-0.249977111117893"/>
      <name val="Calibri"/>
      <family val="2"/>
      <scheme val="minor"/>
    </font>
    <font>
      <sz val="12"/>
      <color theme="4" tint="-0.249977111117893"/>
      <name val="Baskerville Old Face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/>
    <xf numFmtId="0" fontId="0" fillId="2" borderId="0" xfId="0" applyFill="1"/>
    <xf numFmtId="9" fontId="0" fillId="0" borderId="0" xfId="1" applyFont="1"/>
    <xf numFmtId="0" fontId="0" fillId="2" borderId="1" xfId="0" applyFill="1" applyBorder="1"/>
    <xf numFmtId="8" fontId="0" fillId="4" borderId="1" xfId="0" applyNumberFormat="1" applyFill="1" applyBorder="1"/>
    <xf numFmtId="9" fontId="0" fillId="2" borderId="1" xfId="1" applyFont="1" applyFill="1" applyBorder="1"/>
    <xf numFmtId="164" fontId="0" fillId="2" borderId="1" xfId="1" applyNumberFormat="1" applyFont="1" applyFill="1" applyBorder="1"/>
    <xf numFmtId="10" fontId="0" fillId="2" borderId="1" xfId="1" applyNumberFormat="1" applyFont="1" applyFill="1" applyBorder="1"/>
    <xf numFmtId="164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4" fillId="3" borderId="0" xfId="0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11" sqref="H11"/>
    </sheetView>
  </sheetViews>
  <sheetFormatPr baseColWidth="10" defaultRowHeight="15"/>
  <cols>
    <col min="1" max="1" width="20.5703125" customWidth="1"/>
    <col min="3" max="3" width="13.140625" customWidth="1"/>
    <col min="6" max="6" width="14.140625" customWidth="1"/>
    <col min="8" max="8" width="16.7109375" customWidth="1"/>
  </cols>
  <sheetData>
    <row r="1" spans="1:5">
      <c r="B1" s="3" t="s">
        <v>6</v>
      </c>
      <c r="C1" s="4"/>
    </row>
    <row r="2" spans="1:5">
      <c r="B2" s="3" t="s">
        <v>5</v>
      </c>
      <c r="C2" s="4"/>
    </row>
    <row r="3" spans="1:5">
      <c r="B3" s="5" t="s">
        <v>7</v>
      </c>
      <c r="C3" s="6"/>
    </row>
    <row r="5" spans="1:5">
      <c r="A5" t="s">
        <v>8</v>
      </c>
    </row>
    <row r="6" spans="1:5">
      <c r="A6" t="s">
        <v>9</v>
      </c>
      <c r="B6" s="1">
        <v>85000</v>
      </c>
    </row>
    <row r="7" spans="1:5">
      <c r="A7" t="s">
        <v>13</v>
      </c>
      <c r="B7" s="1">
        <v>26720</v>
      </c>
    </row>
    <row r="8" spans="1:5">
      <c r="A8" t="s">
        <v>10</v>
      </c>
      <c r="B8" s="1">
        <v>17000</v>
      </c>
    </row>
    <row r="9" spans="1:5">
      <c r="A9" t="s">
        <v>11</v>
      </c>
      <c r="B9" s="1">
        <v>50000</v>
      </c>
    </row>
    <row r="10" spans="1:5">
      <c r="A10" t="s">
        <v>12</v>
      </c>
      <c r="B10" s="1"/>
    </row>
    <row r="11" spans="1:5">
      <c r="B11" s="1"/>
    </row>
    <row r="12" spans="1:5">
      <c r="B12" s="1"/>
      <c r="D12" s="4" t="s">
        <v>14</v>
      </c>
      <c r="E12" s="4"/>
    </row>
    <row r="13" spans="1:5">
      <c r="A13" t="s">
        <v>1</v>
      </c>
      <c r="B13" t="s">
        <v>2</v>
      </c>
      <c r="E13" s="1">
        <f>B17</f>
        <v>9720</v>
      </c>
    </row>
    <row r="14" spans="1:5">
      <c r="D14" s="1">
        <v>15600</v>
      </c>
      <c r="E14" s="1">
        <f t="dataTable" ref="E14:E16" dt2D="0" dtr="0" r1="B16"/>
        <v>11120</v>
      </c>
    </row>
    <row r="15" spans="1:5">
      <c r="A15" t="s">
        <v>3</v>
      </c>
      <c r="B15" s="1">
        <v>26720</v>
      </c>
      <c r="D15" s="1">
        <v>18450</v>
      </c>
      <c r="E15" s="1">
        <v>8270</v>
      </c>
    </row>
    <row r="16" spans="1:5">
      <c r="A16" t="s">
        <v>4</v>
      </c>
      <c r="B16" s="1">
        <v>17000</v>
      </c>
      <c r="D16" s="1">
        <v>12300</v>
      </c>
      <c r="E16" s="1">
        <v>14420</v>
      </c>
    </row>
    <row r="17" spans="1:3">
      <c r="A17" s="2" t="s">
        <v>0</v>
      </c>
      <c r="B17" s="1">
        <f>B15-B16</f>
        <v>9720</v>
      </c>
    </row>
    <row r="22" spans="1:3">
      <c r="C22" t="e">
        <f>SI</f>
        <v>#NAME?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baseColWidth="10" defaultRowHeight="15"/>
  <cols>
    <col min="1" max="1" width="17.140625" customWidth="1"/>
    <col min="3" max="3" width="12.28515625" bestFit="1" customWidth="1"/>
  </cols>
  <sheetData>
    <row r="1" spans="1:6">
      <c r="A1" t="s">
        <v>20</v>
      </c>
    </row>
    <row r="2" spans="1:6">
      <c r="A2" t="s">
        <v>21</v>
      </c>
    </row>
    <row r="3" spans="1:6">
      <c r="A3" t="s">
        <v>22</v>
      </c>
    </row>
    <row r="5" spans="1:6" ht="15.75">
      <c r="A5" s="15" t="s">
        <v>19</v>
      </c>
    </row>
    <row r="7" spans="1:6">
      <c r="A7" s="8" t="s">
        <v>15</v>
      </c>
      <c r="B7" s="13">
        <v>670000</v>
      </c>
    </row>
    <row r="8" spans="1:6" ht="34.5" customHeight="1">
      <c r="A8" s="14" t="s">
        <v>18</v>
      </c>
      <c r="B8" s="10">
        <v>0.08</v>
      </c>
      <c r="C8" s="7"/>
    </row>
    <row r="9" spans="1:6">
      <c r="A9" s="8" t="s">
        <v>17</v>
      </c>
      <c r="B9" s="8">
        <v>10</v>
      </c>
    </row>
    <row r="10" spans="1:6">
      <c r="A10" s="8" t="s">
        <v>16</v>
      </c>
      <c r="B10" s="9">
        <f>PMT(B8/12,B9*12,-B7)</f>
        <v>8128.9488218089136</v>
      </c>
    </row>
    <row r="13" spans="1:6">
      <c r="A13" s="9">
        <f>B10</f>
        <v>8128.9488218089136</v>
      </c>
      <c r="B13" s="13">
        <v>680000</v>
      </c>
      <c r="C13" s="13">
        <v>700000</v>
      </c>
      <c r="D13" s="13">
        <v>725000</v>
      </c>
      <c r="E13" s="13">
        <v>750000</v>
      </c>
      <c r="F13" s="13">
        <v>800000</v>
      </c>
    </row>
    <row r="14" spans="1:6">
      <c r="A14" s="12">
        <v>9.7500000000000003E-2</v>
      </c>
      <c r="B14" s="13">
        <f t="dataTable" ref="B14:F21" dt2D="1" dtr="1" r1="B7" r2="B8"/>
        <v>8892.3764697385668</v>
      </c>
      <c r="C14" s="13">
        <v>9153.9169541426418</v>
      </c>
      <c r="D14" s="13">
        <v>9480.8425596477373</v>
      </c>
      <c r="E14" s="13">
        <v>9807.768165152831</v>
      </c>
      <c r="F14" s="13">
        <v>10461.61937616302</v>
      </c>
    </row>
    <row r="15" spans="1:6">
      <c r="A15" s="12">
        <v>0.1</v>
      </c>
      <c r="B15" s="13">
        <v>8986.2501079597914</v>
      </c>
      <c r="C15" s="13">
        <v>9250.5515817233172</v>
      </c>
      <c r="D15" s="13">
        <v>9580.9284239277204</v>
      </c>
      <c r="E15" s="13">
        <v>9911.3052661321235</v>
      </c>
      <c r="F15" s="13">
        <v>10572.058950540932</v>
      </c>
    </row>
    <row r="16" spans="1:6">
      <c r="A16" s="12">
        <v>0.10249999999999999</v>
      </c>
      <c r="B16" s="11">
        <v>9080.6521276208077</v>
      </c>
      <c r="C16" s="13">
        <v>9347.7301313743628</v>
      </c>
      <c r="D16" s="13">
        <v>9681.5776360663021</v>
      </c>
      <c r="E16" s="11">
        <v>10015.425140758243</v>
      </c>
      <c r="F16" s="13">
        <v>10683.120150142126</v>
      </c>
    </row>
    <row r="17" spans="1:6">
      <c r="A17" s="12">
        <v>0.11</v>
      </c>
      <c r="B17" s="13">
        <v>9367.00076785073</v>
      </c>
      <c r="C17" s="13">
        <v>9642.500790434573</v>
      </c>
      <c r="D17" s="13">
        <v>9986.8758186643809</v>
      </c>
      <c r="E17" s="13">
        <v>10331.250846894187</v>
      </c>
      <c r="F17" s="13">
        <v>11020.000903353799</v>
      </c>
    </row>
    <row r="18" spans="1:6">
      <c r="A18" s="12">
        <v>0.115</v>
      </c>
      <c r="B18" s="13">
        <v>9560.4901905706611</v>
      </c>
      <c r="C18" s="11">
        <v>9841.6810785286234</v>
      </c>
      <c r="D18" s="13">
        <v>10193.169688476073</v>
      </c>
      <c r="E18" s="13">
        <v>10544.658298423525</v>
      </c>
      <c r="F18" s="13">
        <v>11247.635518318426</v>
      </c>
    </row>
    <row r="19" spans="1:6">
      <c r="A19" s="12">
        <v>0.11749999999999999</v>
      </c>
      <c r="B19" s="13">
        <v>9658.0032290966828</v>
      </c>
      <c r="C19" s="13">
        <v>9942.0621475995249</v>
      </c>
      <c r="D19" s="13">
        <v>10297.13579572808</v>
      </c>
      <c r="E19" s="13">
        <v>10652.209443856633</v>
      </c>
      <c r="F19" s="13">
        <v>11362.356740113742</v>
      </c>
    </row>
    <row r="20" spans="1:6">
      <c r="A20" s="12">
        <v>0.12</v>
      </c>
      <c r="B20" s="13">
        <v>9756.0244913759416</v>
      </c>
      <c r="C20" s="13">
        <v>10042.966388181116</v>
      </c>
      <c r="D20" s="13">
        <v>10401.643759187584</v>
      </c>
      <c r="E20" s="13">
        <v>10760.321130194052</v>
      </c>
      <c r="F20" s="13">
        <v>11477.675872206988</v>
      </c>
    </row>
    <row r="21" spans="1:6">
      <c r="A21" s="12">
        <v>0.1215</v>
      </c>
      <c r="B21" s="13">
        <v>9815.0799310676721</v>
      </c>
      <c r="C21" s="13">
        <v>10103.758752569664</v>
      </c>
      <c r="D21" s="13">
        <v>10464.607279447149</v>
      </c>
      <c r="E21" s="13">
        <v>10825.455806324637</v>
      </c>
      <c r="F21" s="13">
        <v>11547.152860079614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 Variable</vt:lpstr>
      <vt:lpstr>2 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Niña Cindy</dc:creator>
  <cp:lastModifiedBy>Luffi</cp:lastModifiedBy>
  <dcterms:created xsi:type="dcterms:W3CDTF">2015-06-21T02:57:42Z</dcterms:created>
  <dcterms:modified xsi:type="dcterms:W3CDTF">2015-06-22T22:48:59Z</dcterms:modified>
</cp:coreProperties>
</file>