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practicas_laboratorio" sheetId="1" state="visible" r:id="rId2"/>
    <sheet name="pruebas_parciales" sheetId="2" state="visible" r:id="rId3"/>
    <sheet name="informes escritos" sheetId="3" state="visible" r:id="rId4"/>
    <sheet name="investigacion_bibliografica" sheetId="4" state="visible" r:id="rId5"/>
    <sheet name="proyecto" sheetId="5" state="visible" r:id="rId6"/>
    <sheet name="trabajo_autonomo" sheetId="6" state="hidden" r:id="rId7"/>
    <sheet name="examen" sheetId="7" state="visible" r:id="rId8"/>
    <sheet name="total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<sst xmlns="http://schemas.openxmlformats.org/spreadsheetml/2006/main" count="204" uniqueCount="51">
  <si>
    <t>Prácticas de laboratorio</t>
  </si>
  <si>
    <t>Paint y 
Calculadora</t>
  </si>
  <si>
    <t>Zip y 
PickPic</t>
  </si>
  <si>
    <t>Winrar</t>
  </si>
  <si>
    <t>Alumnos</t>
  </si>
  <si>
    <t>TOTAL</t>
  </si>
  <si>
    <t>BANEGAS HURTADO KAREN KATHERINE</t>
  </si>
  <si>
    <t>CALVACHE CHAVEZ CHAVEZ JORDDY ISRAEL</t>
  </si>
  <si>
    <t>CELI CARRION CARRION JAIME ANDRES</t>
  </si>
  <si>
    <t>CORDERO GUANGA CINTHIA CAROLINA</t>
  </si>
  <si>
    <t>CUEVA ESPINOZA YAJAIRA GABRIELA</t>
  </si>
  <si>
    <t>GUAMAN MORENO DIANA CAROLINA</t>
  </si>
  <si>
    <t>HENRIQUEZ IBAÑEZ ALFONSO EDUARDO</t>
  </si>
  <si>
    <t>--</t>
  </si>
  <si>
    <t>LOJA LUCERO JESSICA CAROLINA</t>
  </si>
  <si>
    <t>PAZMIÑO LUZURIAGA LUIS ANDRES</t>
  </si>
  <si>
    <t>QUINDE TEVANTA ESTEFANIA JOHANNA</t>
  </si>
  <si>
    <t>RIVERA MORENO MARIO ALEJANDRO</t>
  </si>
  <si>
    <t>ROMERO BURI JUAN CARLOS</t>
  </si>
  <si>
    <t>SALAZAR HOLGUIN LISSETTE NICOLE</t>
  </si>
  <si>
    <t>TITUANA HURTADO HARTMAN MEDARDO</t>
  </si>
  <si>
    <t>VALVERDE FERNANDEZ GEMA MARIA</t>
  </si>
  <si>
    <t>VARGAS PARRA KATIUSCA GISSELLE</t>
  </si>
  <si>
    <t>VELEZ PIZARRO ABRAHAN MOISES</t>
  </si>
  <si>
    <t>ZAMBRANO AREVALO YARLENY DEL CISNE</t>
  </si>
  <si>
    <t>ZAMBRANO PESANTEZ MARIO DANIEL</t>
  </si>
  <si>
    <t>CABRERA RAMON JEFFERSON AGUSTIN</t>
  </si>
  <si>
    <t>Pruebas Parciales</t>
  </si>
  <si>
    <t>ponderado</t>
  </si>
  <si>
    <t>Informes Escritos</t>
  </si>
  <si>
    <t>Investigación</t>
  </si>
  <si>
    <t>Preguntas</t>
  </si>
  <si>
    <t>Respuestas</t>
  </si>
  <si>
    <t>Análisis Respuesta</t>
  </si>
  <si>
    <t>Recomendación Respuesta</t>
  </si>
  <si>
    <t>Índice</t>
  </si>
  <si>
    <t>Pie pagina</t>
  </si>
  <si>
    <t>Punto restauración</t>
  </si>
  <si>
    <t>Antivirus</t>
  </si>
  <si>
    <t>Scandisk</t>
  </si>
  <si>
    <t>Recomendaciones</t>
  </si>
  <si>
    <t>Conclusiones</t>
  </si>
  <si>
    <t>total</t>
  </si>
  <si>
    <t>Trabajo_Autonomo</t>
  </si>
  <si>
    <t>Examen</t>
  </si>
  <si>
    <t>Practicas
Laboratorio</t>
  </si>
  <si>
    <t>Pruebas
Parciales</t>
  </si>
  <si>
    <t>Informes
Escritos</t>
  </si>
  <si>
    <t>Investigacion
Bibliografica</t>
  </si>
  <si>
    <t>Proyecto Campo,
Autonomo</t>
  </si>
  <si>
    <t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</si>
</sst>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2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TableStyleLight1" xfId="20" builtinId="54" customBuiltin="true"/>
  </cellStyles>
  <dxfs count="1">
    <dxf>
      <font>
        <sz val="11"/>
        <color rgb="FF000000"/>
        <name val="Calibri"/>
        <family val="2"/>
        <charset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26"/>
  <sheetViews>
    <sheetView windowProtection="false" showFormulas="false" showGridLines="true" showRowColHeaders="true" showZeros="true" rightToLeft="false" tabSelected="false" showOutlineSymbols="true" defaultGridColor="true" view="normal" topLeftCell="B4" colorId="64" zoomScale="100" zoomScaleNormal="100" zoomScalePageLayoutView="100" workbookViewId="0">
      <selection pane="topLeft" activeCell="F15" activeCellId="0" sqref="F15"/>
    </sheetView>
  </sheetViews>
  <sheetFormatPr defaultRowHeight="15"/>
  <cols>
    <col collapsed="false" hidden="false" max="2" min="1" style="0" width="9.1417004048583"/>
    <col collapsed="false" hidden="false" max="3" min="3" style="0" width="36.5708502024291"/>
    <col collapsed="false" hidden="false" max="4" min="4" style="0" width="10.4251012145749"/>
    <col collapsed="false" hidden="false" max="5" min="5" style="0" width="7.4251012145749"/>
    <col collapsed="false" hidden="false" max="6" min="6" style="0" width="6.1417004048583"/>
    <col collapsed="false" hidden="false" max="7" min="7" style="0" width="6.42914979757085"/>
    <col collapsed="false" hidden="false" max="1025" min="8" style="0" width="9.1417004048583"/>
  </cols>
  <sheetData>
    <row r="4" customFormat="false" ht="15" hidden="false" customHeight="true" outlineLevel="0" collapsed="false">
      <c r="D4" s="1" t="s">
        <v>0</v>
      </c>
      <c r="E4" s="1"/>
      <c r="F4" s="1"/>
    </row>
    <row r="5" customFormat="false" ht="36.6" hidden="false" customHeight="true" outlineLevel="0" collapsed="false">
      <c r="D5" s="2" t="s">
        <v>1</v>
      </c>
      <c r="E5" s="2" t="s">
        <v>2</v>
      </c>
      <c r="F5" s="2" t="s">
        <v>3</v>
      </c>
    </row>
    <row r="6" customFormat="false" ht="23.25" hidden="false" customHeight="false" outlineLevel="0" collapsed="false">
      <c r="C6" s="3" t="s">
        <v>4</v>
      </c>
      <c r="D6" s="4" t="n">
        <v>1</v>
      </c>
      <c r="E6" s="4" t="n">
        <v>2</v>
      </c>
      <c r="F6" s="4" t="n">
        <v>3</v>
      </c>
      <c r="G6" s="4" t="s">
        <v>5</v>
      </c>
    </row>
    <row r="7" customFormat="false" ht="15" hidden="false" customHeight="false" outlineLevel="0" collapsed="false">
      <c r="B7" s="0" t="n">
        <v>1</v>
      </c>
      <c r="C7" s="0" t="s">
        <v>6</v>
      </c>
      <c r="D7" s="5" t="n">
        <v>10</v>
      </c>
      <c r="E7" s="5" t="n">
        <v>10</v>
      </c>
      <c r="F7" s="6" t="n">
        <v>10</v>
      </c>
      <c r="G7" s="7" t="n">
        <f aca="false">SUM(D7:F7)/3</f>
        <v>10</v>
      </c>
    </row>
    <row r="8" customFormat="false" ht="15" hidden="false" customHeight="false" outlineLevel="0" collapsed="false">
      <c r="B8" s="0" t="n">
        <v>2</v>
      </c>
      <c r="C8" s="0" t="s">
        <v>7</v>
      </c>
      <c r="D8" s="6" t="n">
        <v>10</v>
      </c>
      <c r="E8" s="5" t="n">
        <v>10</v>
      </c>
      <c r="F8" s="6" t="n">
        <v>10</v>
      </c>
      <c r="G8" s="7" t="n">
        <f aca="false">SUM(D8:F8)/3</f>
        <v>10</v>
      </c>
    </row>
    <row r="9" customFormat="false" ht="15" hidden="false" customHeight="false" outlineLevel="0" collapsed="false">
      <c r="B9" s="0" t="n">
        <v>3</v>
      </c>
      <c r="C9" s="0" t="s">
        <v>8</v>
      </c>
      <c r="D9" s="5" t="n">
        <v>10</v>
      </c>
      <c r="E9" s="5" t="n">
        <v>10</v>
      </c>
      <c r="F9" s="5" t="n">
        <v>10</v>
      </c>
      <c r="G9" s="7" t="n">
        <f aca="false">SUM(D9:F9)/3</f>
        <v>10</v>
      </c>
    </row>
    <row r="10" customFormat="false" ht="15" hidden="false" customHeight="false" outlineLevel="0" collapsed="false">
      <c r="B10" s="0" t="n">
        <v>4</v>
      </c>
      <c r="C10" s="0" t="s">
        <v>9</v>
      </c>
      <c r="D10" s="5" t="n">
        <v>10</v>
      </c>
      <c r="E10" s="5" t="n">
        <v>10</v>
      </c>
      <c r="F10" s="6" t="n">
        <v>10</v>
      </c>
      <c r="G10" s="7" t="n">
        <f aca="false">SUM(D10:F10)/3</f>
        <v>10</v>
      </c>
    </row>
    <row r="11" customFormat="false" ht="15" hidden="false" customHeight="false" outlineLevel="0" collapsed="false">
      <c r="B11" s="0" t="n">
        <v>5</v>
      </c>
      <c r="C11" s="0" t="s">
        <v>10</v>
      </c>
      <c r="D11" s="6" t="n">
        <v>10</v>
      </c>
      <c r="E11" s="6" t="n">
        <v>10</v>
      </c>
      <c r="F11" s="6" t="n">
        <v>10</v>
      </c>
      <c r="G11" s="7" t="n">
        <f aca="false">SUM(D11:F11)/3</f>
        <v>10</v>
      </c>
    </row>
    <row r="12" customFormat="false" ht="15" hidden="false" customHeight="false" outlineLevel="0" collapsed="false">
      <c r="B12" s="0" t="n">
        <v>6</v>
      </c>
      <c r="C12" s="0" t="s">
        <v>11</v>
      </c>
      <c r="D12" s="5" t="n">
        <v>10</v>
      </c>
      <c r="E12" s="5" t="n">
        <v>10</v>
      </c>
      <c r="F12" s="5" t="n">
        <v>10</v>
      </c>
      <c r="G12" s="7" t="n">
        <f aca="false">SUM(D12:F12)/3</f>
        <v>10</v>
      </c>
    </row>
    <row r="13" customFormat="false" ht="15" hidden="false" customHeight="false" outlineLevel="0" collapsed="false">
      <c r="B13" s="0" t="n">
        <v>7</v>
      </c>
      <c r="C13" s="0" t="s">
        <v>12</v>
      </c>
      <c r="D13" s="6" t="s">
        <v>13</v>
      </c>
      <c r="E13" s="6" t="s">
        <v>13</v>
      </c>
      <c r="F13" s="6" t="s">
        <v>13</v>
      </c>
      <c r="G13" s="7" t="n">
        <f aca="false">SUM(D13:F13)/3</f>
        <v>0</v>
      </c>
    </row>
    <row r="14" customFormat="false" ht="15" hidden="false" customHeight="false" outlineLevel="0" collapsed="false">
      <c r="B14" s="0" t="n">
        <v>8</v>
      </c>
      <c r="C14" s="0" t="s">
        <v>14</v>
      </c>
      <c r="D14" s="5" t="n">
        <v>10</v>
      </c>
      <c r="E14" s="5" t="n">
        <v>10</v>
      </c>
      <c r="F14" s="5" t="n">
        <v>10</v>
      </c>
      <c r="G14" s="7" t="n">
        <f aca="false">SUM(D14:F14)/3</f>
        <v>10</v>
      </c>
    </row>
    <row r="15" customFormat="false" ht="15" hidden="false" customHeight="false" outlineLevel="0" collapsed="false">
      <c r="B15" s="0" t="n">
        <v>9</v>
      </c>
      <c r="C15" s="0" t="s">
        <v>15</v>
      </c>
      <c r="D15" s="5" t="n">
        <v>10</v>
      </c>
      <c r="E15" s="5" t="n">
        <v>10</v>
      </c>
      <c r="F15" s="5" t="n">
        <v>10</v>
      </c>
      <c r="G15" s="7" t="n">
        <f aca="false">SUM(D15:F15)/3</f>
        <v>10</v>
      </c>
    </row>
    <row r="16" customFormat="false" ht="15" hidden="false" customHeight="false" outlineLevel="0" collapsed="false">
      <c r="B16" s="0" t="n">
        <v>10</v>
      </c>
      <c r="C16" s="0" t="s">
        <v>16</v>
      </c>
      <c r="D16" s="5" t="n">
        <v>10</v>
      </c>
      <c r="E16" s="5" t="n">
        <v>10</v>
      </c>
      <c r="F16" s="5" t="n">
        <v>10</v>
      </c>
      <c r="G16" s="7" t="n">
        <f aca="false">SUM(D16:F16)/3</f>
        <v>10</v>
      </c>
    </row>
    <row r="17" customFormat="false" ht="15" hidden="false" customHeight="false" outlineLevel="0" collapsed="false">
      <c r="B17" s="0" t="n">
        <v>11</v>
      </c>
      <c r="C17" s="0" t="s">
        <v>17</v>
      </c>
      <c r="D17" s="5" t="n">
        <v>10</v>
      </c>
      <c r="E17" s="5" t="n">
        <v>10</v>
      </c>
      <c r="F17" s="5" t="n">
        <v>10</v>
      </c>
      <c r="G17" s="7" t="n">
        <f aca="false">SUM(D17:F17)/3</f>
        <v>10</v>
      </c>
    </row>
    <row r="18" customFormat="false" ht="15" hidden="false" customHeight="false" outlineLevel="0" collapsed="false">
      <c r="B18" s="0" t="n">
        <v>12</v>
      </c>
      <c r="C18" s="0" t="s">
        <v>18</v>
      </c>
      <c r="D18" s="5" t="n">
        <v>10</v>
      </c>
      <c r="E18" s="5" t="n">
        <v>10</v>
      </c>
      <c r="F18" s="5" t="n">
        <v>10</v>
      </c>
      <c r="G18" s="7" t="n">
        <f aca="false">SUM(D18:F18)/3</f>
        <v>10</v>
      </c>
    </row>
    <row r="19" customFormat="false" ht="15" hidden="false" customHeight="false" outlineLevel="0" collapsed="false">
      <c r="B19" s="0" t="n">
        <v>13</v>
      </c>
      <c r="C19" s="0" t="s">
        <v>19</v>
      </c>
      <c r="D19" s="5" t="n">
        <v>10</v>
      </c>
      <c r="E19" s="5" t="n">
        <v>10</v>
      </c>
      <c r="F19" s="5" t="n">
        <v>10</v>
      </c>
      <c r="G19" s="7" t="n">
        <f aca="false">SUM(D19:F19)/3</f>
        <v>10</v>
      </c>
    </row>
    <row r="20" customFormat="false" ht="15" hidden="false" customHeight="false" outlineLevel="0" collapsed="false">
      <c r="B20" s="0" t="n">
        <v>14</v>
      </c>
      <c r="C20" s="0" t="s">
        <v>20</v>
      </c>
      <c r="D20" s="6" t="n">
        <v>10</v>
      </c>
      <c r="E20" s="6" t="n">
        <v>10</v>
      </c>
      <c r="F20" s="6" t="n">
        <v>10</v>
      </c>
      <c r="G20" s="7" t="n">
        <f aca="false">SUM(D20:F20)/3</f>
        <v>10</v>
      </c>
    </row>
    <row r="21" customFormat="false" ht="15" hidden="false" customHeight="false" outlineLevel="0" collapsed="false">
      <c r="B21" s="0" t="n">
        <v>15</v>
      </c>
      <c r="C21" s="0" t="s">
        <v>21</v>
      </c>
      <c r="D21" s="5" t="n">
        <v>10</v>
      </c>
      <c r="E21" s="5" t="n">
        <v>10</v>
      </c>
      <c r="F21" s="5" t="n">
        <v>10</v>
      </c>
      <c r="G21" s="7" t="n">
        <f aca="false">SUM(D21:F21)/3</f>
        <v>10</v>
      </c>
    </row>
    <row r="22" customFormat="false" ht="15" hidden="false" customHeight="false" outlineLevel="0" collapsed="false">
      <c r="B22" s="0" t="n">
        <v>16</v>
      </c>
      <c r="C22" s="0" t="s">
        <v>22</v>
      </c>
      <c r="D22" s="5" t="n">
        <v>10</v>
      </c>
      <c r="E22" s="5" t="n">
        <v>10</v>
      </c>
      <c r="F22" s="6" t="n">
        <v>10</v>
      </c>
      <c r="G22" s="7" t="n">
        <f aca="false">SUM(D22:F22)/3</f>
        <v>10</v>
      </c>
    </row>
    <row r="23" customFormat="false" ht="15" hidden="false" customHeight="false" outlineLevel="0" collapsed="false">
      <c r="B23" s="0" t="n">
        <v>17</v>
      </c>
      <c r="C23" s="0" t="s">
        <v>23</v>
      </c>
      <c r="D23" s="5" t="n">
        <v>10</v>
      </c>
      <c r="E23" s="5" t="n">
        <v>10</v>
      </c>
      <c r="F23" s="6" t="n">
        <v>10</v>
      </c>
      <c r="G23" s="7" t="n">
        <f aca="false">SUM(D23:F23)/3</f>
        <v>10</v>
      </c>
    </row>
    <row r="24" customFormat="false" ht="15" hidden="false" customHeight="false" outlineLevel="0" collapsed="false">
      <c r="B24" s="0" t="n">
        <v>18</v>
      </c>
      <c r="C24" s="0" t="s">
        <v>24</v>
      </c>
      <c r="D24" s="5" t="n">
        <v>10</v>
      </c>
      <c r="E24" s="5" t="n">
        <v>10</v>
      </c>
      <c r="F24" s="5" t="n">
        <v>10</v>
      </c>
      <c r="G24" s="7" t="n">
        <f aca="false">SUM(D24:F24)/3</f>
        <v>10</v>
      </c>
    </row>
    <row r="25" customFormat="false" ht="15" hidden="false" customHeight="false" outlineLevel="0" collapsed="false">
      <c r="B25" s="0" t="n">
        <v>19</v>
      </c>
      <c r="C25" s="0" t="s">
        <v>25</v>
      </c>
      <c r="D25" s="5" t="n">
        <v>10</v>
      </c>
      <c r="E25" s="5" t="n">
        <v>10</v>
      </c>
      <c r="F25" s="5" t="n">
        <v>10</v>
      </c>
      <c r="G25" s="7" t="n">
        <f aca="false">SUM(D25:F25)/3</f>
        <v>10</v>
      </c>
    </row>
    <row r="26" customFormat="false" ht="15" hidden="false" customHeight="false" outlineLevel="0" collapsed="false">
      <c r="B26" s="0" t="n">
        <v>20</v>
      </c>
      <c r="C26" s="8" t="s">
        <v>26</v>
      </c>
      <c r="D26" s="6" t="n">
        <v>10</v>
      </c>
      <c r="E26" s="5" t="n">
        <v>10</v>
      </c>
      <c r="F26" s="6" t="n">
        <v>10</v>
      </c>
      <c r="G26" s="7" t="n">
        <f aca="false">SUM(D26:F26)/3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H26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I15" activeCellId="0" sqref="I15"/>
    </sheetView>
  </sheetViews>
  <sheetFormatPr defaultRowHeight="15"/>
  <cols>
    <col collapsed="false" hidden="false" max="3" min="1" style="0" width="9.1417004048583"/>
    <col collapsed="false" hidden="false" max="4" min="4" style="0" width="42.1417004048583"/>
    <col collapsed="false" hidden="false" max="1025" min="5" style="0" width="9.1417004048583"/>
  </cols>
  <sheetData>
    <row r="5" customFormat="false" ht="15.75" hidden="false" customHeight="false" outlineLevel="0" collapsed="false">
      <c r="E5" s="1" t="s">
        <v>27</v>
      </c>
      <c r="F5" s="1"/>
    </row>
    <row r="6" customFormat="false" ht="23.25" hidden="false" customHeight="false" outlineLevel="0" collapsed="false">
      <c r="D6" s="3" t="s">
        <v>4</v>
      </c>
      <c r="E6" s="4" t="n">
        <v>1</v>
      </c>
      <c r="F6" s="4" t="n">
        <v>2</v>
      </c>
      <c r="G6" s="4" t="s">
        <v>5</v>
      </c>
      <c r="H6" s="0" t="s">
        <v>28</v>
      </c>
    </row>
    <row r="7" customFormat="false" ht="15" hidden="false" customHeight="false" outlineLevel="0" collapsed="false">
      <c r="C7" s="0" t="n">
        <v>1</v>
      </c>
      <c r="D7" s="0" t="s">
        <v>6</v>
      </c>
      <c r="E7" s="0" t="n">
        <v>80</v>
      </c>
      <c r="F7" s="0" t="n">
        <v>70</v>
      </c>
      <c r="G7" s="9" t="n">
        <f aca="false">AVERAGE(E7,F7)</f>
        <v>75</v>
      </c>
      <c r="H7" s="0" t="n">
        <f aca="false">G7*2/10</f>
        <v>15</v>
      </c>
    </row>
    <row r="8" customFormat="false" ht="15" hidden="false" customHeight="false" outlineLevel="0" collapsed="false">
      <c r="C8" s="0" t="n">
        <v>2</v>
      </c>
      <c r="D8" s="0" t="s">
        <v>7</v>
      </c>
      <c r="E8" s="0" t="n">
        <v>75</v>
      </c>
      <c r="F8" s="0" t="n">
        <v>80</v>
      </c>
      <c r="G8" s="9" t="n">
        <f aca="false">AVERAGE(E8,F8)</f>
        <v>77.5</v>
      </c>
      <c r="H8" s="0" t="n">
        <f aca="false">G8*2/10</f>
        <v>15.5</v>
      </c>
    </row>
    <row r="9" customFormat="false" ht="15" hidden="false" customHeight="false" outlineLevel="0" collapsed="false">
      <c r="C9" s="0" t="n">
        <v>3</v>
      </c>
      <c r="D9" s="0" t="s">
        <v>8</v>
      </c>
      <c r="E9" s="0" t="n">
        <v>60</v>
      </c>
      <c r="F9" s="0" t="n">
        <v>75</v>
      </c>
      <c r="G9" s="9" t="n">
        <f aca="false">AVERAGE(E9,F9)</f>
        <v>67.5</v>
      </c>
      <c r="H9" s="0" t="n">
        <f aca="false">G9*2/10</f>
        <v>13.5</v>
      </c>
    </row>
    <row r="10" customFormat="false" ht="15" hidden="false" customHeight="false" outlineLevel="0" collapsed="false">
      <c r="C10" s="0" t="n">
        <v>4</v>
      </c>
      <c r="D10" s="0" t="s">
        <v>9</v>
      </c>
      <c r="E10" s="0" t="n">
        <v>95</v>
      </c>
      <c r="F10" s="0" t="n">
        <v>80</v>
      </c>
      <c r="G10" s="9" t="n">
        <f aca="false">AVERAGE(E10,F10)</f>
        <v>87.5</v>
      </c>
      <c r="H10" s="0" t="n">
        <f aca="false">G10*2/10</f>
        <v>17.5</v>
      </c>
    </row>
    <row r="11" customFormat="false" ht="15" hidden="false" customHeight="false" outlineLevel="0" collapsed="false">
      <c r="C11" s="0" t="n">
        <v>5</v>
      </c>
      <c r="D11" s="0" t="s">
        <v>10</v>
      </c>
      <c r="E11" s="0" t="n">
        <v>55</v>
      </c>
      <c r="F11" s="0" t="n">
        <v>75</v>
      </c>
      <c r="G11" s="9" t="n">
        <f aca="false">AVERAGE(E11,F11)</f>
        <v>65</v>
      </c>
      <c r="H11" s="0" t="n">
        <f aca="false">G11*2/10</f>
        <v>13</v>
      </c>
    </row>
    <row r="12" customFormat="false" ht="15" hidden="false" customHeight="false" outlineLevel="0" collapsed="false">
      <c r="C12" s="0" t="n">
        <v>6</v>
      </c>
      <c r="D12" s="0" t="s">
        <v>11</v>
      </c>
      <c r="E12" s="0" t="n">
        <v>100</v>
      </c>
      <c r="F12" s="0" t="n">
        <v>80</v>
      </c>
      <c r="G12" s="9" t="n">
        <f aca="false">AVERAGE(E12,F12)</f>
        <v>90</v>
      </c>
      <c r="H12" s="0" t="n">
        <f aca="false">G12*2/10</f>
        <v>18</v>
      </c>
    </row>
    <row r="13" customFormat="false" ht="15" hidden="false" customHeight="false" outlineLevel="0" collapsed="false">
      <c r="C13" s="0" t="n">
        <v>7</v>
      </c>
      <c r="D13" s="0" t="s">
        <v>12</v>
      </c>
      <c r="E13" s="0" t="n">
        <f aca="false">AVERAGE(38,50)</f>
        <v>44</v>
      </c>
      <c r="F13" s="0" t="n">
        <v>75</v>
      </c>
      <c r="G13" s="9" t="n">
        <f aca="false">AVERAGE(E13,F13)</f>
        <v>59.5</v>
      </c>
      <c r="H13" s="0" t="n">
        <f aca="false">G13*2/10</f>
        <v>11.9</v>
      </c>
    </row>
    <row r="14" customFormat="false" ht="15" hidden="false" customHeight="false" outlineLevel="0" collapsed="false">
      <c r="C14" s="0" t="n">
        <v>8</v>
      </c>
      <c r="D14" s="0" t="s">
        <v>14</v>
      </c>
      <c r="E14" s="0" t="n">
        <v>70</v>
      </c>
      <c r="F14" s="0" t="n">
        <v>95</v>
      </c>
      <c r="G14" s="9" t="n">
        <f aca="false">AVERAGE(E14,F14)</f>
        <v>82.5</v>
      </c>
      <c r="H14" s="0" t="n">
        <f aca="false">G14*2/10</f>
        <v>16.5</v>
      </c>
    </row>
    <row r="15" customFormat="false" ht="15" hidden="false" customHeight="false" outlineLevel="0" collapsed="false">
      <c r="C15" s="0" t="n">
        <v>9</v>
      </c>
      <c r="D15" s="0" t="s">
        <v>15</v>
      </c>
      <c r="E15" s="0" t="n">
        <v>65</v>
      </c>
      <c r="F15" s="0" t="n">
        <v>85</v>
      </c>
      <c r="G15" s="9" t="n">
        <f aca="false">AVERAGE(E15,F15)</f>
        <v>75</v>
      </c>
      <c r="H15" s="0" t="n">
        <f aca="false">G15*2/10</f>
        <v>15</v>
      </c>
    </row>
    <row r="16" customFormat="false" ht="15" hidden="false" customHeight="false" outlineLevel="0" collapsed="false">
      <c r="C16" s="0" t="n">
        <v>10</v>
      </c>
      <c r="D16" s="0" t="s">
        <v>16</v>
      </c>
      <c r="E16" s="0" t="n">
        <f aca="false">(60+68)/2</f>
        <v>64</v>
      </c>
      <c r="F16" s="0" t="n">
        <v>80</v>
      </c>
      <c r="G16" s="9" t="n">
        <f aca="false">AVERAGE(E16,F16)</f>
        <v>72</v>
      </c>
      <c r="H16" s="0" t="n">
        <f aca="false">G16*2/10</f>
        <v>14.4</v>
      </c>
    </row>
    <row r="17" customFormat="false" ht="15" hidden="false" customHeight="false" outlineLevel="0" collapsed="false">
      <c r="C17" s="0" t="n">
        <v>11</v>
      </c>
      <c r="D17" s="0" t="s">
        <v>17</v>
      </c>
      <c r="E17" s="0" t="n">
        <f aca="false">(60+70)/2</f>
        <v>65</v>
      </c>
      <c r="F17" s="0" t="n">
        <v>80</v>
      </c>
      <c r="G17" s="9" t="n">
        <f aca="false">AVERAGE(E17,F17)</f>
        <v>72.5</v>
      </c>
      <c r="H17" s="0" t="n">
        <f aca="false">G17*2/10</f>
        <v>14.5</v>
      </c>
    </row>
    <row r="18" customFormat="false" ht="15" hidden="false" customHeight="false" outlineLevel="0" collapsed="false">
      <c r="C18" s="0" t="n">
        <v>12</v>
      </c>
      <c r="D18" s="0" t="s">
        <v>18</v>
      </c>
      <c r="E18" s="0" t="n">
        <v>70</v>
      </c>
      <c r="F18" s="0" t="n">
        <v>80</v>
      </c>
      <c r="G18" s="9" t="n">
        <f aca="false">AVERAGE(E18,F18)</f>
        <v>75</v>
      </c>
      <c r="H18" s="0" t="n">
        <f aca="false">G18*2/10</f>
        <v>15</v>
      </c>
    </row>
    <row r="19" customFormat="false" ht="15" hidden="false" customHeight="false" outlineLevel="0" collapsed="false">
      <c r="C19" s="0" t="n">
        <v>13</v>
      </c>
      <c r="D19" s="0" t="s">
        <v>19</v>
      </c>
      <c r="E19" s="0" t="n">
        <v>90</v>
      </c>
      <c r="F19" s="0" t="n">
        <v>85</v>
      </c>
      <c r="G19" s="9" t="n">
        <f aca="false">AVERAGE(E19,F19)</f>
        <v>87.5</v>
      </c>
      <c r="H19" s="0" t="n">
        <f aca="false">G19*2/10</f>
        <v>17.5</v>
      </c>
    </row>
    <row r="20" customFormat="false" ht="15" hidden="false" customHeight="false" outlineLevel="0" collapsed="false">
      <c r="C20" s="0" t="n">
        <v>14</v>
      </c>
      <c r="D20" s="0" t="s">
        <v>20</v>
      </c>
      <c r="E20" s="0" t="n">
        <v>100</v>
      </c>
      <c r="F20" s="0" t="n">
        <v>95</v>
      </c>
      <c r="G20" s="9" t="n">
        <f aca="false">AVERAGE(E20,F20)</f>
        <v>97.5</v>
      </c>
      <c r="H20" s="0" t="n">
        <f aca="false">G20*2/10</f>
        <v>19.5</v>
      </c>
    </row>
    <row r="21" customFormat="false" ht="15" hidden="false" customHeight="false" outlineLevel="0" collapsed="false">
      <c r="C21" s="0" t="n">
        <v>15</v>
      </c>
      <c r="D21" s="0" t="s">
        <v>21</v>
      </c>
      <c r="E21" s="9" t="n">
        <f aca="false">(70+73)/2</f>
        <v>71.5</v>
      </c>
      <c r="F21" s="0" t="n">
        <v>85</v>
      </c>
      <c r="G21" s="9" t="n">
        <f aca="false">AVERAGE(E21,F21)</f>
        <v>78.25</v>
      </c>
      <c r="H21" s="0" t="n">
        <f aca="false">G21*2/10</f>
        <v>15.65</v>
      </c>
    </row>
    <row r="22" customFormat="false" ht="15" hidden="false" customHeight="false" outlineLevel="0" collapsed="false">
      <c r="C22" s="0" t="n">
        <v>16</v>
      </c>
      <c r="D22" s="0" t="s">
        <v>22</v>
      </c>
      <c r="E22" s="0" t="n">
        <v>70</v>
      </c>
      <c r="F22" s="0" t="n">
        <v>75</v>
      </c>
      <c r="G22" s="9" t="n">
        <f aca="false">AVERAGE(E22,F22)</f>
        <v>72.5</v>
      </c>
      <c r="H22" s="0" t="n">
        <f aca="false">G22*2/10</f>
        <v>14.5</v>
      </c>
    </row>
    <row r="23" customFormat="false" ht="15" hidden="false" customHeight="false" outlineLevel="0" collapsed="false">
      <c r="C23" s="0" t="n">
        <v>17</v>
      </c>
      <c r="D23" s="0" t="s">
        <v>23</v>
      </c>
      <c r="E23" s="0" t="n">
        <v>90</v>
      </c>
      <c r="F23" s="0" t="n">
        <v>60</v>
      </c>
      <c r="G23" s="9" t="n">
        <f aca="false">AVERAGE(E23,F23)</f>
        <v>75</v>
      </c>
      <c r="H23" s="0" t="n">
        <f aca="false">G23*2/10</f>
        <v>15</v>
      </c>
    </row>
    <row r="24" customFormat="false" ht="15" hidden="false" customHeight="false" outlineLevel="0" collapsed="false">
      <c r="C24" s="0" t="n">
        <v>18</v>
      </c>
      <c r="D24" s="0" t="s">
        <v>24</v>
      </c>
      <c r="E24" s="0" t="n">
        <v>95</v>
      </c>
      <c r="F24" s="0" t="n">
        <v>80</v>
      </c>
      <c r="G24" s="9" t="n">
        <f aca="false">AVERAGE(E24,F24)</f>
        <v>87.5</v>
      </c>
      <c r="H24" s="0" t="n">
        <f aca="false">G24*2/10</f>
        <v>17.5</v>
      </c>
    </row>
    <row r="25" customFormat="false" ht="15" hidden="false" customHeight="false" outlineLevel="0" collapsed="false">
      <c r="C25" s="0" t="n">
        <v>19</v>
      </c>
      <c r="D25" s="0" t="s">
        <v>25</v>
      </c>
      <c r="E25" s="0" t="n">
        <v>80</v>
      </c>
      <c r="F25" s="0" t="n">
        <v>80</v>
      </c>
      <c r="G25" s="9" t="n">
        <f aca="false">AVERAGE(E25,F25)</f>
        <v>80</v>
      </c>
      <c r="H25" s="0" t="n">
        <f aca="false">G25*2/10</f>
        <v>16</v>
      </c>
    </row>
    <row r="26" customFormat="false" ht="15" hidden="false" customHeight="false" outlineLevel="0" collapsed="false">
      <c r="C26" s="0" t="n">
        <v>20</v>
      </c>
      <c r="D26" s="8" t="s">
        <v>26</v>
      </c>
      <c r="E26" s="0" t="n">
        <v>45</v>
      </c>
      <c r="F26" s="0" t="n">
        <v>85</v>
      </c>
      <c r="G26" s="9" t="n">
        <f aca="false">AVERAGE(E26,F26)</f>
        <v>65</v>
      </c>
      <c r="H26" s="0" t="n">
        <f aca="false">G26*2/10</f>
        <v>13</v>
      </c>
    </row>
  </sheetData>
  <mergeCells count="1">
    <mergeCell ref="E5:F5"/>
  </mergeCells>
  <conditionalFormatting sqref="G7:G26">
    <cfRule type="top10" priority="2" aboveAverage="0" equalAverage="0" bottom="1" percent="0" rank="10" text="" dxfId="0"/>
    <cfRule type="top10" priority="3" aboveAverage="0" equalAverage="0" bottom="0" percent="0" rank="1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G26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F24" activeCellId="0" sqref="F24"/>
    </sheetView>
  </sheetViews>
  <sheetFormatPr defaultRowHeight="15"/>
  <cols>
    <col collapsed="false" hidden="false" max="4" min="1" style="0" width="9.1417004048583"/>
    <col collapsed="false" hidden="false" max="5" min="5" style="0" width="42.1417004048583"/>
    <col collapsed="false" hidden="false" max="1025" min="6" style="0" width="9.1417004048583"/>
  </cols>
  <sheetData>
    <row r="5" customFormat="false" ht="15" hidden="false" customHeight="false" outlineLevel="0" collapsed="false">
      <c r="E5" s="10" t="s">
        <v>29</v>
      </c>
      <c r="F5" s="10"/>
    </row>
    <row r="6" customFormat="false" ht="18.75" hidden="false" customHeight="false" outlineLevel="0" collapsed="false">
      <c r="E6" s="11" t="s">
        <v>4</v>
      </c>
      <c r="F6" s="4" t="n">
        <v>1</v>
      </c>
      <c r="G6" s="4" t="s">
        <v>5</v>
      </c>
    </row>
    <row r="7" customFormat="false" ht="15" hidden="false" customHeight="false" outlineLevel="0" collapsed="false">
      <c r="D7" s="0" t="n">
        <v>1</v>
      </c>
      <c r="E7" s="0" t="s">
        <v>6</v>
      </c>
      <c r="F7" s="0" t="n">
        <v>5</v>
      </c>
    </row>
    <row r="8" customFormat="false" ht="15" hidden="false" customHeight="false" outlineLevel="0" collapsed="false">
      <c r="D8" s="0" t="n">
        <v>2</v>
      </c>
      <c r="E8" s="0" t="s">
        <v>7</v>
      </c>
      <c r="F8" s="6" t="n">
        <v>5</v>
      </c>
    </row>
    <row r="9" customFormat="false" ht="15" hidden="false" customHeight="false" outlineLevel="0" collapsed="false">
      <c r="D9" s="0" t="n">
        <v>3</v>
      </c>
      <c r="E9" s="0" t="s">
        <v>8</v>
      </c>
      <c r="F9" s="6" t="n">
        <v>5</v>
      </c>
    </row>
    <row r="10" customFormat="false" ht="15" hidden="false" customHeight="false" outlineLevel="0" collapsed="false">
      <c r="D10" s="0" t="n">
        <v>4</v>
      </c>
      <c r="E10" s="0" t="s">
        <v>9</v>
      </c>
      <c r="F10" s="6" t="n">
        <v>5</v>
      </c>
    </row>
    <row r="11" customFormat="false" ht="15" hidden="false" customHeight="false" outlineLevel="0" collapsed="false">
      <c r="D11" s="0" t="n">
        <v>5</v>
      </c>
      <c r="E11" s="0" t="s">
        <v>10</v>
      </c>
      <c r="F11" s="0" t="n">
        <v>5</v>
      </c>
    </row>
    <row r="12" customFormat="false" ht="15" hidden="false" customHeight="false" outlineLevel="0" collapsed="false">
      <c r="D12" s="0" t="n">
        <v>6</v>
      </c>
      <c r="E12" s="0" t="s">
        <v>11</v>
      </c>
      <c r="F12" s="6" t="n">
        <v>5</v>
      </c>
    </row>
    <row r="13" customFormat="false" ht="15" hidden="false" customHeight="false" outlineLevel="0" collapsed="false">
      <c r="D13" s="0" t="n">
        <v>7</v>
      </c>
      <c r="E13" s="0" t="s">
        <v>12</v>
      </c>
      <c r="F13" s="6" t="n">
        <v>5</v>
      </c>
    </row>
    <row r="14" customFormat="false" ht="15" hidden="false" customHeight="false" outlineLevel="0" collapsed="false">
      <c r="D14" s="0" t="n">
        <v>8</v>
      </c>
      <c r="E14" s="0" t="s">
        <v>14</v>
      </c>
      <c r="F14" s="6" t="n">
        <v>5</v>
      </c>
    </row>
    <row r="15" customFormat="false" ht="15" hidden="false" customHeight="false" outlineLevel="0" collapsed="false">
      <c r="D15" s="0" t="n">
        <v>9</v>
      </c>
      <c r="E15" s="0" t="s">
        <v>15</v>
      </c>
      <c r="F15" s="0" t="n">
        <v>5</v>
      </c>
    </row>
    <row r="16" customFormat="false" ht="15" hidden="false" customHeight="false" outlineLevel="0" collapsed="false">
      <c r="D16" s="0" t="n">
        <v>10</v>
      </c>
      <c r="E16" s="0" t="s">
        <v>16</v>
      </c>
      <c r="F16" s="0" t="n">
        <v>5</v>
      </c>
    </row>
    <row r="17" customFormat="false" ht="15" hidden="false" customHeight="false" outlineLevel="0" collapsed="false">
      <c r="D17" s="0" t="n">
        <v>11</v>
      </c>
      <c r="E17" s="0" t="s">
        <v>17</v>
      </c>
      <c r="F17" s="0" t="n">
        <v>5</v>
      </c>
    </row>
    <row r="18" customFormat="false" ht="15" hidden="false" customHeight="false" outlineLevel="0" collapsed="false">
      <c r="D18" s="0" t="n">
        <v>12</v>
      </c>
      <c r="E18" s="0" t="s">
        <v>18</v>
      </c>
      <c r="F18" s="6" t="n">
        <v>5</v>
      </c>
    </row>
    <row r="19" customFormat="false" ht="15" hidden="false" customHeight="false" outlineLevel="0" collapsed="false">
      <c r="D19" s="0" t="n">
        <v>13</v>
      </c>
      <c r="E19" s="0" t="s">
        <v>19</v>
      </c>
      <c r="F19" s="0" t="n">
        <v>5</v>
      </c>
    </row>
    <row r="20" customFormat="false" ht="15" hidden="false" customHeight="false" outlineLevel="0" collapsed="false">
      <c r="D20" s="0" t="n">
        <v>14</v>
      </c>
      <c r="E20" s="0" t="s">
        <v>20</v>
      </c>
      <c r="F20" s="0" t="n">
        <v>5</v>
      </c>
    </row>
    <row r="21" customFormat="false" ht="15" hidden="false" customHeight="false" outlineLevel="0" collapsed="false">
      <c r="D21" s="0" t="n">
        <v>15</v>
      </c>
      <c r="E21" s="0" t="s">
        <v>21</v>
      </c>
      <c r="F21" s="0" t="n">
        <v>5</v>
      </c>
    </row>
    <row r="22" customFormat="false" ht="15" hidden="false" customHeight="false" outlineLevel="0" collapsed="false">
      <c r="D22" s="0" t="n">
        <v>16</v>
      </c>
      <c r="E22" s="0" t="s">
        <v>22</v>
      </c>
      <c r="F22" s="6" t="n">
        <v>5</v>
      </c>
    </row>
    <row r="23" customFormat="false" ht="15" hidden="false" customHeight="false" outlineLevel="0" collapsed="false">
      <c r="D23" s="0" t="n">
        <v>17</v>
      </c>
      <c r="E23" s="0" t="s">
        <v>23</v>
      </c>
      <c r="F23" s="6" t="n">
        <v>5</v>
      </c>
    </row>
    <row r="24" customFormat="false" ht="15" hidden="false" customHeight="false" outlineLevel="0" collapsed="false">
      <c r="D24" s="0" t="n">
        <v>18</v>
      </c>
      <c r="E24" s="0" t="s">
        <v>24</v>
      </c>
      <c r="F24" s="0" t="n">
        <v>5</v>
      </c>
    </row>
    <row r="25" customFormat="false" ht="15" hidden="false" customHeight="false" outlineLevel="0" collapsed="false">
      <c r="D25" s="0" t="n">
        <v>19</v>
      </c>
      <c r="E25" s="0" t="s">
        <v>25</v>
      </c>
      <c r="F25" s="0" t="n">
        <v>5</v>
      </c>
    </row>
    <row r="26" customFormat="false" ht="15" hidden="false" customHeight="false" outlineLevel="0" collapsed="false">
      <c r="D26" s="0" t="n">
        <v>20</v>
      </c>
      <c r="E26" s="8" t="s">
        <v>26</v>
      </c>
      <c r="F26" s="6" t="n">
        <v>5</v>
      </c>
    </row>
  </sheetData>
  <mergeCells count="1">
    <mergeCell ref="E5:F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F26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F11" activeCellId="0" sqref="F11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5" customFormat="false" ht="15.75" hidden="false" customHeight="false" outlineLevel="0" collapsed="false">
      <c r="E5" s="1" t="s">
        <v>30</v>
      </c>
    </row>
    <row r="6" customFormat="false" ht="23.25" hidden="false" customHeight="false" outlineLevel="0" collapsed="false">
      <c r="D6" s="3" t="s">
        <v>4</v>
      </c>
      <c r="E6" s="4"/>
      <c r="F6" s="4" t="s">
        <v>5</v>
      </c>
    </row>
    <row r="7" customFormat="false" ht="15" hidden="false" customHeight="false" outlineLevel="0" collapsed="false">
      <c r="C7" s="0" t="n">
        <v>1</v>
      </c>
      <c r="D7" s="0" t="s">
        <v>6</v>
      </c>
      <c r="E7" s="0" t="n">
        <v>81</v>
      </c>
      <c r="F7" s="7" t="n">
        <f aca="false">E7*15/100</f>
        <v>12.15</v>
      </c>
    </row>
    <row r="8" customFormat="false" ht="15" hidden="false" customHeight="false" outlineLevel="0" collapsed="false">
      <c r="C8" s="0" t="n">
        <v>2</v>
      </c>
      <c r="D8" s="0" t="s">
        <v>7</v>
      </c>
      <c r="E8" s="0" t="n">
        <v>90</v>
      </c>
      <c r="F8" s="7" t="n">
        <f aca="false">E8*15/100</f>
        <v>13.5</v>
      </c>
    </row>
    <row r="9" customFormat="false" ht="15" hidden="false" customHeight="false" outlineLevel="0" collapsed="false">
      <c r="C9" s="0" t="n">
        <v>3</v>
      </c>
      <c r="D9" s="0" t="s">
        <v>8</v>
      </c>
      <c r="E9" s="0" t="n">
        <v>92</v>
      </c>
      <c r="F9" s="7" t="n">
        <f aca="false">E9*15/100</f>
        <v>13.8</v>
      </c>
    </row>
    <row r="10" customFormat="false" ht="15" hidden="false" customHeight="false" outlineLevel="0" collapsed="false">
      <c r="C10" s="0" t="n">
        <v>4</v>
      </c>
      <c r="D10" s="0" t="s">
        <v>9</v>
      </c>
      <c r="E10" s="0" t="n">
        <v>82</v>
      </c>
      <c r="F10" s="7" t="n">
        <f aca="false">E10*15/100</f>
        <v>12.3</v>
      </c>
    </row>
    <row r="11" customFormat="false" ht="15" hidden="false" customHeight="false" outlineLevel="0" collapsed="false">
      <c r="C11" s="0" t="n">
        <v>5</v>
      </c>
      <c r="D11" s="0" t="s">
        <v>10</v>
      </c>
      <c r="E11" s="0" t="n">
        <v>93</v>
      </c>
      <c r="F11" s="7" t="n">
        <f aca="false">E11*15/100</f>
        <v>13.95</v>
      </c>
    </row>
    <row r="12" customFormat="false" ht="15" hidden="false" customHeight="false" outlineLevel="0" collapsed="false">
      <c r="C12" s="0" t="n">
        <v>6</v>
      </c>
      <c r="D12" s="0" t="s">
        <v>11</v>
      </c>
      <c r="E12" s="0" t="n">
        <v>95</v>
      </c>
      <c r="F12" s="7" t="n">
        <f aca="false">E12*15/100</f>
        <v>14.25</v>
      </c>
    </row>
    <row r="13" customFormat="false" ht="15" hidden="false" customHeight="false" outlineLevel="0" collapsed="false">
      <c r="C13" s="0" t="n">
        <v>7</v>
      </c>
      <c r="D13" s="0" t="s">
        <v>12</v>
      </c>
      <c r="E13" s="0" t="n">
        <v>82</v>
      </c>
      <c r="F13" s="7" t="n">
        <f aca="false">E13*15/100</f>
        <v>12.3</v>
      </c>
    </row>
    <row r="14" customFormat="false" ht="15" hidden="false" customHeight="false" outlineLevel="0" collapsed="false">
      <c r="C14" s="0" t="n">
        <v>8</v>
      </c>
      <c r="D14" s="0" t="s">
        <v>14</v>
      </c>
      <c r="E14" s="0" t="n">
        <v>93</v>
      </c>
      <c r="F14" s="7" t="n">
        <f aca="false">E14*15/100</f>
        <v>13.95</v>
      </c>
    </row>
    <row r="15" customFormat="false" ht="15" hidden="false" customHeight="false" outlineLevel="0" collapsed="false">
      <c r="C15" s="0" t="n">
        <v>9</v>
      </c>
      <c r="D15" s="0" t="s">
        <v>15</v>
      </c>
      <c r="E15" s="0" t="n">
        <v>95</v>
      </c>
      <c r="F15" s="7" t="n">
        <f aca="false">E15*15/100</f>
        <v>14.25</v>
      </c>
    </row>
    <row r="16" customFormat="false" ht="15" hidden="false" customHeight="false" outlineLevel="0" collapsed="false">
      <c r="C16" s="0" t="n">
        <v>10</v>
      </c>
      <c r="D16" s="0" t="s">
        <v>16</v>
      </c>
      <c r="E16" s="0" t="n">
        <v>92</v>
      </c>
      <c r="F16" s="7" t="n">
        <f aca="false">E16*15/100</f>
        <v>13.8</v>
      </c>
    </row>
    <row r="17" customFormat="false" ht="15" hidden="false" customHeight="false" outlineLevel="0" collapsed="false">
      <c r="C17" s="0" t="n">
        <v>11</v>
      </c>
      <c r="D17" s="0" t="s">
        <v>17</v>
      </c>
      <c r="E17" s="0" t="n">
        <v>92</v>
      </c>
      <c r="F17" s="7" t="n">
        <f aca="false">E17*15/100</f>
        <v>13.8</v>
      </c>
    </row>
    <row r="18" customFormat="false" ht="15" hidden="false" customHeight="false" outlineLevel="0" collapsed="false">
      <c r="C18" s="0" t="n">
        <v>12</v>
      </c>
      <c r="D18" s="0" t="s">
        <v>18</v>
      </c>
      <c r="E18" s="0" t="n">
        <f aca="false">(81+95)/2</f>
        <v>88</v>
      </c>
      <c r="F18" s="7" t="n">
        <f aca="false">E18*15/100</f>
        <v>13.2</v>
      </c>
    </row>
    <row r="19" customFormat="false" ht="15" hidden="false" customHeight="false" outlineLevel="0" collapsed="false">
      <c r="C19" s="0" t="n">
        <v>13</v>
      </c>
      <c r="D19" s="0" t="s">
        <v>19</v>
      </c>
      <c r="E19" s="0" t="n">
        <v>95</v>
      </c>
      <c r="F19" s="7" t="n">
        <f aca="false">E19*15/100</f>
        <v>14.25</v>
      </c>
    </row>
    <row r="20" customFormat="false" ht="15" hidden="false" customHeight="false" outlineLevel="0" collapsed="false">
      <c r="C20" s="0" t="n">
        <v>14</v>
      </c>
      <c r="D20" s="0" t="s">
        <v>20</v>
      </c>
      <c r="E20" s="9" t="n">
        <f aca="false">(81+100)/2</f>
        <v>90.5</v>
      </c>
      <c r="F20" s="7" t="n">
        <f aca="false">E20*15/100</f>
        <v>13.575</v>
      </c>
    </row>
    <row r="21" customFormat="false" ht="15" hidden="false" customHeight="false" outlineLevel="0" collapsed="false">
      <c r="C21" s="0" t="n">
        <v>15</v>
      </c>
      <c r="D21" s="0" t="s">
        <v>21</v>
      </c>
      <c r="E21" s="0" t="n">
        <v>93</v>
      </c>
      <c r="F21" s="7" t="n">
        <f aca="false">E21*15/100</f>
        <v>13.95</v>
      </c>
    </row>
    <row r="22" customFormat="false" ht="15" hidden="false" customHeight="false" outlineLevel="0" collapsed="false">
      <c r="C22" s="0" t="n">
        <v>16</v>
      </c>
      <c r="D22" s="0" t="s">
        <v>22</v>
      </c>
      <c r="E22" s="0" t="n">
        <v>92</v>
      </c>
      <c r="F22" s="7" t="n">
        <f aca="false">E22*15/100</f>
        <v>13.8</v>
      </c>
    </row>
    <row r="23" customFormat="false" ht="15" hidden="false" customHeight="false" outlineLevel="0" collapsed="false">
      <c r="C23" s="0" t="n">
        <v>17</v>
      </c>
      <c r="D23" s="0" t="s">
        <v>23</v>
      </c>
      <c r="E23" s="0" t="n">
        <v>82</v>
      </c>
      <c r="F23" s="7" t="n">
        <f aca="false">E23*15/100</f>
        <v>12.3</v>
      </c>
    </row>
    <row r="24" customFormat="false" ht="15" hidden="false" customHeight="false" outlineLevel="0" collapsed="false">
      <c r="C24" s="0" t="n">
        <v>18</v>
      </c>
      <c r="D24" s="0" t="s">
        <v>24</v>
      </c>
      <c r="E24" s="0" t="n">
        <v>90</v>
      </c>
      <c r="F24" s="7" t="n">
        <f aca="false">E24*15/100</f>
        <v>13.5</v>
      </c>
    </row>
    <row r="25" customFormat="false" ht="15" hidden="false" customHeight="false" outlineLevel="0" collapsed="false">
      <c r="C25" s="0" t="n">
        <v>19</v>
      </c>
      <c r="D25" s="0" t="s">
        <v>25</v>
      </c>
      <c r="E25" s="0" t="n">
        <v>90</v>
      </c>
      <c r="F25" s="7" t="n">
        <f aca="false">E25*15/100</f>
        <v>13.5</v>
      </c>
    </row>
    <row r="26" customFormat="false" ht="15" hidden="false" customHeight="false" outlineLevel="0" collapsed="false">
      <c r="C26" s="0" t="n">
        <v>20</v>
      </c>
      <c r="D26" s="8" t="s">
        <v>26</v>
      </c>
      <c r="E26" s="0" t="n">
        <v>81</v>
      </c>
      <c r="F26" s="7" t="n">
        <f aca="false">E26*15/100</f>
        <v>12.15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23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O10" activeCellId="0" sqref="O10"/>
    </sheetView>
  </sheetViews>
  <sheetFormatPr defaultRowHeight="15"/>
  <cols>
    <col collapsed="false" hidden="false" max="1" min="1" style="0" width="10.5708502024292"/>
    <col collapsed="false" hidden="false" max="2" min="2" style="0" width="37"/>
    <col collapsed="false" hidden="false" max="3" min="3" style="0" width="25"/>
    <col collapsed="false" hidden="false" max="4" min="4" style="0" width="12.0485829959514"/>
    <col collapsed="false" hidden="false" max="5" min="5" style="0" width="16.2834008097166"/>
    <col collapsed="false" hidden="false" max="6" min="6" style="0" width="23.7165991902834"/>
    <col collapsed="false" hidden="false" max="8" min="7" style="0" width="10.5708502024292"/>
    <col collapsed="false" hidden="false" max="9" min="9" style="0" width="16.5668016194332"/>
    <col collapsed="false" hidden="false" max="11" min="10" style="0" width="10.5708502024292"/>
    <col collapsed="false" hidden="false" max="12" min="12" style="0" width="15.8542510121457"/>
    <col collapsed="false" hidden="false" max="13" min="13" style="0" width="11.7125506072874"/>
    <col collapsed="false" hidden="false" max="1025" min="14" style="0" width="10.5708502024292"/>
  </cols>
  <sheetData>
    <row r="2" customFormat="false" ht="15" hidden="false" customHeight="false" outlineLevel="0" collapsed="false">
      <c r="C2" s="0" t="n">
        <v>3</v>
      </c>
      <c r="D2" s="0" t="n">
        <v>1</v>
      </c>
      <c r="E2" s="0" t="n">
        <v>6</v>
      </c>
      <c r="F2" s="0" t="n">
        <v>2</v>
      </c>
      <c r="G2" s="0" t="n">
        <v>0.5</v>
      </c>
      <c r="H2" s="0" t="n">
        <v>0.5</v>
      </c>
      <c r="I2" s="0" t="n">
        <v>1</v>
      </c>
      <c r="J2" s="0" t="n">
        <v>1</v>
      </c>
      <c r="K2" s="0" t="n">
        <v>1</v>
      </c>
      <c r="L2" s="0" t="n">
        <v>2</v>
      </c>
      <c r="M2" s="0" t="n">
        <v>2</v>
      </c>
      <c r="N2" s="0" t="n">
        <v>20</v>
      </c>
    </row>
    <row r="3" customFormat="false" ht="15" hidden="false" customHeight="false" outlineLevel="0" collapsed="false"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N3" s="4" t="s">
        <v>42</v>
      </c>
    </row>
    <row r="4" customFormat="false" ht="15" hidden="false" customHeight="false" outlineLevel="0" collapsed="false">
      <c r="B4" s="0" t="s">
        <v>6</v>
      </c>
      <c r="C4" s="0" t="n">
        <v>2.5</v>
      </c>
      <c r="D4" s="0" t="n">
        <v>1</v>
      </c>
      <c r="E4" s="0" t="n">
        <v>5.5</v>
      </c>
      <c r="F4" s="0" t="n">
        <v>2</v>
      </c>
      <c r="G4" s="0" t="n">
        <v>0.5</v>
      </c>
      <c r="H4" s="0" t="n">
        <v>0</v>
      </c>
      <c r="I4" s="0" t="n">
        <v>1</v>
      </c>
      <c r="J4" s="0" t="n">
        <v>0.5</v>
      </c>
      <c r="K4" s="0" t="n">
        <v>1</v>
      </c>
      <c r="L4" s="0" t="n">
        <v>2</v>
      </c>
      <c r="M4" s="0" t="n">
        <v>2</v>
      </c>
      <c r="N4" s="0" t="n">
        <f aca="false">SUM(C4:M4)</f>
        <v>18</v>
      </c>
    </row>
    <row r="5" customFormat="false" ht="15" hidden="false" customHeight="false" outlineLevel="0" collapsed="false">
      <c r="B5" s="0" t="s">
        <v>7</v>
      </c>
      <c r="C5" s="0" t="n">
        <v>2.9</v>
      </c>
      <c r="D5" s="0" t="n">
        <v>1</v>
      </c>
      <c r="E5" s="0" t="n">
        <v>5</v>
      </c>
      <c r="F5" s="0" t="n">
        <v>2</v>
      </c>
      <c r="G5" s="0" t="n">
        <v>0.5</v>
      </c>
      <c r="H5" s="0" t="n">
        <v>0.5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9" t="n">
        <f aca="false">SUM(C5:M5)</f>
        <v>16.9</v>
      </c>
    </row>
    <row r="6" customFormat="false" ht="15" hidden="false" customHeight="false" outlineLevel="0" collapsed="false">
      <c r="B6" s="0" t="s">
        <v>8</v>
      </c>
      <c r="C6" s="0" t="n">
        <v>2.5</v>
      </c>
      <c r="D6" s="0" t="n">
        <v>1</v>
      </c>
      <c r="E6" s="0" t="n">
        <v>3</v>
      </c>
      <c r="F6" s="0" t="n">
        <v>1</v>
      </c>
      <c r="G6" s="0" t="n">
        <v>0.5</v>
      </c>
      <c r="H6" s="0" t="n">
        <v>0.5</v>
      </c>
      <c r="I6" s="0" t="n">
        <v>1</v>
      </c>
      <c r="J6" s="0" t="n">
        <v>1</v>
      </c>
      <c r="K6" s="0" t="n">
        <v>1</v>
      </c>
      <c r="L6" s="0" t="n">
        <v>2</v>
      </c>
      <c r="M6" s="0" t="n">
        <v>2</v>
      </c>
      <c r="N6" s="9" t="n">
        <f aca="false">SUM(C6:M6)</f>
        <v>15.5</v>
      </c>
    </row>
    <row r="7" customFormat="false" ht="15" hidden="false" customHeight="false" outlineLevel="0" collapsed="false">
      <c r="B7" s="0" t="s">
        <v>9</v>
      </c>
      <c r="C7" s="0" t="n">
        <v>2.8</v>
      </c>
      <c r="D7" s="0" t="n">
        <v>1</v>
      </c>
      <c r="E7" s="0" t="n">
        <v>5.7</v>
      </c>
      <c r="F7" s="0" t="n">
        <v>2</v>
      </c>
      <c r="G7" s="0" t="n">
        <v>0.5</v>
      </c>
      <c r="H7" s="0" t="n">
        <v>0</v>
      </c>
      <c r="I7" s="0" t="n">
        <v>1</v>
      </c>
      <c r="J7" s="0" t="n">
        <v>1</v>
      </c>
      <c r="K7" s="0" t="n">
        <v>1</v>
      </c>
      <c r="L7" s="0" t="n">
        <v>2</v>
      </c>
      <c r="M7" s="0" t="n">
        <v>2</v>
      </c>
      <c r="N7" s="9" t="n">
        <f aca="false">SUM(C7:M7)</f>
        <v>19</v>
      </c>
    </row>
    <row r="8" customFormat="false" ht="15" hidden="false" customHeight="false" outlineLevel="0" collapsed="false">
      <c r="B8" s="0" t="s">
        <v>10</v>
      </c>
      <c r="C8" s="0" t="n">
        <v>2.3</v>
      </c>
      <c r="D8" s="0" t="n">
        <v>1</v>
      </c>
      <c r="E8" s="0" t="n">
        <v>4.5</v>
      </c>
      <c r="F8" s="0" t="n">
        <v>0.1</v>
      </c>
      <c r="G8" s="0" t="n">
        <v>0.5</v>
      </c>
      <c r="H8" s="0" t="n">
        <v>0.5</v>
      </c>
      <c r="I8" s="0" t="n">
        <v>1</v>
      </c>
      <c r="J8" s="0" t="n">
        <v>1</v>
      </c>
      <c r="K8" s="0" t="n">
        <v>1</v>
      </c>
      <c r="L8" s="0" t="n">
        <v>2</v>
      </c>
      <c r="M8" s="0" t="n">
        <v>2</v>
      </c>
      <c r="N8" s="9" t="n">
        <f aca="false">SUM(C8:M8)</f>
        <v>15.9</v>
      </c>
    </row>
    <row r="9" customFormat="false" ht="15" hidden="false" customHeight="false" outlineLevel="0" collapsed="false">
      <c r="B9" s="0" t="s">
        <v>11</v>
      </c>
      <c r="C9" s="0" t="n">
        <v>2.9</v>
      </c>
      <c r="D9" s="0" t="n">
        <v>1</v>
      </c>
      <c r="E9" s="0" t="n">
        <v>3.5</v>
      </c>
      <c r="F9" s="0" t="n">
        <v>0.1</v>
      </c>
      <c r="G9" s="0" t="n">
        <v>0.5</v>
      </c>
      <c r="H9" s="0" t="n">
        <v>0.5</v>
      </c>
      <c r="I9" s="0" t="n">
        <v>1</v>
      </c>
      <c r="J9" s="0" t="n">
        <v>1</v>
      </c>
      <c r="K9" s="0" t="n">
        <v>1</v>
      </c>
      <c r="L9" s="0" t="n">
        <v>2</v>
      </c>
      <c r="M9" s="0" t="n">
        <v>2</v>
      </c>
      <c r="N9" s="9" t="n">
        <f aca="false">SUM(C9:M9)</f>
        <v>15.5</v>
      </c>
    </row>
    <row r="10" customFormat="false" ht="15" hidden="false" customHeight="false" outlineLevel="0" collapsed="false">
      <c r="B10" s="0" t="s">
        <v>12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5" hidden="false" customHeight="false" outlineLevel="0" collapsed="false">
      <c r="B11" s="0" t="s">
        <v>14</v>
      </c>
      <c r="C11" s="0" t="n">
        <v>2.7</v>
      </c>
      <c r="D11" s="0" t="n">
        <v>1</v>
      </c>
      <c r="E11" s="0" t="n">
        <v>5.6</v>
      </c>
      <c r="F11" s="0" t="n">
        <v>1.8</v>
      </c>
      <c r="G11" s="0" t="n">
        <v>0.5</v>
      </c>
      <c r="H11" s="0" t="n">
        <v>0.5</v>
      </c>
      <c r="I11" s="0" t="n">
        <v>1</v>
      </c>
      <c r="J11" s="0" t="n">
        <v>1</v>
      </c>
      <c r="K11" s="0" t="n">
        <v>1</v>
      </c>
      <c r="L11" s="0" t="n">
        <v>2</v>
      </c>
      <c r="M11" s="0" t="n">
        <v>2</v>
      </c>
      <c r="N11" s="9" t="n">
        <f aca="false">SUM(C11:M11)</f>
        <v>19.1</v>
      </c>
    </row>
    <row r="12" customFormat="false" ht="15" hidden="false" customHeight="false" outlineLevel="0" collapsed="false">
      <c r="B12" s="0" t="s">
        <v>15</v>
      </c>
      <c r="C12" s="0" t="n">
        <v>2.1</v>
      </c>
      <c r="D12" s="0" t="n">
        <v>1</v>
      </c>
      <c r="E12" s="0" t="n">
        <v>2.5</v>
      </c>
      <c r="F12" s="0" t="n">
        <v>0.4</v>
      </c>
      <c r="G12" s="0" t="n">
        <v>0.5</v>
      </c>
      <c r="H12" s="0" t="n">
        <v>0</v>
      </c>
      <c r="I12" s="0" t="n">
        <v>1</v>
      </c>
      <c r="J12" s="0" t="n">
        <v>1</v>
      </c>
      <c r="K12" s="0" t="n">
        <v>1</v>
      </c>
      <c r="L12" s="0" t="n">
        <v>2</v>
      </c>
      <c r="M12" s="0" t="n">
        <v>2</v>
      </c>
      <c r="N12" s="9" t="n">
        <f aca="false">SUM(C12:M12)</f>
        <v>13.5</v>
      </c>
    </row>
    <row r="13" customFormat="false" ht="15" hidden="false" customHeight="false" outlineLevel="0" collapsed="false">
      <c r="B13" s="0" t="s">
        <v>16</v>
      </c>
      <c r="C13" s="0" t="n">
        <v>2.6</v>
      </c>
      <c r="D13" s="0" t="n">
        <v>1</v>
      </c>
      <c r="E13" s="0" t="n">
        <v>5.8</v>
      </c>
      <c r="F13" s="0" t="n">
        <v>2</v>
      </c>
      <c r="G13" s="0" t="n">
        <v>0.5</v>
      </c>
      <c r="H13" s="0" t="n">
        <v>0.5</v>
      </c>
      <c r="I13" s="0" t="n">
        <v>1</v>
      </c>
      <c r="J13" s="0" t="n">
        <v>1</v>
      </c>
      <c r="K13" s="0" t="n">
        <v>1</v>
      </c>
      <c r="L13" s="0" t="n">
        <v>2</v>
      </c>
      <c r="M13" s="0" t="n">
        <v>2</v>
      </c>
      <c r="N13" s="9" t="n">
        <f aca="false">SUM(C13:M13)</f>
        <v>19.4</v>
      </c>
    </row>
    <row r="14" customFormat="false" ht="13.8" hidden="false" customHeight="false" outlineLevel="0" collapsed="false">
      <c r="B14" s="0" t="s">
        <v>17</v>
      </c>
      <c r="C14" s="0" t="n">
        <v>2.3</v>
      </c>
      <c r="D14" s="0" t="n">
        <v>1</v>
      </c>
      <c r="E14" s="0" t="n">
        <v>5</v>
      </c>
      <c r="F14" s="0" t="n">
        <v>1.8</v>
      </c>
      <c r="G14" s="0" t="n">
        <v>0.5</v>
      </c>
      <c r="H14" s="0" t="n">
        <v>0.5</v>
      </c>
      <c r="I14" s="0" t="n">
        <v>1</v>
      </c>
      <c r="J14" s="0" t="n">
        <v>0</v>
      </c>
      <c r="K14" s="0" t="n">
        <v>0</v>
      </c>
      <c r="L14" s="0" t="n">
        <v>2</v>
      </c>
      <c r="M14" s="0" t="n">
        <v>2</v>
      </c>
      <c r="N14" s="9" t="n">
        <f aca="false">SUM(C14:M14)</f>
        <v>16.1</v>
      </c>
    </row>
    <row r="15" customFormat="false" ht="15" hidden="false" customHeight="false" outlineLevel="0" collapsed="false">
      <c r="B15" s="0" t="s">
        <v>18</v>
      </c>
      <c r="C15" s="0" t="n">
        <v>2.8</v>
      </c>
      <c r="D15" s="0" t="n">
        <v>1</v>
      </c>
      <c r="E15" s="0" t="n">
        <v>5.6</v>
      </c>
      <c r="F15" s="0" t="n">
        <v>2</v>
      </c>
      <c r="G15" s="0" t="n">
        <v>0.5</v>
      </c>
      <c r="H15" s="0" t="n">
        <v>0.5</v>
      </c>
      <c r="I15" s="0" t="n">
        <v>1</v>
      </c>
      <c r="J15" s="0" t="n">
        <v>1</v>
      </c>
      <c r="K15" s="0" t="n">
        <v>1</v>
      </c>
      <c r="L15" s="0" t="n">
        <v>2</v>
      </c>
      <c r="M15" s="0" t="n">
        <v>2</v>
      </c>
      <c r="N15" s="9" t="n">
        <f aca="false">SUM(C15:M15)</f>
        <v>19.4</v>
      </c>
    </row>
    <row r="16" customFormat="false" ht="15" hidden="false" customHeight="false" outlineLevel="0" collapsed="false">
      <c r="B16" s="0" t="s">
        <v>19</v>
      </c>
      <c r="C16" s="0" t="n">
        <v>2.7</v>
      </c>
      <c r="D16" s="0" t="n">
        <v>1</v>
      </c>
      <c r="E16" s="0" t="n">
        <v>3.5</v>
      </c>
      <c r="F16" s="0" t="n">
        <v>0.5</v>
      </c>
      <c r="G16" s="0" t="n">
        <v>0.5</v>
      </c>
      <c r="H16" s="0" t="n">
        <v>0</v>
      </c>
      <c r="I16" s="0" t="n">
        <v>1</v>
      </c>
      <c r="J16" s="0" t="n">
        <v>1</v>
      </c>
      <c r="K16" s="0" t="n">
        <v>1</v>
      </c>
      <c r="L16" s="0" t="n">
        <v>2</v>
      </c>
      <c r="M16" s="0" t="n">
        <v>2</v>
      </c>
      <c r="N16" s="9" t="n">
        <f aca="false">SUM(C16:M16)</f>
        <v>15.2</v>
      </c>
    </row>
    <row r="17" customFormat="false" ht="15" hidden="false" customHeight="false" outlineLevel="0" collapsed="false">
      <c r="B17" s="0" t="s">
        <v>20</v>
      </c>
      <c r="C17" s="0" t="n">
        <v>2.5</v>
      </c>
      <c r="D17" s="0" t="n">
        <v>1</v>
      </c>
      <c r="E17" s="0" t="n">
        <v>3</v>
      </c>
      <c r="F17" s="0" t="n">
        <v>0.5</v>
      </c>
      <c r="G17" s="0" t="n">
        <v>0.5</v>
      </c>
      <c r="H17" s="0" t="n">
        <v>0.5</v>
      </c>
      <c r="I17" s="0" t="n">
        <v>1</v>
      </c>
      <c r="J17" s="0" t="n">
        <v>0.5</v>
      </c>
      <c r="K17" s="0" t="n">
        <v>1</v>
      </c>
      <c r="L17" s="0" t="n">
        <v>2</v>
      </c>
      <c r="M17" s="0" t="n">
        <v>2</v>
      </c>
      <c r="N17" s="9" t="n">
        <f aca="false">SUM(C17:M17)</f>
        <v>14.5</v>
      </c>
    </row>
    <row r="18" customFormat="false" ht="15" hidden="false" customHeight="false" outlineLevel="0" collapsed="false">
      <c r="B18" s="0" t="s">
        <v>21</v>
      </c>
      <c r="C18" s="0" t="n">
        <v>2.8</v>
      </c>
      <c r="D18" s="0" t="n">
        <v>1</v>
      </c>
      <c r="E18" s="0" t="n">
        <v>5</v>
      </c>
      <c r="F18" s="0" t="n">
        <v>2</v>
      </c>
      <c r="G18" s="0" t="n">
        <v>0.5</v>
      </c>
      <c r="H18" s="0" t="n">
        <v>0.5</v>
      </c>
      <c r="I18" s="0" t="n">
        <v>1</v>
      </c>
      <c r="J18" s="0" t="n">
        <v>0.5</v>
      </c>
      <c r="K18" s="0" t="n">
        <v>1</v>
      </c>
      <c r="L18" s="0" t="n">
        <v>2</v>
      </c>
      <c r="M18" s="0" t="n">
        <v>2</v>
      </c>
      <c r="N18" s="9" t="n">
        <f aca="false">SUM(C18:M18)</f>
        <v>18.3</v>
      </c>
    </row>
    <row r="19" customFormat="false" ht="15" hidden="false" customHeight="false" outlineLevel="0" collapsed="false">
      <c r="B19" s="0" t="s">
        <v>22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</row>
    <row r="20" customFormat="false" ht="15" hidden="false" customHeight="false" outlineLevel="0" collapsed="false">
      <c r="B20" s="0" t="s">
        <v>23</v>
      </c>
      <c r="C20" s="0" t="n">
        <v>2.5</v>
      </c>
      <c r="D20" s="0" t="n">
        <v>1</v>
      </c>
      <c r="E20" s="0" t="n">
        <v>5</v>
      </c>
      <c r="F20" s="0" t="n">
        <v>0.5</v>
      </c>
      <c r="G20" s="0" t="n">
        <v>0.5</v>
      </c>
      <c r="H20" s="0" t="n">
        <v>0.5</v>
      </c>
      <c r="I20" s="0" t="n">
        <v>1</v>
      </c>
      <c r="J20" s="0" t="n">
        <v>1</v>
      </c>
      <c r="K20" s="0" t="n">
        <v>1</v>
      </c>
      <c r="L20" s="0" t="n">
        <v>2</v>
      </c>
      <c r="M20" s="0" t="n">
        <v>2</v>
      </c>
      <c r="N20" s="9" t="n">
        <f aca="false">SUM(C20:M20)</f>
        <v>17</v>
      </c>
    </row>
    <row r="21" customFormat="false" ht="15" hidden="false" customHeight="false" outlineLevel="0" collapsed="false">
      <c r="B21" s="0" t="s">
        <v>24</v>
      </c>
      <c r="C21" s="0" t="n">
        <v>2.8</v>
      </c>
      <c r="D21" s="0" t="n">
        <v>1</v>
      </c>
      <c r="E21" s="0" t="n">
        <v>3</v>
      </c>
      <c r="F21" s="0" t="n">
        <v>0.5</v>
      </c>
      <c r="G21" s="0" t="n">
        <v>0.5</v>
      </c>
      <c r="H21" s="0" t="n">
        <v>0.5</v>
      </c>
      <c r="I21" s="0" t="n">
        <v>1</v>
      </c>
      <c r="J21" s="0" t="n">
        <v>1</v>
      </c>
      <c r="K21" s="0" t="n">
        <v>1</v>
      </c>
      <c r="L21" s="0" t="n">
        <v>2</v>
      </c>
      <c r="M21" s="0" t="n">
        <v>2</v>
      </c>
      <c r="N21" s="9" t="n">
        <f aca="false">SUM(C21:M21)</f>
        <v>15.3</v>
      </c>
    </row>
    <row r="22" customFormat="false" ht="15" hidden="false" customHeight="false" outlineLevel="0" collapsed="false">
      <c r="B22" s="0" t="s">
        <v>25</v>
      </c>
      <c r="C22" s="0" t="n">
        <v>2.4</v>
      </c>
      <c r="D22" s="0" t="n">
        <v>1</v>
      </c>
      <c r="E22" s="0" t="n">
        <v>3</v>
      </c>
      <c r="F22" s="0" t="n">
        <v>0.5</v>
      </c>
      <c r="G22" s="0" t="n">
        <v>0.5</v>
      </c>
      <c r="H22" s="0" t="n">
        <v>0.5</v>
      </c>
      <c r="I22" s="0" t="n">
        <v>1</v>
      </c>
      <c r="J22" s="0" t="n">
        <v>1</v>
      </c>
      <c r="K22" s="0" t="n">
        <v>1</v>
      </c>
      <c r="L22" s="0" t="n">
        <v>2</v>
      </c>
      <c r="M22" s="0" t="n">
        <v>2</v>
      </c>
      <c r="N22" s="9" t="n">
        <f aca="false">SUM(C22:M22)</f>
        <v>14.9</v>
      </c>
    </row>
    <row r="23" customFormat="false" ht="15" hidden="false" customHeight="false" outlineLevel="0" collapsed="false">
      <c r="B23" s="8" t="s">
        <v>26</v>
      </c>
      <c r="C23" s="0" t="n">
        <v>2</v>
      </c>
      <c r="D23" s="0" t="n">
        <v>1</v>
      </c>
      <c r="E23" s="0" t="n">
        <v>2</v>
      </c>
      <c r="F23" s="0" t="n">
        <v>0.5</v>
      </c>
      <c r="G23" s="0" t="n">
        <v>0</v>
      </c>
      <c r="H23" s="0" t="n">
        <v>0.4</v>
      </c>
      <c r="I23" s="0" t="n">
        <v>1</v>
      </c>
      <c r="J23" s="0" t="n">
        <v>1</v>
      </c>
      <c r="K23" s="0" t="n">
        <v>1</v>
      </c>
      <c r="L23" s="0" t="n">
        <v>2</v>
      </c>
      <c r="M23" s="0" t="n">
        <v>0</v>
      </c>
      <c r="N23" s="9" t="n">
        <f aca="false">SUM(C23:M23)</f>
        <v>10.9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4" customFormat="false" ht="15.75" hidden="false" customHeight="false" outlineLevel="0" collapsed="false">
      <c r="E4" s="1" t="s">
        <v>43</v>
      </c>
      <c r="F4" s="1"/>
      <c r="G4" s="1"/>
    </row>
    <row r="5" customFormat="false" ht="23.25" hidden="false" customHeight="false" outlineLevel="0" collapsed="false">
      <c r="D5" s="3" t="s">
        <v>4</v>
      </c>
      <c r="E5" s="4" t="n">
        <v>1</v>
      </c>
      <c r="F5" s="4" t="n">
        <v>2</v>
      </c>
      <c r="G5" s="4" t="n">
        <v>3</v>
      </c>
      <c r="H5" s="4" t="s">
        <v>5</v>
      </c>
    </row>
    <row r="6" customFormat="false" ht="15" hidden="false" customHeight="false" outlineLevel="0" collapsed="false">
      <c r="C6" s="0" t="n">
        <v>1</v>
      </c>
      <c r="D6" s="0" t="s">
        <v>6</v>
      </c>
    </row>
    <row r="7" customFormat="false" ht="15" hidden="false" customHeight="false" outlineLevel="0" collapsed="false">
      <c r="C7" s="0" t="n">
        <v>2</v>
      </c>
      <c r="D7" s="0" t="s">
        <v>7</v>
      </c>
    </row>
    <row r="8" customFormat="false" ht="15" hidden="false" customHeight="false" outlineLevel="0" collapsed="false">
      <c r="C8" s="0" t="n">
        <v>3</v>
      </c>
      <c r="D8" s="0" t="s">
        <v>8</v>
      </c>
    </row>
    <row r="9" customFormat="false" ht="15" hidden="false" customHeight="false" outlineLevel="0" collapsed="false">
      <c r="C9" s="0" t="n">
        <v>4</v>
      </c>
      <c r="D9" s="0" t="s">
        <v>9</v>
      </c>
    </row>
    <row r="10" customFormat="false" ht="15" hidden="false" customHeight="false" outlineLevel="0" collapsed="false">
      <c r="C10" s="0" t="n">
        <v>5</v>
      </c>
      <c r="D10" s="0" t="s">
        <v>10</v>
      </c>
    </row>
    <row r="11" customFormat="false" ht="15" hidden="false" customHeight="false" outlineLevel="0" collapsed="false">
      <c r="C11" s="0" t="n">
        <v>6</v>
      </c>
      <c r="D11" s="0" t="s">
        <v>11</v>
      </c>
    </row>
    <row r="12" customFormat="false" ht="15" hidden="false" customHeight="false" outlineLevel="0" collapsed="false">
      <c r="C12" s="0" t="n">
        <v>7</v>
      </c>
      <c r="D12" s="0" t="s">
        <v>12</v>
      </c>
    </row>
    <row r="13" customFormat="false" ht="15" hidden="false" customHeight="false" outlineLevel="0" collapsed="false">
      <c r="C13" s="0" t="n">
        <v>8</v>
      </c>
      <c r="D13" s="0" t="s">
        <v>14</v>
      </c>
    </row>
    <row r="14" customFormat="false" ht="15" hidden="false" customHeight="false" outlineLevel="0" collapsed="false">
      <c r="C14" s="0" t="n">
        <v>9</v>
      </c>
      <c r="D14" s="0" t="s">
        <v>15</v>
      </c>
    </row>
    <row r="15" customFormat="false" ht="15" hidden="false" customHeight="false" outlineLevel="0" collapsed="false">
      <c r="C15" s="0" t="n">
        <v>10</v>
      </c>
      <c r="D15" s="0" t="s">
        <v>16</v>
      </c>
    </row>
    <row r="16" customFormat="false" ht="15" hidden="false" customHeight="false" outlineLevel="0" collapsed="false">
      <c r="C16" s="0" t="n">
        <v>11</v>
      </c>
      <c r="D16" s="0" t="s">
        <v>17</v>
      </c>
    </row>
    <row r="17" customFormat="false" ht="15" hidden="false" customHeight="false" outlineLevel="0" collapsed="false">
      <c r="C17" s="0" t="n">
        <v>12</v>
      </c>
      <c r="D17" s="0" t="s">
        <v>18</v>
      </c>
    </row>
    <row r="18" customFormat="false" ht="15" hidden="false" customHeight="false" outlineLevel="0" collapsed="false">
      <c r="C18" s="0" t="n">
        <v>13</v>
      </c>
      <c r="D18" s="0" t="s">
        <v>19</v>
      </c>
    </row>
    <row r="19" customFormat="false" ht="15" hidden="false" customHeight="false" outlineLevel="0" collapsed="false">
      <c r="C19" s="0" t="n">
        <v>14</v>
      </c>
      <c r="D19" s="0" t="s">
        <v>20</v>
      </c>
    </row>
    <row r="20" customFormat="false" ht="15" hidden="false" customHeight="false" outlineLevel="0" collapsed="false">
      <c r="C20" s="0" t="n">
        <v>15</v>
      </c>
      <c r="D20" s="0" t="s">
        <v>21</v>
      </c>
    </row>
    <row r="21" customFormat="false" ht="15" hidden="false" customHeight="false" outlineLevel="0" collapsed="false">
      <c r="C21" s="0" t="n">
        <v>16</v>
      </c>
      <c r="D21" s="0" t="s">
        <v>22</v>
      </c>
    </row>
    <row r="22" customFormat="false" ht="15" hidden="false" customHeight="false" outlineLevel="0" collapsed="false">
      <c r="C22" s="0" t="n">
        <v>17</v>
      </c>
      <c r="D22" s="0" t="s">
        <v>23</v>
      </c>
    </row>
    <row r="23" customFormat="false" ht="15" hidden="false" customHeight="false" outlineLevel="0" collapsed="false">
      <c r="C23" s="0" t="n">
        <v>18</v>
      </c>
      <c r="D23" s="0" t="s">
        <v>24</v>
      </c>
    </row>
    <row r="24" customFormat="false" ht="15" hidden="false" customHeight="false" outlineLevel="0" collapsed="false">
      <c r="C24" s="0" t="n">
        <v>19</v>
      </c>
      <c r="D24" s="0" t="s">
        <v>25</v>
      </c>
    </row>
    <row r="25" customFormat="false" ht="15" hidden="false" customHeight="false" outlineLevel="0" collapsed="false">
      <c r="C25" s="0" t="n">
        <v>20</v>
      </c>
      <c r="D25" s="8" t="s">
        <v>26</v>
      </c>
    </row>
  </sheetData>
  <mergeCells count="1">
    <mergeCell ref="E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2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F27" activeCellId="0" sqref="F27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4" customFormat="false" ht="15.75" hidden="false" customHeight="false" outlineLevel="0" collapsed="false">
      <c r="E4" s="12"/>
      <c r="F4" s="12"/>
      <c r="G4" s="12"/>
    </row>
    <row r="5" customFormat="false" ht="23.25" hidden="false" customHeight="false" outlineLevel="0" collapsed="false">
      <c r="D5" s="3" t="s">
        <v>4</v>
      </c>
      <c r="E5" s="4" t="s">
        <v>44</v>
      </c>
      <c r="F5" s="4"/>
      <c r="G5" s="4"/>
      <c r="H5" s="4"/>
    </row>
    <row r="6" customFormat="false" ht="15" hidden="false" customHeight="false" outlineLevel="0" collapsed="false">
      <c r="C6" s="0" t="n">
        <v>1</v>
      </c>
      <c r="D6" s="0" t="s">
        <v>6</v>
      </c>
      <c r="E6" s="0" t="n">
        <v>17</v>
      </c>
    </row>
    <row r="7" customFormat="false" ht="15" hidden="false" customHeight="false" outlineLevel="0" collapsed="false">
      <c r="C7" s="0" t="n">
        <v>2</v>
      </c>
      <c r="D7" s="0" t="s">
        <v>7</v>
      </c>
      <c r="E7" s="0" t="n">
        <v>18</v>
      </c>
    </row>
    <row r="8" customFormat="false" ht="15" hidden="false" customHeight="false" outlineLevel="0" collapsed="false">
      <c r="C8" s="0" t="n">
        <v>3</v>
      </c>
      <c r="D8" s="0" t="s">
        <v>8</v>
      </c>
      <c r="E8" s="0" t="n">
        <v>17</v>
      </c>
    </row>
    <row r="9" customFormat="false" ht="15" hidden="false" customHeight="false" outlineLevel="0" collapsed="false">
      <c r="C9" s="0" t="n">
        <v>4</v>
      </c>
      <c r="D9" s="0" t="s">
        <v>9</v>
      </c>
      <c r="E9" s="0" t="n">
        <v>19</v>
      </c>
    </row>
    <row r="10" customFormat="false" ht="15" hidden="false" customHeight="false" outlineLevel="0" collapsed="false">
      <c r="C10" s="0" t="n">
        <v>5</v>
      </c>
      <c r="D10" s="0" t="s">
        <v>10</v>
      </c>
      <c r="E10" s="0" t="n">
        <v>23</v>
      </c>
    </row>
    <row r="11" customFormat="false" ht="15" hidden="false" customHeight="false" outlineLevel="0" collapsed="false">
      <c r="C11" s="0" t="n">
        <v>6</v>
      </c>
      <c r="D11" s="0" t="s">
        <v>11</v>
      </c>
      <c r="E11" s="0" t="n">
        <v>17</v>
      </c>
    </row>
    <row r="12" customFormat="false" ht="15" hidden="false" customHeight="false" outlineLevel="0" collapsed="false">
      <c r="C12" s="0" t="n">
        <v>7</v>
      </c>
      <c r="D12" s="0" t="s">
        <v>12</v>
      </c>
      <c r="E12" s="0" t="n">
        <v>15</v>
      </c>
    </row>
    <row r="13" customFormat="false" ht="15" hidden="false" customHeight="false" outlineLevel="0" collapsed="false">
      <c r="C13" s="0" t="n">
        <v>8</v>
      </c>
      <c r="D13" s="0" t="s">
        <v>14</v>
      </c>
      <c r="E13" s="0" t="n">
        <v>20</v>
      </c>
    </row>
    <row r="14" customFormat="false" ht="15" hidden="false" customHeight="false" outlineLevel="0" collapsed="false">
      <c r="C14" s="0" t="n">
        <v>9</v>
      </c>
      <c r="D14" s="0" t="s">
        <v>15</v>
      </c>
      <c r="E14" s="0" t="n">
        <v>21</v>
      </c>
    </row>
    <row r="15" customFormat="false" ht="15" hidden="false" customHeight="false" outlineLevel="0" collapsed="false">
      <c r="C15" s="0" t="n">
        <v>10</v>
      </c>
      <c r="D15" s="0" t="s">
        <v>16</v>
      </c>
      <c r="E15" s="0" t="n">
        <v>17</v>
      </c>
    </row>
    <row r="16" customFormat="false" ht="15" hidden="false" customHeight="false" outlineLevel="0" collapsed="false">
      <c r="C16" s="0" t="n">
        <v>11</v>
      </c>
      <c r="D16" s="0" t="s">
        <v>17</v>
      </c>
      <c r="E16" s="0" t="n">
        <v>19</v>
      </c>
    </row>
    <row r="17" customFormat="false" ht="15" hidden="false" customHeight="false" outlineLevel="0" collapsed="false">
      <c r="C17" s="0" t="n">
        <v>12</v>
      </c>
      <c r="D17" s="0" t="s">
        <v>18</v>
      </c>
      <c r="E17" s="0" t="n">
        <v>20</v>
      </c>
    </row>
    <row r="18" customFormat="false" ht="15" hidden="false" customHeight="false" outlineLevel="0" collapsed="false">
      <c r="C18" s="0" t="n">
        <v>13</v>
      </c>
      <c r="D18" s="0" t="s">
        <v>19</v>
      </c>
      <c r="E18" s="0" t="n">
        <v>22</v>
      </c>
    </row>
    <row r="19" customFormat="false" ht="15" hidden="false" customHeight="false" outlineLevel="0" collapsed="false">
      <c r="C19" s="0" t="n">
        <v>14</v>
      </c>
      <c r="D19" s="0" t="s">
        <v>20</v>
      </c>
      <c r="E19" s="0" t="n">
        <v>24</v>
      </c>
    </row>
    <row r="20" customFormat="false" ht="15" hidden="false" customHeight="false" outlineLevel="0" collapsed="false">
      <c r="C20" s="0" t="n">
        <v>15</v>
      </c>
      <c r="D20" s="0" t="s">
        <v>21</v>
      </c>
      <c r="E20" s="0" t="n">
        <v>26</v>
      </c>
    </row>
    <row r="21" customFormat="false" ht="15" hidden="false" customHeight="false" outlineLevel="0" collapsed="false">
      <c r="C21" s="0" t="n">
        <v>16</v>
      </c>
      <c r="D21" s="0" t="s">
        <v>22</v>
      </c>
      <c r="E21" s="0" t="n">
        <v>21</v>
      </c>
    </row>
    <row r="22" customFormat="false" ht="15" hidden="false" customHeight="false" outlineLevel="0" collapsed="false">
      <c r="C22" s="0" t="n">
        <v>17</v>
      </c>
      <c r="D22" s="0" t="s">
        <v>23</v>
      </c>
      <c r="E22" s="0" t="n">
        <v>18</v>
      </c>
    </row>
    <row r="23" customFormat="false" ht="15" hidden="false" customHeight="false" outlineLevel="0" collapsed="false">
      <c r="C23" s="0" t="n">
        <v>18</v>
      </c>
      <c r="D23" s="0" t="s">
        <v>24</v>
      </c>
      <c r="E23" s="0" t="n">
        <v>15</v>
      </c>
    </row>
    <row r="24" customFormat="false" ht="15" hidden="false" customHeight="false" outlineLevel="0" collapsed="false">
      <c r="C24" s="0" t="n">
        <v>19</v>
      </c>
      <c r="D24" s="0" t="s">
        <v>25</v>
      </c>
      <c r="E24" s="0" t="n">
        <v>22</v>
      </c>
    </row>
    <row r="25" customFormat="false" ht="15" hidden="false" customHeight="false" outlineLevel="0" collapsed="false">
      <c r="C25" s="0" t="n">
        <v>20</v>
      </c>
      <c r="D25" s="8" t="s">
        <v>26</v>
      </c>
      <c r="E25" s="0" t="n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/>
  <cols>
    <col collapsed="false" hidden="false" max="1" min="1" style="0" width="39.4251012145749"/>
    <col collapsed="false" hidden="false" max="2" min="2" style="0" width="11.3562753036437"/>
    <col collapsed="false" hidden="false" max="4" min="3" style="0" width="10.5748987854251"/>
    <col collapsed="false" hidden="false" max="5" min="5" style="0" width="14.7125506072875"/>
    <col collapsed="false" hidden="false" max="1025" min="6" style="0" width="10.5748987854251"/>
  </cols>
  <sheetData>
    <row r="1" customFormat="false" ht="41.75" hidden="false" customHeight="false" outlineLevel="0" collapsed="false">
      <c r="A1" s="13" t="s">
        <v>4</v>
      </c>
      <c r="B1" s="14" t="s">
        <v>45</v>
      </c>
      <c r="C1" s="14" t="s">
        <v>46</v>
      </c>
      <c r="D1" s="14" t="s">
        <v>47</v>
      </c>
      <c r="E1" s="14" t="s">
        <v>48</v>
      </c>
      <c r="F1" s="15" t="s">
        <v>49</v>
      </c>
      <c r="G1" s="14" t="s">
        <v>44</v>
      </c>
      <c r="H1" s="16" t="s">
        <v>50</v>
      </c>
    </row>
    <row r="2" customFormat="false" ht="13.8" hidden="false" customHeight="false" outlineLevel="0" collapsed="false">
      <c r="A2" s="17" t="s">
        <v>6</v>
      </c>
      <c r="B2" s="18" t="n">
        <f aca="false">practicas_laboratorio!G7</f>
        <v>10</v>
      </c>
      <c r="C2" s="18" t="n">
        <f aca="false">pruebas_parciales!H7</f>
        <v>15</v>
      </c>
      <c r="D2" s="18" t="n">
        <f aca="false">'informes escritos'!F7</f>
        <v>5</v>
      </c>
      <c r="E2" s="18" t="n">
        <f aca="false">investigacion_bibliografica!F7</f>
        <v>12.15</v>
      </c>
      <c r="F2" s="18" t="n">
        <f aca="false">proyecto!N4</f>
        <v>18</v>
      </c>
      <c r="G2" s="18" t="n">
        <f aca="false">examen!E6</f>
        <v>17</v>
      </c>
      <c r="H2" s="19" t="n">
        <f aca="false">SUM(B2:G2)</f>
        <v>77.15</v>
      </c>
    </row>
    <row r="3" customFormat="false" ht="13.8" hidden="false" customHeight="false" outlineLevel="0" collapsed="false">
      <c r="A3" s="17" t="s">
        <v>7</v>
      </c>
      <c r="B3" s="18" t="n">
        <f aca="false">practicas_laboratorio!G8</f>
        <v>10</v>
      </c>
      <c r="C3" s="18" t="n">
        <f aca="false">pruebas_parciales!H8</f>
        <v>15.5</v>
      </c>
      <c r="D3" s="18" t="n">
        <f aca="false">'informes escritos'!F8</f>
        <v>5</v>
      </c>
      <c r="E3" s="18" t="n">
        <f aca="false">investigacion_bibliografica!F8</f>
        <v>13.5</v>
      </c>
      <c r="F3" s="18" t="n">
        <f aca="false">proyecto!N5</f>
        <v>16.9</v>
      </c>
      <c r="G3" s="18" t="n">
        <f aca="false">examen!E7</f>
        <v>18</v>
      </c>
      <c r="H3" s="19" t="n">
        <f aca="false">SUM(B3:G3)</f>
        <v>78.9</v>
      </c>
    </row>
    <row r="4" customFormat="false" ht="13.8" hidden="false" customHeight="false" outlineLevel="0" collapsed="false">
      <c r="A4" s="17" t="s">
        <v>8</v>
      </c>
      <c r="B4" s="18" t="n">
        <f aca="false">practicas_laboratorio!G9</f>
        <v>10</v>
      </c>
      <c r="C4" s="18" t="n">
        <f aca="false">pruebas_parciales!H9</f>
        <v>13.5</v>
      </c>
      <c r="D4" s="18" t="n">
        <f aca="false">'informes escritos'!F9</f>
        <v>5</v>
      </c>
      <c r="E4" s="18" t="n">
        <f aca="false">investigacion_bibliografica!F9</f>
        <v>13.8</v>
      </c>
      <c r="F4" s="18" t="n">
        <f aca="false">proyecto!N6</f>
        <v>15.5</v>
      </c>
      <c r="G4" s="18" t="n">
        <f aca="false">examen!E8</f>
        <v>17</v>
      </c>
      <c r="H4" s="19" t="n">
        <f aca="false">SUM(B4:G4)</f>
        <v>74.8</v>
      </c>
    </row>
    <row r="5" customFormat="false" ht="13.8" hidden="false" customHeight="false" outlineLevel="0" collapsed="false">
      <c r="A5" s="17" t="s">
        <v>9</v>
      </c>
      <c r="B5" s="18" t="n">
        <f aca="false">practicas_laboratorio!G10</f>
        <v>10</v>
      </c>
      <c r="C5" s="18" t="n">
        <f aca="false">pruebas_parciales!H10</f>
        <v>17.5</v>
      </c>
      <c r="D5" s="18" t="n">
        <f aca="false">'informes escritos'!F10</f>
        <v>5</v>
      </c>
      <c r="E5" s="18" t="n">
        <f aca="false">investigacion_bibliografica!F10</f>
        <v>12.3</v>
      </c>
      <c r="F5" s="18" t="n">
        <f aca="false">proyecto!N7</f>
        <v>19</v>
      </c>
      <c r="G5" s="18" t="n">
        <f aca="false">examen!E9</f>
        <v>19</v>
      </c>
      <c r="H5" s="19" t="n">
        <f aca="false">SUM(B5:G5)</f>
        <v>82.8</v>
      </c>
    </row>
    <row r="6" customFormat="false" ht="13.8" hidden="false" customHeight="false" outlineLevel="0" collapsed="false">
      <c r="A6" s="17" t="s">
        <v>10</v>
      </c>
      <c r="B6" s="18" t="n">
        <f aca="false">practicas_laboratorio!G11</f>
        <v>10</v>
      </c>
      <c r="C6" s="18" t="n">
        <f aca="false">pruebas_parciales!H11</f>
        <v>13</v>
      </c>
      <c r="D6" s="18" t="n">
        <f aca="false">'informes escritos'!F11</f>
        <v>5</v>
      </c>
      <c r="E6" s="18" t="n">
        <f aca="false">investigacion_bibliografica!F11</f>
        <v>13.95</v>
      </c>
      <c r="F6" s="18" t="n">
        <f aca="false">proyecto!N8</f>
        <v>15.9</v>
      </c>
      <c r="G6" s="18" t="n">
        <f aca="false">examen!E10</f>
        <v>23</v>
      </c>
      <c r="H6" s="19" t="n">
        <f aca="false">SUM(B6:G6)</f>
        <v>80.85</v>
      </c>
    </row>
    <row r="7" customFormat="false" ht="13.8" hidden="false" customHeight="false" outlineLevel="0" collapsed="false">
      <c r="A7" s="17" t="s">
        <v>11</v>
      </c>
      <c r="B7" s="18" t="n">
        <f aca="false">practicas_laboratorio!G12</f>
        <v>10</v>
      </c>
      <c r="C7" s="18" t="n">
        <f aca="false">pruebas_parciales!H12</f>
        <v>18</v>
      </c>
      <c r="D7" s="18" t="n">
        <f aca="false">'informes escritos'!F12</f>
        <v>5</v>
      </c>
      <c r="E7" s="18" t="n">
        <f aca="false">investigacion_bibliografica!F12</f>
        <v>14.25</v>
      </c>
      <c r="F7" s="18" t="n">
        <f aca="false">proyecto!N9</f>
        <v>15.5</v>
      </c>
      <c r="G7" s="18" t="n">
        <f aca="false">examen!E11</f>
        <v>17</v>
      </c>
      <c r="H7" s="19" t="n">
        <f aca="false">SUM(B7:G7)</f>
        <v>79.75</v>
      </c>
    </row>
    <row r="8" customFormat="false" ht="13.8" hidden="false" customHeight="false" outlineLevel="0" collapsed="false">
      <c r="A8" s="17" t="s">
        <v>12</v>
      </c>
      <c r="B8" s="18" t="n">
        <f aca="false">practicas_laboratorio!G13</f>
        <v>0</v>
      </c>
      <c r="C8" s="18" t="n">
        <f aca="false">pruebas_parciales!H13</f>
        <v>11.9</v>
      </c>
      <c r="D8" s="18" t="n">
        <f aca="false">'informes escritos'!F13</f>
        <v>5</v>
      </c>
      <c r="E8" s="18" t="n">
        <f aca="false">investigacion_bibliografica!F13</f>
        <v>12.3</v>
      </c>
      <c r="F8" s="18" t="n">
        <f aca="false">proyecto!N10</f>
        <v>0</v>
      </c>
      <c r="G8" s="18" t="n">
        <f aca="false">examen!E12</f>
        <v>15</v>
      </c>
      <c r="H8" s="19" t="n">
        <f aca="false">SUM(B8:G8)</f>
        <v>44.2</v>
      </c>
    </row>
    <row r="9" customFormat="false" ht="13.8" hidden="false" customHeight="false" outlineLevel="0" collapsed="false">
      <c r="A9" s="17" t="s">
        <v>14</v>
      </c>
      <c r="B9" s="18" t="n">
        <f aca="false">practicas_laboratorio!G14</f>
        <v>10</v>
      </c>
      <c r="C9" s="18" t="n">
        <f aca="false">pruebas_parciales!H14</f>
        <v>16.5</v>
      </c>
      <c r="D9" s="18" t="n">
        <f aca="false">'informes escritos'!F14</f>
        <v>5</v>
      </c>
      <c r="E9" s="18" t="n">
        <f aca="false">investigacion_bibliografica!F14</f>
        <v>13.95</v>
      </c>
      <c r="F9" s="18" t="n">
        <f aca="false">proyecto!N11</f>
        <v>19.1</v>
      </c>
      <c r="G9" s="18" t="n">
        <f aca="false">examen!E13</f>
        <v>20</v>
      </c>
      <c r="H9" s="19" t="n">
        <f aca="false">SUM(B9:G9)</f>
        <v>84.55</v>
      </c>
    </row>
    <row r="10" customFormat="false" ht="13.8" hidden="false" customHeight="false" outlineLevel="0" collapsed="false">
      <c r="A10" s="17" t="s">
        <v>15</v>
      </c>
      <c r="B10" s="18" t="n">
        <f aca="false">practicas_laboratorio!G15</f>
        <v>10</v>
      </c>
      <c r="C10" s="18" t="n">
        <f aca="false">pruebas_parciales!H15</f>
        <v>15</v>
      </c>
      <c r="D10" s="18" t="n">
        <f aca="false">'informes escritos'!F15</f>
        <v>5</v>
      </c>
      <c r="E10" s="18" t="n">
        <f aca="false">investigacion_bibliografica!F15</f>
        <v>14.25</v>
      </c>
      <c r="F10" s="18" t="n">
        <f aca="false">proyecto!N12</f>
        <v>13.5</v>
      </c>
      <c r="G10" s="18" t="n">
        <f aca="false">examen!E14</f>
        <v>21</v>
      </c>
      <c r="H10" s="19" t="n">
        <f aca="false">SUM(B10:G10)</f>
        <v>78.75</v>
      </c>
    </row>
    <row r="11" customFormat="false" ht="13.8" hidden="false" customHeight="false" outlineLevel="0" collapsed="false">
      <c r="A11" s="17" t="s">
        <v>16</v>
      </c>
      <c r="B11" s="18" t="n">
        <f aca="false">practicas_laboratorio!G16</f>
        <v>10</v>
      </c>
      <c r="C11" s="18" t="n">
        <f aca="false">pruebas_parciales!H16</f>
        <v>14.4</v>
      </c>
      <c r="D11" s="18" t="n">
        <f aca="false">'informes escritos'!F16</f>
        <v>5</v>
      </c>
      <c r="E11" s="18" t="n">
        <f aca="false">investigacion_bibliografica!F16</f>
        <v>13.8</v>
      </c>
      <c r="F11" s="18" t="n">
        <f aca="false">proyecto!N13</f>
        <v>19.4</v>
      </c>
      <c r="G11" s="18" t="n">
        <f aca="false">examen!E15</f>
        <v>17</v>
      </c>
      <c r="H11" s="19" t="n">
        <f aca="false">SUM(B11:G11)</f>
        <v>79.6</v>
      </c>
    </row>
    <row r="12" customFormat="false" ht="13.8" hidden="false" customHeight="false" outlineLevel="0" collapsed="false">
      <c r="A12" s="17" t="s">
        <v>17</v>
      </c>
      <c r="B12" s="18" t="n">
        <f aca="false">practicas_laboratorio!G17</f>
        <v>10</v>
      </c>
      <c r="C12" s="18" t="n">
        <f aca="false">pruebas_parciales!H17</f>
        <v>14.5</v>
      </c>
      <c r="D12" s="18" t="n">
        <f aca="false">'informes escritos'!F17</f>
        <v>5</v>
      </c>
      <c r="E12" s="18" t="n">
        <f aca="false">investigacion_bibliografica!F17</f>
        <v>13.8</v>
      </c>
      <c r="F12" s="18" t="n">
        <f aca="false">proyecto!N14</f>
        <v>16.1</v>
      </c>
      <c r="G12" s="18" t="n">
        <f aca="false">examen!E16</f>
        <v>19</v>
      </c>
      <c r="H12" s="19" t="n">
        <f aca="false">SUM(B12:G12)</f>
        <v>78.4</v>
      </c>
    </row>
    <row r="13" customFormat="false" ht="13.8" hidden="false" customHeight="false" outlineLevel="0" collapsed="false">
      <c r="A13" s="17" t="s">
        <v>18</v>
      </c>
      <c r="B13" s="18" t="n">
        <f aca="false">practicas_laboratorio!G18</f>
        <v>10</v>
      </c>
      <c r="C13" s="18" t="n">
        <f aca="false">pruebas_parciales!H18</f>
        <v>15</v>
      </c>
      <c r="D13" s="18" t="n">
        <f aca="false">'informes escritos'!F18</f>
        <v>5</v>
      </c>
      <c r="E13" s="18" t="n">
        <f aca="false">investigacion_bibliografica!F18</f>
        <v>13.2</v>
      </c>
      <c r="F13" s="18" t="n">
        <f aca="false">proyecto!N15</f>
        <v>19.4</v>
      </c>
      <c r="G13" s="18" t="n">
        <f aca="false">examen!E17</f>
        <v>20</v>
      </c>
      <c r="H13" s="19" t="n">
        <f aca="false">SUM(B13:G13)</f>
        <v>82.6</v>
      </c>
    </row>
    <row r="14" customFormat="false" ht="13.8" hidden="false" customHeight="false" outlineLevel="0" collapsed="false">
      <c r="A14" s="17" t="s">
        <v>19</v>
      </c>
      <c r="B14" s="18" t="n">
        <f aca="false">practicas_laboratorio!G19</f>
        <v>10</v>
      </c>
      <c r="C14" s="18" t="n">
        <f aca="false">pruebas_parciales!H19</f>
        <v>17.5</v>
      </c>
      <c r="D14" s="18" t="n">
        <f aca="false">'informes escritos'!F19</f>
        <v>5</v>
      </c>
      <c r="E14" s="18" t="n">
        <f aca="false">investigacion_bibliografica!F19</f>
        <v>14.25</v>
      </c>
      <c r="F14" s="18" t="n">
        <f aca="false">proyecto!N16</f>
        <v>15.2</v>
      </c>
      <c r="G14" s="18" t="n">
        <f aca="false">examen!E18</f>
        <v>22</v>
      </c>
      <c r="H14" s="19" t="n">
        <f aca="false">SUM(B14:G14)</f>
        <v>83.95</v>
      </c>
    </row>
    <row r="15" customFormat="false" ht="13.8" hidden="false" customHeight="false" outlineLevel="0" collapsed="false">
      <c r="A15" s="17" t="s">
        <v>20</v>
      </c>
      <c r="B15" s="18" t="n">
        <f aca="false">practicas_laboratorio!G20</f>
        <v>10</v>
      </c>
      <c r="C15" s="18" t="n">
        <f aca="false">pruebas_parciales!H20</f>
        <v>19.5</v>
      </c>
      <c r="D15" s="18" t="n">
        <f aca="false">'informes escritos'!F20</f>
        <v>5</v>
      </c>
      <c r="E15" s="18" t="n">
        <f aca="false">investigacion_bibliografica!F20</f>
        <v>13.575</v>
      </c>
      <c r="F15" s="18" t="n">
        <f aca="false">proyecto!N17</f>
        <v>14.5</v>
      </c>
      <c r="G15" s="18" t="n">
        <f aca="false">examen!E19</f>
        <v>24</v>
      </c>
      <c r="H15" s="19" t="n">
        <f aca="false">SUM(B15:G15)</f>
        <v>86.575</v>
      </c>
    </row>
    <row r="16" customFormat="false" ht="13.8" hidden="false" customHeight="false" outlineLevel="0" collapsed="false">
      <c r="A16" s="17" t="s">
        <v>21</v>
      </c>
      <c r="B16" s="18" t="n">
        <f aca="false">practicas_laboratorio!G21</f>
        <v>10</v>
      </c>
      <c r="C16" s="18" t="n">
        <f aca="false">pruebas_parciales!H21</f>
        <v>15.65</v>
      </c>
      <c r="D16" s="18" t="n">
        <f aca="false">'informes escritos'!F21</f>
        <v>5</v>
      </c>
      <c r="E16" s="18" t="n">
        <f aca="false">investigacion_bibliografica!F21</f>
        <v>13.95</v>
      </c>
      <c r="F16" s="18" t="n">
        <f aca="false">proyecto!N18</f>
        <v>18.3</v>
      </c>
      <c r="G16" s="18" t="n">
        <f aca="false">examen!E20</f>
        <v>26</v>
      </c>
      <c r="H16" s="19" t="n">
        <f aca="false">SUM(B16:G16)</f>
        <v>88.9</v>
      </c>
    </row>
    <row r="17" customFormat="false" ht="13.8" hidden="false" customHeight="false" outlineLevel="0" collapsed="false">
      <c r="A17" s="17" t="s">
        <v>22</v>
      </c>
      <c r="B17" s="18" t="n">
        <f aca="false">practicas_laboratorio!G22</f>
        <v>10</v>
      </c>
      <c r="C17" s="18" t="n">
        <f aca="false">pruebas_parciales!H22</f>
        <v>14.5</v>
      </c>
      <c r="D17" s="18" t="n">
        <f aca="false">'informes escritos'!F22</f>
        <v>5</v>
      </c>
      <c r="E17" s="18" t="n">
        <f aca="false">investigacion_bibliografica!F22</f>
        <v>13.8</v>
      </c>
      <c r="F17" s="18" t="n">
        <f aca="false">proyecto!N19</f>
        <v>0</v>
      </c>
      <c r="G17" s="18" t="n">
        <f aca="false">examen!E21</f>
        <v>21</v>
      </c>
      <c r="H17" s="19" t="n">
        <f aca="false">SUM(B17:G17)</f>
        <v>64.3</v>
      </c>
    </row>
    <row r="18" customFormat="false" ht="13.8" hidden="false" customHeight="false" outlineLevel="0" collapsed="false">
      <c r="A18" s="17" t="s">
        <v>23</v>
      </c>
      <c r="B18" s="18" t="n">
        <f aca="false">practicas_laboratorio!G23</f>
        <v>10</v>
      </c>
      <c r="C18" s="18" t="n">
        <f aca="false">pruebas_parciales!H23</f>
        <v>15</v>
      </c>
      <c r="D18" s="18" t="n">
        <f aca="false">'informes escritos'!F23</f>
        <v>5</v>
      </c>
      <c r="E18" s="18" t="n">
        <f aca="false">investigacion_bibliografica!F23</f>
        <v>12.3</v>
      </c>
      <c r="F18" s="18" t="n">
        <f aca="false">proyecto!N20</f>
        <v>17</v>
      </c>
      <c r="G18" s="18" t="n">
        <f aca="false">examen!E22</f>
        <v>18</v>
      </c>
      <c r="H18" s="19" t="n">
        <f aca="false">SUM(B18:G18)</f>
        <v>77.3</v>
      </c>
    </row>
    <row r="19" customFormat="false" ht="13.8" hidden="false" customHeight="false" outlineLevel="0" collapsed="false">
      <c r="A19" s="17" t="s">
        <v>24</v>
      </c>
      <c r="B19" s="18" t="n">
        <f aca="false">practicas_laboratorio!G24</f>
        <v>10</v>
      </c>
      <c r="C19" s="18" t="n">
        <f aca="false">pruebas_parciales!H24</f>
        <v>17.5</v>
      </c>
      <c r="D19" s="18" t="n">
        <f aca="false">'informes escritos'!F24</f>
        <v>5</v>
      </c>
      <c r="E19" s="18" t="n">
        <f aca="false">investigacion_bibliografica!F24</f>
        <v>13.5</v>
      </c>
      <c r="F19" s="18" t="n">
        <f aca="false">proyecto!N21</f>
        <v>15.3</v>
      </c>
      <c r="G19" s="18" t="n">
        <f aca="false">examen!E23</f>
        <v>15</v>
      </c>
      <c r="H19" s="19" t="n">
        <f aca="false">SUM(B19:G19)</f>
        <v>76.3</v>
      </c>
    </row>
    <row r="20" customFormat="false" ht="13.8" hidden="false" customHeight="false" outlineLevel="0" collapsed="false">
      <c r="A20" s="17" t="s">
        <v>25</v>
      </c>
      <c r="B20" s="18" t="n">
        <f aca="false">practicas_laboratorio!G25</f>
        <v>10</v>
      </c>
      <c r="C20" s="18" t="n">
        <f aca="false">pruebas_parciales!H25</f>
        <v>16</v>
      </c>
      <c r="D20" s="18" t="n">
        <f aca="false">'informes escritos'!F25</f>
        <v>5</v>
      </c>
      <c r="E20" s="18" t="n">
        <f aca="false">investigacion_bibliografica!F25</f>
        <v>13.5</v>
      </c>
      <c r="F20" s="18" t="n">
        <f aca="false">proyecto!N22</f>
        <v>14.9</v>
      </c>
      <c r="G20" s="18" t="n">
        <f aca="false">examen!E24</f>
        <v>22</v>
      </c>
      <c r="H20" s="19" t="n">
        <f aca="false">SUM(B20:G20)</f>
        <v>81.4</v>
      </c>
    </row>
    <row r="21" customFormat="false" ht="13.8" hidden="false" customHeight="false" outlineLevel="0" collapsed="false">
      <c r="A21" s="20" t="s">
        <v>26</v>
      </c>
      <c r="B21" s="18" t="n">
        <f aca="false">practicas_laboratorio!G26</f>
        <v>10</v>
      </c>
      <c r="C21" s="18" t="n">
        <f aca="false">pruebas_parciales!H26</f>
        <v>13</v>
      </c>
      <c r="D21" s="18" t="n">
        <f aca="false">'informes escritos'!F26</f>
        <v>5</v>
      </c>
      <c r="E21" s="18" t="n">
        <f aca="false">investigacion_bibliografica!F26</f>
        <v>12.15</v>
      </c>
      <c r="F21" s="18" t="n">
        <f aca="false">proyecto!N23</f>
        <v>10.9</v>
      </c>
      <c r="G21" s="18" t="n">
        <f aca="false">examen!E25</f>
        <v>15</v>
      </c>
      <c r="H21" s="19" t="n">
        <f aca="false">SUM(B21:G21)</f>
        <v>66.05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cp:lastModifiedBy>kleber</cp:lastModifiedBy>
  <dcterms:modified xsi:type="dcterms:W3CDTF">2015-07-13T22:14:05Z</dcterms:modified>
  <cp:revision>0</cp:revision>
</cp:coreProperties>
</file>