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H7" i="1"/>
  <c r="H12" i="1"/>
  <c r="H8" i="1"/>
  <c r="H9" i="1"/>
  <c r="H10" i="1"/>
  <c r="H11" i="1"/>
  <c r="H13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<sst xmlns="http://schemas.openxmlformats.org/spreadsheetml/2006/main" count="34" uniqueCount="33">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</sst>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5"/>
  <sheetViews>
    <sheetView tabSelected="1" topLeftCell="I2" workbookViewId="0">
      <selection activeCell="K7" sqref="K7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4" spans="4:14" ht="11.25" customHeight="1" x14ac:dyDescent="0.25"/>
    <row r="5" spans="4:14" hidden="1" x14ac:dyDescent="0.25"/>
    <row r="6" spans="4:14" ht="75.7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IFERROR(VLOOKUP(G7,D7:E35,2,FALSE),"NINGUNO")</f>
        <v>Jonathan</v>
      </c>
      <c r="G7">
        <v>1722455161</v>
      </c>
      <c r="H7" t="str">
        <f>IF(AND(LEN(IFERROR(VLOOKUP(I7,D7:E35,2,FALSE),""))&gt;0,LEN(IFERROR(VLOOKUP(J7,D7:E35,2,FALSE),""))&gt;0),"BUSQUEDA FINALIZADA","SIGA INTENTANDO")</f>
        <v>BUSQUEDA FINALIZADA</v>
      </c>
      <c r="I7" s="1">
        <v>1716987076</v>
      </c>
      <c r="J7" s="1">
        <v>1724495435</v>
      </c>
      <c r="K7" t="str">
        <f>IF(OR(LEN(IFERROR(VLOOKUP(L7,D7:E35,2,FALSE),""))&gt;0,LEN(IFERROR(VLOOKUP(M7,D7:E35,2,FALSE),""))&gt;0,LEN(IFERROR(VLOOKUP(N7,D7:E35,2,FALSE),""))&gt;0),"PUNTO ENCONTRADO","OBJETIVO PERDIDO")</f>
        <v>OBJETIVO PERDIDO</v>
      </c>
      <c r="L7" s="1">
        <v>1716988596</v>
      </c>
      <c r="M7" s="1">
        <v>1028596513</v>
      </c>
      <c r="N7" s="1">
        <v>1724498596</v>
      </c>
    </row>
    <row r="8" spans="4:14" x14ac:dyDescent="0.25">
      <c r="D8" s="1">
        <v>1716987076</v>
      </c>
      <c r="E8" s="1" t="s">
        <v>2</v>
      </c>
      <c r="F8" s="5" t="str">
        <f t="shared" ref="F7:F13" si="0">IFERROR(VLOOKUP(G8,D8:E36,2,FALSE),"NINGUNO")</f>
        <v>NINGUNO</v>
      </c>
      <c r="G8">
        <v>1442292827</v>
      </c>
      <c r="H8" t="str">
        <f t="shared" ref="H8:H13" si="1">IF(AND(LEN(IFERROR(VLOOKUP(I8,D8:E36,2,FALSE),""))&gt;0,LEN(IFERROR(VLOOKUP(J8,D8:E36,2,FALSE),""))&gt;0),"BUSQUEDA FINALIZADA","SIGA INTENTANDO")</f>
        <v>BUSQUEDA FINALIZADA</v>
      </c>
      <c r="I8" s="1">
        <v>1720546919</v>
      </c>
      <c r="J8" s="1">
        <v>1718048233</v>
      </c>
      <c r="K8" t="str">
        <f t="shared" ref="K8:K21" si="2">IF(OR(LEN(IFERROR(VLOOKUP(L8,D8:E36,2,FALSE),""))&gt;0,LEN(IFERROR(VLOOKUP(M8,D8:E36,2,FALSE),""))&gt;0,LEN(IFERROR(VLOOKUP(N8,D8:E36,2,FALSE),""))&gt;0),"PUNTO ENCONTRADO","OBJETIVO PERDIDO")</f>
        <v>PUNTO ENCONTRADO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 t="shared" si="0"/>
        <v>Hamilton</v>
      </c>
      <c r="G9">
        <v>1722964771</v>
      </c>
      <c r="H9" t="str">
        <f t="shared" si="1"/>
        <v>SIGA INTENTANDO</v>
      </c>
      <c r="I9" s="1">
        <v>1716987081</v>
      </c>
      <c r="J9" s="1">
        <v>1724108440</v>
      </c>
      <c r="K9" t="str">
        <f t="shared" si="2"/>
        <v>PUNTO ENCONTRADO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 t="shared" si="0"/>
        <v>NINGUNO</v>
      </c>
      <c r="G10">
        <v>1700965571</v>
      </c>
      <c r="H10" t="str">
        <f t="shared" si="1"/>
        <v>BUSQUEDA FINALIZADA</v>
      </c>
      <c r="I10" s="1">
        <v>1724495440</v>
      </c>
      <c r="J10" s="1">
        <v>1716987082</v>
      </c>
      <c r="K10" t="str">
        <f t="shared" si="2"/>
        <v>PUNTO ENCONTRADO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 t="shared" si="0"/>
        <v>Yasmina</v>
      </c>
      <c r="G11">
        <v>1724495439</v>
      </c>
      <c r="H11" t="str">
        <f t="shared" si="1"/>
        <v>SIGA INTENTANDO</v>
      </c>
      <c r="I11" s="1">
        <v>1718048238</v>
      </c>
      <c r="J11" s="1">
        <v>1724961292</v>
      </c>
      <c r="K11" t="str">
        <f t="shared" si="2"/>
        <v>PUNTO ENCONTRADO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 t="shared" si="0"/>
        <v>NINGUNO</v>
      </c>
      <c r="G12" s="1">
        <v>1724108440</v>
      </c>
      <c r="H12" t="str">
        <f>IF(AND(LEN(IFERROR(VLOOKUP(I12,D12:E40,2,FALSE),""))&gt;0,LEN(IFERROR(VLOOKUP(J12,D12:E40,2,FALSE),""))&gt;0),"BUSQUEDA FINALIZADA","SIGA INTENTANDO")</f>
        <v>BUSQUEDA FINALIZADA</v>
      </c>
      <c r="I12" s="1">
        <v>1725633732</v>
      </c>
      <c r="J12" s="1">
        <v>1724495416</v>
      </c>
      <c r="K12" t="str">
        <f t="shared" si="2"/>
        <v>PUNTO ENCONTRADO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 t="shared" si="0"/>
        <v>Sixto</v>
      </c>
      <c r="G13" s="1">
        <v>1723632011</v>
      </c>
      <c r="H13" t="str">
        <f t="shared" si="1"/>
        <v>BUSQUEDA FINALIZADA</v>
      </c>
      <c r="I13" s="1">
        <v>1724495416</v>
      </c>
      <c r="J13" s="1">
        <v>1724966492</v>
      </c>
      <c r="K13" t="str">
        <f t="shared" si="2"/>
        <v>PUNTO ENCONTRADO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K14" t="str">
        <f t="shared" si="2"/>
        <v>PUNTO ENCONTRADO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K15" t="str">
        <f t="shared" si="2"/>
        <v>PUNTO ENCONTRADO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K16" t="str">
        <f t="shared" si="2"/>
        <v>PUNTO ENCONTRADO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K17" t="str">
        <f t="shared" si="2"/>
        <v>PUNTO ENCONTRADO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K18" t="str">
        <f t="shared" si="2"/>
        <v>OBJETIVO PERDIDO</v>
      </c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K19" t="str">
        <f t="shared" si="2"/>
        <v>PUNTO ENCONTRADO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K20" t="str">
        <f t="shared" si="2"/>
        <v>PUNTO ENCONTRADO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K21" t="str">
        <f t="shared" si="2"/>
        <v>OBJETIVO PERDIDO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2015-06-02T01:53:54Z</dcterms:modified>
</cp:coreProperties>
</file>