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practicas_laboratorio" sheetId="1" r:id="rId1"/>
    <sheet name="pruebas_parciales" sheetId="2" r:id="rId2"/>
    <sheet name="informes escritos" sheetId="3" r:id="rId3"/>
    <sheet name="investigacion_bibliografica" sheetId="4" r:id="rId4"/>
    <sheet name="trabajo_autonomo" sheetId="5" r:id="rId5"/>
    <sheet name="examen" sheetId="6" r:id="rId6"/>
  </sheets>
  <calcPr calcId="145621" iterateDelta="1E-4"/>
</workbook>
</file>

<file path=xl/calcChain.xml><?xml version="1.0" encoding="utf-8"?>
<calcChain xmlns="http://schemas.openxmlformats.org/spreadsheetml/2006/main">
  <c r="E38" i="2" l="1"/>
  <c r="G38" i="2" s="1"/>
  <c r="E37" i="2"/>
  <c r="G37" i="2" s="1"/>
  <c r="E36" i="2"/>
  <c r="G36" i="2" s="1"/>
  <c r="E35" i="2"/>
  <c r="G35" i="2" s="1"/>
  <c r="G34" i="2"/>
  <c r="G33" i="2"/>
  <c r="E32" i="2"/>
  <c r="G32" i="2" s="1"/>
  <c r="G31" i="2"/>
  <c r="G30" i="2"/>
  <c r="E29" i="2"/>
  <c r="G29" i="2" s="1"/>
  <c r="E28" i="2"/>
  <c r="G28" i="2" s="1"/>
  <c r="E27" i="2"/>
  <c r="G27" i="2" s="1"/>
  <c r="E26" i="2"/>
  <c r="G26" i="2" s="1"/>
  <c r="E25" i="2"/>
  <c r="G25" i="2" s="1"/>
  <c r="G24" i="2"/>
  <c r="E23" i="2"/>
  <c r="G23" i="2" s="1"/>
  <c r="G22" i="2"/>
  <c r="E21" i="2"/>
  <c r="G21" i="2" s="1"/>
  <c r="G20" i="2"/>
  <c r="E19" i="2"/>
  <c r="G19" i="2" s="1"/>
  <c r="G18" i="2"/>
  <c r="G17" i="2"/>
  <c r="E16" i="2"/>
  <c r="G16" i="2" s="1"/>
  <c r="E15" i="2"/>
  <c r="G15" i="2" s="1"/>
  <c r="E14" i="2"/>
  <c r="G14" i="2" s="1"/>
  <c r="E13" i="2"/>
  <c r="G13" i="2" s="1"/>
  <c r="G12" i="2"/>
  <c r="E11" i="2"/>
  <c r="G11" i="2" s="1"/>
  <c r="G10" i="2"/>
  <c r="G9" i="2"/>
  <c r="E8" i="2"/>
  <c r="G8" i="2" s="1"/>
  <c r="G7" i="2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</calcChain>
</file>

<file path=xl/sharedStrings.xml><?xml version="1.0" encoding="utf-8"?>
<sst xmlns="http://schemas.openxmlformats.org/spreadsheetml/2006/main" count="209" uniqueCount="40">
  <si>
    <t>Prácticas de laboratorio</t>
  </si>
  <si>
    <t>Alumnos</t>
  </si>
  <si>
    <t>TOTAL</t>
  </si>
  <si>
    <t>AGUACONDO  CORDOVA SHIRLEY KATHERINE</t>
  </si>
  <si>
    <t>ARMIJOS CHUNGA KERLY ARACELY</t>
  </si>
  <si>
    <t>CASCO SIGUENZA KAROLAY LIZBETH</t>
  </si>
  <si>
    <t>CASTILLO CISNEROS YARIBEL DEL CISNE</t>
  </si>
  <si>
    <t>CEVALLOS  CRUZ KATHERINE PAULETTE</t>
  </si>
  <si>
    <t>CORDOVA  HERNANDEZ CARLOS EDUARDO</t>
  </si>
  <si>
    <t>CORREA  PARDO YULIANA LIZBETH</t>
  </si>
  <si>
    <t>DÍAZ LUDEÑA LUDEñA MARÍA JOSÉ</t>
  </si>
  <si>
    <t>GARCIA SANTANA GABRIELA ANBAEL</t>
  </si>
  <si>
    <t>GRANDA  VELEZ JAZMIN ARACELLY</t>
  </si>
  <si>
    <t>GUEVARA  TORRES RONALDO JASMANY</t>
  </si>
  <si>
    <t>MALDONADO GOMEZ GóMEZ MIGUEL ANGEL</t>
  </si>
  <si>
    <t>MATUTE MÁRQUEZ JORGE ANDRÉS</t>
  </si>
  <si>
    <t>MEDINA  ROMERO  ALEXANDRA CELENA</t>
  </si>
  <si>
    <t>MONTOYA  APONTE BLANCA CLARIBEL</t>
  </si>
  <si>
    <t>MURILLO GUEVARA  MADELYN GISELLA</t>
  </si>
  <si>
    <t>NORIEGA  TITO EVELYN LIZBETH</t>
  </si>
  <si>
    <t>OBACO SISALIMA PAUL ANDRES</t>
  </si>
  <si>
    <t>PADILLA  MOCHA JEFFERSON JOSELITO</t>
  </si>
  <si>
    <t>PATIÑO  ALVAREZ JANINA ELIZABETH</t>
  </si>
  <si>
    <t>QUITO  SOLORZANO GENESIS YOMAIRA</t>
  </si>
  <si>
    <t>REQUENA GUERRERO MARJORIE ELIZABETH</t>
  </si>
  <si>
    <t>REYES MESONES KATHERINE CRISTINA</t>
  </si>
  <si>
    <t>RODRIGUEZ VARGAS BYRON DANIEL</t>
  </si>
  <si>
    <t>ROMERO  MARTÌNEZ ROGER DAVID</t>
  </si>
  <si>
    <t>RUEDA  PACHECO CARLOS ANDRES</t>
  </si>
  <si>
    <t>SALINAS  GONZAGA MARYURI BEATRIZ</t>
  </si>
  <si>
    <t>SANCHEZ CAÑAR PAOLA NICOLE</t>
  </si>
  <si>
    <t>VALAREZO AJILA DENNISSE JEANNINE</t>
  </si>
  <si>
    <t>VARGAS  BALCáZAR MICHELLE KATHERINE</t>
  </si>
  <si>
    <t>Leon Torres Jennifer Katherine</t>
  </si>
  <si>
    <t>Tarambis Alexander Morales Ramiro</t>
  </si>
  <si>
    <t>Pruebas Parciales</t>
  </si>
  <si>
    <t>Informes Escritos</t>
  </si>
  <si>
    <t>Investigacion</t>
  </si>
  <si>
    <t>Trabajo_Autonomo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</si>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</sst>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Times New Roman"/>
      <family val="1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1" applyFont="1" applyAlignment="1">
      <alignment vertical="top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/>
  </cellXfs>
  <cellStyles count="2">
    <cellStyle name="Normal" xfId="0" builtinId="0"/>
    <cellStyle name="TableStyleLight1" xfId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7"/>
  <sheetViews>
    <sheetView zoomScaleNormal="100" workbookViewId="0">
      <selection activeCell="C6" sqref="C6"/>
    </sheetView>
  </sheetViews>
  <sheetFormatPr baseColWidth="10" defaultColWidth="9.140625" defaultRowHeight="15" x14ac:dyDescent="0.25"/>
  <cols>
    <col min="3" max="3" width="42.140625"/>
  </cols>
  <sheetData>
    <row r="4" spans="2:14" ht="15" customHeight="1" x14ac:dyDescent="0.25">
      <c r="D4" s="1" t="s">
        <v>0</v>
      </c>
      <c r="E4" s="1"/>
      <c r="F4" s="1"/>
      <c r="G4" s="1"/>
      <c r="H4" s="1"/>
      <c r="I4" s="1"/>
      <c r="J4" s="1"/>
      <c r="K4" s="1"/>
      <c r="L4" s="1"/>
      <c r="M4" s="1"/>
    </row>
    <row r="5" spans="2:14" ht="23.25" x14ac:dyDescent="0.35">
      <c r="C5" s="2" t="s">
        <v>1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</v>
      </c>
    </row>
    <row r="6" spans="2:14" x14ac:dyDescent="0.25">
      <c r="B6">
        <v>1</v>
      </c>
      <c r="C6" s="4" t="s">
        <v>3</v>
      </c>
      <c r="N6" s="5" t="e">
        <f t="shared" ref="N6:N33" si="0">AVERAGE(D6:M6)*15/10</f>
        <v>#DIV/0!</v>
      </c>
    </row>
    <row r="7" spans="2:14" x14ac:dyDescent="0.25">
      <c r="B7">
        <v>2</v>
      </c>
      <c r="C7" s="4" t="s">
        <v>4</v>
      </c>
      <c r="N7" s="5" t="e">
        <f t="shared" si="0"/>
        <v>#DIV/0!</v>
      </c>
    </row>
    <row r="8" spans="2:14" x14ac:dyDescent="0.25">
      <c r="B8">
        <v>3</v>
      </c>
      <c r="C8" s="4" t="s">
        <v>5</v>
      </c>
      <c r="N8" s="5" t="e">
        <f t="shared" si="0"/>
        <v>#DIV/0!</v>
      </c>
    </row>
    <row r="9" spans="2:14" x14ac:dyDescent="0.25">
      <c r="B9">
        <v>4</v>
      </c>
      <c r="C9" s="4" t="s">
        <v>6</v>
      </c>
      <c r="N9" s="5" t="e">
        <f t="shared" si="0"/>
        <v>#DIV/0!</v>
      </c>
    </row>
    <row r="10" spans="2:14" x14ac:dyDescent="0.25">
      <c r="B10">
        <v>5</v>
      </c>
      <c r="C10" s="4" t="s">
        <v>7</v>
      </c>
      <c r="N10" s="5" t="e">
        <f t="shared" si="0"/>
        <v>#DIV/0!</v>
      </c>
    </row>
    <row r="11" spans="2:14" x14ac:dyDescent="0.25">
      <c r="B11">
        <v>6</v>
      </c>
      <c r="C11" s="4" t="s">
        <v>8</v>
      </c>
      <c r="N11" s="5" t="e">
        <f t="shared" si="0"/>
        <v>#DIV/0!</v>
      </c>
    </row>
    <row r="12" spans="2:14" x14ac:dyDescent="0.25">
      <c r="B12">
        <v>7</v>
      </c>
      <c r="C12" s="4" t="s">
        <v>9</v>
      </c>
      <c r="N12" s="5" t="e">
        <f t="shared" si="0"/>
        <v>#DIV/0!</v>
      </c>
    </row>
    <row r="13" spans="2:14" x14ac:dyDescent="0.25">
      <c r="B13">
        <v>8</v>
      </c>
      <c r="C13" s="4" t="s">
        <v>10</v>
      </c>
      <c r="N13" s="5" t="e">
        <f t="shared" si="0"/>
        <v>#DIV/0!</v>
      </c>
    </row>
    <row r="14" spans="2:14" x14ac:dyDescent="0.25">
      <c r="B14">
        <v>9</v>
      </c>
      <c r="C14" s="4" t="s">
        <v>11</v>
      </c>
      <c r="N14" s="5" t="e">
        <f t="shared" si="0"/>
        <v>#DIV/0!</v>
      </c>
    </row>
    <row r="15" spans="2:14" x14ac:dyDescent="0.25">
      <c r="B15">
        <v>10</v>
      </c>
      <c r="C15" s="4" t="s">
        <v>12</v>
      </c>
      <c r="N15" s="5" t="e">
        <f t="shared" si="0"/>
        <v>#DIV/0!</v>
      </c>
    </row>
    <row r="16" spans="2:14" x14ac:dyDescent="0.25">
      <c r="B16">
        <v>11</v>
      </c>
      <c r="C16" s="4" t="s">
        <v>13</v>
      </c>
      <c r="N16" s="5" t="e">
        <f t="shared" si="0"/>
        <v>#DIV/0!</v>
      </c>
    </row>
    <row r="17" spans="2:14" x14ac:dyDescent="0.25">
      <c r="B17">
        <v>12</v>
      </c>
      <c r="C17" s="4" t="s">
        <v>14</v>
      </c>
      <c r="N17" s="5" t="e">
        <f t="shared" si="0"/>
        <v>#DIV/0!</v>
      </c>
    </row>
    <row r="18" spans="2:14" x14ac:dyDescent="0.25">
      <c r="B18">
        <v>13</v>
      </c>
      <c r="C18" s="4" t="s">
        <v>15</v>
      </c>
      <c r="N18" s="5" t="e">
        <f t="shared" si="0"/>
        <v>#DIV/0!</v>
      </c>
    </row>
    <row r="19" spans="2:14" x14ac:dyDescent="0.25">
      <c r="B19">
        <v>14</v>
      </c>
      <c r="C19" s="4" t="s">
        <v>16</v>
      </c>
      <c r="N19" s="5" t="e">
        <f t="shared" si="0"/>
        <v>#DIV/0!</v>
      </c>
    </row>
    <row r="20" spans="2:14" x14ac:dyDescent="0.25">
      <c r="B20">
        <v>15</v>
      </c>
      <c r="C20" s="4" t="s">
        <v>17</v>
      </c>
      <c r="N20" s="5" t="e">
        <f t="shared" si="0"/>
        <v>#DIV/0!</v>
      </c>
    </row>
    <row r="21" spans="2:14" x14ac:dyDescent="0.25">
      <c r="B21">
        <v>16</v>
      </c>
      <c r="C21" s="4" t="s">
        <v>18</v>
      </c>
      <c r="N21" s="5" t="e">
        <f t="shared" si="0"/>
        <v>#DIV/0!</v>
      </c>
    </row>
    <row r="22" spans="2:14" x14ac:dyDescent="0.25">
      <c r="B22">
        <v>17</v>
      </c>
      <c r="C22" s="4" t="s">
        <v>19</v>
      </c>
      <c r="N22" s="5" t="e">
        <f t="shared" si="0"/>
        <v>#DIV/0!</v>
      </c>
    </row>
    <row r="23" spans="2:14" x14ac:dyDescent="0.25">
      <c r="B23">
        <v>18</v>
      </c>
      <c r="C23" s="4" t="s">
        <v>20</v>
      </c>
      <c r="N23" s="5" t="e">
        <f t="shared" si="0"/>
        <v>#DIV/0!</v>
      </c>
    </row>
    <row r="24" spans="2:14" x14ac:dyDescent="0.25">
      <c r="B24">
        <v>19</v>
      </c>
      <c r="C24" s="4" t="s">
        <v>21</v>
      </c>
      <c r="N24" s="5" t="e">
        <f t="shared" si="0"/>
        <v>#DIV/0!</v>
      </c>
    </row>
    <row r="25" spans="2:14" x14ac:dyDescent="0.25">
      <c r="B25">
        <v>20</v>
      </c>
      <c r="C25" s="4" t="s">
        <v>22</v>
      </c>
      <c r="N25" s="5" t="e">
        <f t="shared" si="0"/>
        <v>#DIV/0!</v>
      </c>
    </row>
    <row r="26" spans="2:14" x14ac:dyDescent="0.25">
      <c r="B26">
        <v>21</v>
      </c>
      <c r="C26" s="4" t="s">
        <v>23</v>
      </c>
      <c r="N26" s="5" t="e">
        <f t="shared" si="0"/>
        <v>#DIV/0!</v>
      </c>
    </row>
    <row r="27" spans="2:14" x14ac:dyDescent="0.25">
      <c r="B27">
        <v>22</v>
      </c>
      <c r="C27" s="4" t="s">
        <v>24</v>
      </c>
      <c r="N27" s="5" t="e">
        <f t="shared" si="0"/>
        <v>#DIV/0!</v>
      </c>
    </row>
    <row r="28" spans="2:14" x14ac:dyDescent="0.25">
      <c r="B28">
        <v>23</v>
      </c>
      <c r="C28" s="4" t="s">
        <v>25</v>
      </c>
      <c r="N28" s="5" t="e">
        <f t="shared" si="0"/>
        <v>#DIV/0!</v>
      </c>
    </row>
    <row r="29" spans="2:14" x14ac:dyDescent="0.25">
      <c r="B29">
        <v>24</v>
      </c>
      <c r="C29" s="4" t="s">
        <v>26</v>
      </c>
      <c r="N29" s="5" t="e">
        <f t="shared" si="0"/>
        <v>#DIV/0!</v>
      </c>
    </row>
    <row r="30" spans="2:14" x14ac:dyDescent="0.25">
      <c r="B30">
        <v>25</v>
      </c>
      <c r="C30" s="4" t="s">
        <v>27</v>
      </c>
      <c r="N30" s="5" t="e">
        <f t="shared" si="0"/>
        <v>#DIV/0!</v>
      </c>
    </row>
    <row r="31" spans="2:14" x14ac:dyDescent="0.25">
      <c r="B31">
        <v>26</v>
      </c>
      <c r="C31" s="4" t="s">
        <v>28</v>
      </c>
      <c r="N31" s="5" t="e">
        <f t="shared" si="0"/>
        <v>#DIV/0!</v>
      </c>
    </row>
    <row r="32" spans="2:14" x14ac:dyDescent="0.25">
      <c r="B32">
        <v>27</v>
      </c>
      <c r="C32" s="4" t="s">
        <v>29</v>
      </c>
      <c r="N32" s="5" t="e">
        <f t="shared" si="0"/>
        <v>#DIV/0!</v>
      </c>
    </row>
    <row r="33" spans="2:14" x14ac:dyDescent="0.25">
      <c r="B33">
        <v>28</v>
      </c>
      <c r="C33" s="4" t="s">
        <v>30</v>
      </c>
      <c r="N33" s="5" t="e">
        <f t="shared" si="0"/>
        <v>#DIV/0!</v>
      </c>
    </row>
    <row r="34" spans="2:14" x14ac:dyDescent="0.25">
      <c r="B34">
        <v>29</v>
      </c>
      <c r="C34" s="4" t="s">
        <v>31</v>
      </c>
    </row>
    <row r="35" spans="2:14" x14ac:dyDescent="0.25">
      <c r="B35">
        <v>30</v>
      </c>
      <c r="C35" s="4" t="s">
        <v>32</v>
      </c>
    </row>
    <row r="36" spans="2:14" x14ac:dyDescent="0.25">
      <c r="B36">
        <v>31</v>
      </c>
      <c r="C36" s="4" t="s">
        <v>33</v>
      </c>
    </row>
    <row r="37" spans="2:14" x14ac:dyDescent="0.25">
      <c r="B37">
        <v>32</v>
      </c>
      <c r="C37" s="4" t="s">
        <v>34</v>
      </c>
    </row>
  </sheetData>
  <mergeCells count="1">
    <mergeCell ref="D4:M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38"/>
  <sheetViews>
    <sheetView tabSelected="1" topLeftCell="A16" zoomScaleNormal="100" workbookViewId="0">
      <selection activeCell="F34" sqref="F34"/>
    </sheetView>
  </sheetViews>
  <sheetFormatPr baseColWidth="10" defaultColWidth="9.140625" defaultRowHeight="15" x14ac:dyDescent="0.25"/>
  <cols>
    <col min="4" max="4" width="42.140625"/>
  </cols>
  <sheetData>
    <row r="5" spans="3:7" ht="15.75" x14ac:dyDescent="0.25">
      <c r="E5" s="1" t="s">
        <v>35</v>
      </c>
      <c r="F5" s="1"/>
    </row>
    <row r="6" spans="3:7" ht="23.25" x14ac:dyDescent="0.35">
      <c r="D6" s="2" t="s">
        <v>1</v>
      </c>
      <c r="E6" s="3">
        <v>1</v>
      </c>
      <c r="F6" s="3">
        <v>2</v>
      </c>
      <c r="G6" s="3" t="s">
        <v>2</v>
      </c>
    </row>
    <row r="7" spans="3:7" x14ac:dyDescent="0.25">
      <c r="C7">
        <v>1</v>
      </c>
      <c r="D7" s="4" t="s">
        <v>3</v>
      </c>
      <c r="E7">
        <v>50</v>
      </c>
      <c r="F7">
        <v>95</v>
      </c>
      <c r="G7" s="6">
        <f t="shared" ref="G7:G38" si="0">AVERAGE(E7,F7)</f>
        <v>72.5</v>
      </c>
    </row>
    <row r="8" spans="3:7" x14ac:dyDescent="0.25">
      <c r="C8">
        <v>2</v>
      </c>
      <c r="D8" s="4" t="s">
        <v>4</v>
      </c>
      <c r="E8">
        <f>(20+90)/2</f>
        <v>55</v>
      </c>
      <c r="F8">
        <v>90</v>
      </c>
      <c r="G8" s="6">
        <f t="shared" si="0"/>
        <v>72.5</v>
      </c>
    </row>
    <row r="9" spans="3:7" x14ac:dyDescent="0.25">
      <c r="C9">
        <v>3</v>
      </c>
      <c r="D9" s="4" t="s">
        <v>5</v>
      </c>
      <c r="E9">
        <v>70</v>
      </c>
      <c r="F9">
        <v>40</v>
      </c>
      <c r="G9" s="6">
        <f t="shared" si="0"/>
        <v>55</v>
      </c>
    </row>
    <row r="10" spans="3:7" x14ac:dyDescent="0.25">
      <c r="C10">
        <v>4</v>
      </c>
      <c r="D10" s="4" t="s">
        <v>6</v>
      </c>
      <c r="E10">
        <v>95</v>
      </c>
      <c r="F10">
        <v>95</v>
      </c>
      <c r="G10" s="6">
        <f t="shared" si="0"/>
        <v>95</v>
      </c>
    </row>
    <row r="11" spans="3:7" x14ac:dyDescent="0.25">
      <c r="C11">
        <v>5</v>
      </c>
      <c r="D11" s="4" t="s">
        <v>7</v>
      </c>
      <c r="E11">
        <f>AVERAGE(50,60)</f>
        <v>55</v>
      </c>
      <c r="F11">
        <v>95</v>
      </c>
      <c r="G11" s="6">
        <f t="shared" si="0"/>
        <v>75</v>
      </c>
    </row>
    <row r="12" spans="3:7" x14ac:dyDescent="0.25">
      <c r="C12">
        <v>6</v>
      </c>
      <c r="D12" s="4" t="s">
        <v>8</v>
      </c>
      <c r="E12">
        <v>90</v>
      </c>
      <c r="F12">
        <v>0</v>
      </c>
      <c r="G12" s="6">
        <f t="shared" si="0"/>
        <v>45</v>
      </c>
    </row>
    <row r="13" spans="3:7" x14ac:dyDescent="0.25">
      <c r="C13">
        <v>7</v>
      </c>
      <c r="D13" s="4" t="s">
        <v>9</v>
      </c>
      <c r="E13" s="6">
        <f>(60+63)/2</f>
        <v>61.5</v>
      </c>
      <c r="F13">
        <v>85</v>
      </c>
      <c r="G13" s="6">
        <f t="shared" si="0"/>
        <v>73.25</v>
      </c>
    </row>
    <row r="14" spans="3:7" x14ac:dyDescent="0.25">
      <c r="C14">
        <v>8</v>
      </c>
      <c r="D14" s="4" t="s">
        <v>10</v>
      </c>
      <c r="E14">
        <f>(60+80)/2</f>
        <v>70</v>
      </c>
      <c r="F14">
        <v>95</v>
      </c>
      <c r="G14" s="6">
        <f t="shared" si="0"/>
        <v>82.5</v>
      </c>
    </row>
    <row r="15" spans="3:7" x14ac:dyDescent="0.25">
      <c r="C15">
        <v>9</v>
      </c>
      <c r="D15" s="4" t="s">
        <v>11</v>
      </c>
      <c r="E15" s="6">
        <f>AVERAGE((20+75)/2,70)</f>
        <v>58.75</v>
      </c>
      <c r="F15">
        <v>85</v>
      </c>
      <c r="G15" s="6">
        <f t="shared" si="0"/>
        <v>71.875</v>
      </c>
    </row>
    <row r="16" spans="3:7" x14ac:dyDescent="0.25">
      <c r="C16">
        <v>10</v>
      </c>
      <c r="D16" s="4" t="s">
        <v>12</v>
      </c>
      <c r="E16" s="6">
        <f>AVERAGE((55+60)/2,70)</f>
        <v>63.75</v>
      </c>
      <c r="F16">
        <v>100</v>
      </c>
      <c r="G16" s="6">
        <f t="shared" si="0"/>
        <v>81.875</v>
      </c>
    </row>
    <row r="17" spans="3:7" x14ac:dyDescent="0.25">
      <c r="C17">
        <v>11</v>
      </c>
      <c r="D17" s="4" t="s">
        <v>13</v>
      </c>
      <c r="E17">
        <v>70</v>
      </c>
      <c r="F17">
        <v>75</v>
      </c>
      <c r="G17" s="6">
        <f t="shared" si="0"/>
        <v>72.5</v>
      </c>
    </row>
    <row r="18" spans="3:7" x14ac:dyDescent="0.25">
      <c r="C18">
        <v>12</v>
      </c>
      <c r="D18" s="4" t="s">
        <v>14</v>
      </c>
      <c r="E18">
        <v>95</v>
      </c>
      <c r="F18">
        <v>0</v>
      </c>
      <c r="G18" s="6">
        <f t="shared" si="0"/>
        <v>47.5</v>
      </c>
    </row>
    <row r="19" spans="3:7" x14ac:dyDescent="0.25">
      <c r="C19">
        <v>13</v>
      </c>
      <c r="D19" s="4" t="s">
        <v>15</v>
      </c>
      <c r="E19">
        <f>AVERAGE((25+45)/2,75)</f>
        <v>55</v>
      </c>
      <c r="F19">
        <v>70</v>
      </c>
      <c r="G19" s="6">
        <f t="shared" si="0"/>
        <v>62.5</v>
      </c>
    </row>
    <row r="20" spans="3:7" x14ac:dyDescent="0.25">
      <c r="C20">
        <v>14</v>
      </c>
      <c r="D20" s="4" t="s">
        <v>16</v>
      </c>
      <c r="E20">
        <v>85</v>
      </c>
      <c r="F20">
        <v>90</v>
      </c>
      <c r="G20" s="6">
        <f t="shared" si="0"/>
        <v>87.5</v>
      </c>
    </row>
    <row r="21" spans="3:7" x14ac:dyDescent="0.25">
      <c r="C21">
        <v>15</v>
      </c>
      <c r="D21" s="4" t="s">
        <v>17</v>
      </c>
      <c r="E21" s="6">
        <f>AVERAGE(65,70)</f>
        <v>67.5</v>
      </c>
      <c r="F21">
        <v>100</v>
      </c>
      <c r="G21" s="6">
        <f t="shared" si="0"/>
        <v>83.75</v>
      </c>
    </row>
    <row r="22" spans="3:7" x14ac:dyDescent="0.25">
      <c r="C22">
        <v>16</v>
      </c>
      <c r="D22" s="4" t="s">
        <v>18</v>
      </c>
      <c r="E22">
        <v>100</v>
      </c>
      <c r="F22">
        <v>75</v>
      </c>
      <c r="G22" s="6">
        <f t="shared" si="0"/>
        <v>87.5</v>
      </c>
    </row>
    <row r="23" spans="3:7" x14ac:dyDescent="0.25">
      <c r="C23">
        <v>17</v>
      </c>
      <c r="D23" s="4" t="s">
        <v>19</v>
      </c>
      <c r="E23">
        <f>(50+100)/2</f>
        <v>75</v>
      </c>
      <c r="F23">
        <v>90</v>
      </c>
      <c r="G23" s="6">
        <f t="shared" si="0"/>
        <v>82.5</v>
      </c>
    </row>
    <row r="24" spans="3:7" x14ac:dyDescent="0.25">
      <c r="C24">
        <v>18</v>
      </c>
      <c r="D24" s="4" t="s">
        <v>20</v>
      </c>
      <c r="E24">
        <v>90</v>
      </c>
      <c r="F24">
        <v>80</v>
      </c>
      <c r="G24" s="6">
        <f t="shared" si="0"/>
        <v>85</v>
      </c>
    </row>
    <row r="25" spans="3:7" x14ac:dyDescent="0.25">
      <c r="C25">
        <v>19</v>
      </c>
      <c r="D25" s="4" t="s">
        <v>21</v>
      </c>
      <c r="E25">
        <f>AVERAGE(70,80)</f>
        <v>75</v>
      </c>
      <c r="F25">
        <v>95</v>
      </c>
      <c r="G25" s="6">
        <f t="shared" si="0"/>
        <v>85</v>
      </c>
    </row>
    <row r="26" spans="3:7" x14ac:dyDescent="0.25">
      <c r="C26">
        <v>20</v>
      </c>
      <c r="D26" s="4" t="s">
        <v>22</v>
      </c>
      <c r="E26" s="6">
        <f>(65+78)/2</f>
        <v>71.5</v>
      </c>
      <c r="F26">
        <v>100</v>
      </c>
      <c r="G26" s="6">
        <f t="shared" si="0"/>
        <v>85.75</v>
      </c>
    </row>
    <row r="27" spans="3:7" x14ac:dyDescent="0.25">
      <c r="C27">
        <v>21</v>
      </c>
      <c r="D27" s="4" t="s">
        <v>23</v>
      </c>
      <c r="E27" s="6">
        <f>(60+95)/2</f>
        <v>77.5</v>
      </c>
      <c r="F27">
        <v>100</v>
      </c>
      <c r="G27" s="6">
        <f t="shared" si="0"/>
        <v>88.75</v>
      </c>
    </row>
    <row r="28" spans="3:7" x14ac:dyDescent="0.25">
      <c r="C28">
        <v>22</v>
      </c>
      <c r="D28" s="4" t="s">
        <v>24</v>
      </c>
      <c r="E28">
        <f>AVERAGE(35,75)</f>
        <v>55</v>
      </c>
      <c r="F28">
        <v>85</v>
      </c>
      <c r="G28" s="6">
        <f t="shared" si="0"/>
        <v>70</v>
      </c>
    </row>
    <row r="29" spans="3:7" x14ac:dyDescent="0.25">
      <c r="C29">
        <v>23</v>
      </c>
      <c r="D29" s="4" t="s">
        <v>25</v>
      </c>
      <c r="E29">
        <f>AVERAGE((60+80)/2,80)</f>
        <v>75</v>
      </c>
      <c r="F29">
        <v>95</v>
      </c>
      <c r="G29" s="6">
        <f t="shared" si="0"/>
        <v>85</v>
      </c>
    </row>
    <row r="30" spans="3:7" x14ac:dyDescent="0.25">
      <c r="C30">
        <v>24</v>
      </c>
      <c r="D30" s="4" t="s">
        <v>26</v>
      </c>
      <c r="E30">
        <v>90</v>
      </c>
      <c r="F30">
        <v>80</v>
      </c>
      <c r="G30" s="6">
        <f t="shared" si="0"/>
        <v>85</v>
      </c>
    </row>
    <row r="31" spans="3:7" x14ac:dyDescent="0.25">
      <c r="C31">
        <v>25</v>
      </c>
      <c r="D31" s="4" t="s">
        <v>27</v>
      </c>
      <c r="E31">
        <v>100</v>
      </c>
      <c r="F31">
        <v>90</v>
      </c>
      <c r="G31" s="6">
        <f t="shared" si="0"/>
        <v>95</v>
      </c>
    </row>
    <row r="32" spans="3:7" x14ac:dyDescent="0.25">
      <c r="C32">
        <v>26</v>
      </c>
      <c r="D32" s="4" t="s">
        <v>28</v>
      </c>
      <c r="E32" s="6">
        <f>AVERAGE((60+78)/2,80)</f>
        <v>74.5</v>
      </c>
      <c r="F32">
        <v>90</v>
      </c>
      <c r="G32" s="6">
        <f t="shared" si="0"/>
        <v>82.25</v>
      </c>
    </row>
    <row r="33" spans="3:7" x14ac:dyDescent="0.25">
      <c r="C33">
        <v>27</v>
      </c>
      <c r="D33" s="4" t="s">
        <v>29</v>
      </c>
      <c r="E33">
        <v>100</v>
      </c>
      <c r="F33">
        <v>85</v>
      </c>
      <c r="G33" s="6">
        <f t="shared" si="0"/>
        <v>92.5</v>
      </c>
    </row>
    <row r="34" spans="3:7" x14ac:dyDescent="0.25">
      <c r="C34">
        <v>28</v>
      </c>
      <c r="D34" s="4" t="s">
        <v>30</v>
      </c>
      <c r="E34">
        <v>80</v>
      </c>
      <c r="F34">
        <v>95</v>
      </c>
      <c r="G34" s="6">
        <f t="shared" si="0"/>
        <v>87.5</v>
      </c>
    </row>
    <row r="35" spans="3:7" x14ac:dyDescent="0.25">
      <c r="C35">
        <v>29</v>
      </c>
      <c r="D35" s="4" t="s">
        <v>31</v>
      </c>
      <c r="E35">
        <f>AVERAGE((25+63)/2,50)</f>
        <v>47</v>
      </c>
      <c r="F35">
        <v>90</v>
      </c>
      <c r="G35" s="6">
        <f t="shared" si="0"/>
        <v>68.5</v>
      </c>
    </row>
    <row r="36" spans="3:7" x14ac:dyDescent="0.25">
      <c r="C36">
        <v>30</v>
      </c>
      <c r="D36" s="4" t="s">
        <v>32</v>
      </c>
      <c r="E36">
        <f>AVERAGE(70,80)</f>
        <v>75</v>
      </c>
      <c r="F36">
        <v>85</v>
      </c>
      <c r="G36" s="6">
        <f t="shared" si="0"/>
        <v>80</v>
      </c>
    </row>
    <row r="37" spans="3:7" x14ac:dyDescent="0.25">
      <c r="C37">
        <v>31</v>
      </c>
      <c r="D37" s="4" t="s">
        <v>33</v>
      </c>
      <c r="E37" s="6">
        <f>AVERAGE((50+65)/2,65)</f>
        <v>61.25</v>
      </c>
      <c r="F37">
        <v>80</v>
      </c>
      <c r="G37" s="6">
        <f t="shared" si="0"/>
        <v>70.625</v>
      </c>
    </row>
    <row r="38" spans="3:7" x14ac:dyDescent="0.25">
      <c r="C38">
        <v>32</v>
      </c>
      <c r="D38" s="4" t="s">
        <v>34</v>
      </c>
      <c r="E38">
        <f>AVERAGE(45,75)</f>
        <v>60</v>
      </c>
      <c r="F38">
        <v>85</v>
      </c>
      <c r="G38" s="6">
        <f t="shared" si="0"/>
        <v>72.5</v>
      </c>
    </row>
  </sheetData>
  <mergeCells count="1">
    <mergeCell ref="E5:F5"/>
  </mergeCells>
  <conditionalFormatting sqref="G7:G38">
    <cfRule type="top10" dxfId="0" priority="2" rank="10"/>
    <cfRule type="top10" dxfId="1" priority="1" bottom="1" rank="10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38"/>
  <sheetViews>
    <sheetView zoomScaleNormal="100" workbookViewId="0"/>
  </sheetViews>
  <sheetFormatPr baseColWidth="10" defaultColWidth="9.140625" defaultRowHeight="15" x14ac:dyDescent="0.25"/>
  <cols>
    <col min="5" max="5" width="42.140625"/>
  </cols>
  <sheetData>
    <row r="5" spans="4:9" ht="15.75" x14ac:dyDescent="0.25">
      <c r="F5" s="1" t="s">
        <v>36</v>
      </c>
      <c r="G5" s="1"/>
      <c r="H5" s="1"/>
    </row>
    <row r="6" spans="4:9" ht="23.25" x14ac:dyDescent="0.35">
      <c r="E6" s="2" t="s">
        <v>1</v>
      </c>
      <c r="F6" s="3">
        <v>1</v>
      </c>
      <c r="G6" s="3">
        <v>2</v>
      </c>
      <c r="H6" s="3">
        <v>3</v>
      </c>
      <c r="I6" s="3" t="s">
        <v>2</v>
      </c>
    </row>
    <row r="7" spans="4:9" x14ac:dyDescent="0.25">
      <c r="D7">
        <v>1</v>
      </c>
      <c r="E7" s="4" t="s">
        <v>3</v>
      </c>
    </row>
    <row r="8" spans="4:9" x14ac:dyDescent="0.25">
      <c r="D8">
        <v>2</v>
      </c>
      <c r="E8" s="4" t="s">
        <v>4</v>
      </c>
    </row>
    <row r="9" spans="4:9" x14ac:dyDescent="0.25">
      <c r="D9">
        <v>3</v>
      </c>
      <c r="E9" s="4" t="s">
        <v>5</v>
      </c>
    </row>
    <row r="10" spans="4:9" x14ac:dyDescent="0.25">
      <c r="D10">
        <v>4</v>
      </c>
      <c r="E10" s="4" t="s">
        <v>6</v>
      </c>
    </row>
    <row r="11" spans="4:9" x14ac:dyDescent="0.25">
      <c r="D11">
        <v>5</v>
      </c>
      <c r="E11" s="4" t="s">
        <v>7</v>
      </c>
    </row>
    <row r="12" spans="4:9" x14ac:dyDescent="0.25">
      <c r="D12">
        <v>6</v>
      </c>
      <c r="E12" s="4" t="s">
        <v>8</v>
      </c>
    </row>
    <row r="13" spans="4:9" x14ac:dyDescent="0.25">
      <c r="D13">
        <v>7</v>
      </c>
      <c r="E13" s="4" t="s">
        <v>9</v>
      </c>
    </row>
    <row r="14" spans="4:9" x14ac:dyDescent="0.25">
      <c r="D14">
        <v>8</v>
      </c>
      <c r="E14" s="4" t="s">
        <v>10</v>
      </c>
    </row>
    <row r="15" spans="4:9" x14ac:dyDescent="0.25">
      <c r="D15">
        <v>9</v>
      </c>
      <c r="E15" s="4" t="s">
        <v>11</v>
      </c>
    </row>
    <row r="16" spans="4:9" x14ac:dyDescent="0.25">
      <c r="D16">
        <v>10</v>
      </c>
      <c r="E16" s="4" t="s">
        <v>12</v>
      </c>
    </row>
    <row r="17" spans="4:5" x14ac:dyDescent="0.25">
      <c r="D17">
        <v>11</v>
      </c>
      <c r="E17" s="4" t="s">
        <v>13</v>
      </c>
    </row>
    <row r="18" spans="4:5" x14ac:dyDescent="0.25">
      <c r="D18">
        <v>12</v>
      </c>
      <c r="E18" s="4" t="s">
        <v>14</v>
      </c>
    </row>
    <row r="19" spans="4:5" x14ac:dyDescent="0.25">
      <c r="D19">
        <v>13</v>
      </c>
      <c r="E19" s="4" t="s">
        <v>15</v>
      </c>
    </row>
    <row r="20" spans="4:5" x14ac:dyDescent="0.25">
      <c r="D20">
        <v>14</v>
      </c>
      <c r="E20" s="4" t="s">
        <v>16</v>
      </c>
    </row>
    <row r="21" spans="4:5" x14ac:dyDescent="0.25">
      <c r="D21">
        <v>15</v>
      </c>
      <c r="E21" s="4" t="s">
        <v>17</v>
      </c>
    </row>
    <row r="22" spans="4:5" x14ac:dyDescent="0.25">
      <c r="D22">
        <v>16</v>
      </c>
      <c r="E22" s="4" t="s">
        <v>18</v>
      </c>
    </row>
    <row r="23" spans="4:5" x14ac:dyDescent="0.25">
      <c r="D23">
        <v>17</v>
      </c>
      <c r="E23" s="4" t="s">
        <v>19</v>
      </c>
    </row>
    <row r="24" spans="4:5" x14ac:dyDescent="0.25">
      <c r="D24">
        <v>18</v>
      </c>
      <c r="E24" s="4" t="s">
        <v>20</v>
      </c>
    </row>
    <row r="25" spans="4:5" x14ac:dyDescent="0.25">
      <c r="D25">
        <v>19</v>
      </c>
      <c r="E25" s="4" t="s">
        <v>21</v>
      </c>
    </row>
    <row r="26" spans="4:5" x14ac:dyDescent="0.25">
      <c r="D26">
        <v>20</v>
      </c>
      <c r="E26" s="4" t="s">
        <v>22</v>
      </c>
    </row>
    <row r="27" spans="4:5" x14ac:dyDescent="0.25">
      <c r="D27">
        <v>21</v>
      </c>
      <c r="E27" s="4" t="s">
        <v>23</v>
      </c>
    </row>
    <row r="28" spans="4:5" x14ac:dyDescent="0.25">
      <c r="D28">
        <v>22</v>
      </c>
      <c r="E28" s="4" t="s">
        <v>24</v>
      </c>
    </row>
    <row r="29" spans="4:5" x14ac:dyDescent="0.25">
      <c r="D29">
        <v>23</v>
      </c>
      <c r="E29" s="4" t="s">
        <v>25</v>
      </c>
    </row>
    <row r="30" spans="4:5" x14ac:dyDescent="0.25">
      <c r="D30">
        <v>24</v>
      </c>
      <c r="E30" s="4" t="s">
        <v>26</v>
      </c>
    </row>
    <row r="31" spans="4:5" x14ac:dyDescent="0.25">
      <c r="D31">
        <v>25</v>
      </c>
      <c r="E31" s="4" t="s">
        <v>27</v>
      </c>
    </row>
    <row r="32" spans="4:5" x14ac:dyDescent="0.25">
      <c r="D32">
        <v>26</v>
      </c>
      <c r="E32" s="4" t="s">
        <v>28</v>
      </c>
    </row>
    <row r="33" spans="4:5" x14ac:dyDescent="0.25">
      <c r="D33">
        <v>27</v>
      </c>
      <c r="E33" s="4" t="s">
        <v>29</v>
      </c>
    </row>
    <row r="34" spans="4:5" x14ac:dyDescent="0.25">
      <c r="D34">
        <v>28</v>
      </c>
      <c r="E34" s="4" t="s">
        <v>30</v>
      </c>
    </row>
    <row r="35" spans="4:5" x14ac:dyDescent="0.25">
      <c r="D35">
        <v>29</v>
      </c>
      <c r="E35" s="4" t="s">
        <v>31</v>
      </c>
    </row>
    <row r="36" spans="4:5" x14ac:dyDescent="0.25">
      <c r="D36">
        <v>30</v>
      </c>
      <c r="E36" s="4" t="s">
        <v>32</v>
      </c>
    </row>
    <row r="37" spans="4:5" x14ac:dyDescent="0.25">
      <c r="D37">
        <v>31</v>
      </c>
      <c r="E37" s="4" t="s">
        <v>33</v>
      </c>
    </row>
    <row r="38" spans="4:5" x14ac:dyDescent="0.25">
      <c r="D38">
        <v>32</v>
      </c>
      <c r="E38" s="4" t="s">
        <v>34</v>
      </c>
    </row>
  </sheetData>
  <mergeCells count="1">
    <mergeCell ref="F5:H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8"/>
  <sheetViews>
    <sheetView zoomScaleNormal="100" workbookViewId="0">
      <selection activeCell="D1" sqref="D1"/>
    </sheetView>
  </sheetViews>
  <sheetFormatPr baseColWidth="10" defaultColWidth="9.140625" defaultRowHeight="15" x14ac:dyDescent="0.25"/>
  <cols>
    <col min="1" max="3" width="10.5703125"/>
    <col min="4" max="4" width="42.140625"/>
    <col min="5" max="1025" width="10.5703125"/>
  </cols>
  <sheetData>
    <row r="5" spans="3:8" ht="15.75" x14ac:dyDescent="0.25">
      <c r="E5" s="1" t="s">
        <v>37</v>
      </c>
      <c r="F5" s="1"/>
      <c r="G5" s="1"/>
    </row>
    <row r="6" spans="3:8" ht="23.25" x14ac:dyDescent="0.35">
      <c r="D6" s="2" t="s">
        <v>1</v>
      </c>
      <c r="E6" s="3">
        <v>1</v>
      </c>
      <c r="F6" s="3">
        <v>2</v>
      </c>
      <c r="G6" s="3">
        <v>3</v>
      </c>
      <c r="H6" s="3" t="s">
        <v>2</v>
      </c>
    </row>
    <row r="7" spans="3:8" x14ac:dyDescent="0.25">
      <c r="C7">
        <v>1</v>
      </c>
      <c r="D7" s="4" t="s">
        <v>3</v>
      </c>
    </row>
    <row r="8" spans="3:8" x14ac:dyDescent="0.25">
      <c r="C8">
        <v>2</v>
      </c>
      <c r="D8" s="4" t="s">
        <v>4</v>
      </c>
    </row>
    <row r="9" spans="3:8" x14ac:dyDescent="0.25">
      <c r="C9">
        <v>3</v>
      </c>
      <c r="D9" s="4" t="s">
        <v>5</v>
      </c>
    </row>
    <row r="10" spans="3:8" x14ac:dyDescent="0.25">
      <c r="C10">
        <v>4</v>
      </c>
      <c r="D10" s="4" t="s">
        <v>6</v>
      </c>
    </row>
    <row r="11" spans="3:8" x14ac:dyDescent="0.25">
      <c r="C11">
        <v>5</v>
      </c>
      <c r="D11" s="4" t="s">
        <v>7</v>
      </c>
    </row>
    <row r="12" spans="3:8" x14ac:dyDescent="0.25">
      <c r="C12">
        <v>6</v>
      </c>
      <c r="D12" s="4" t="s">
        <v>8</v>
      </c>
    </row>
    <row r="13" spans="3:8" x14ac:dyDescent="0.25">
      <c r="C13">
        <v>7</v>
      </c>
      <c r="D13" s="4" t="s">
        <v>9</v>
      </c>
    </row>
    <row r="14" spans="3:8" x14ac:dyDescent="0.25">
      <c r="C14">
        <v>8</v>
      </c>
      <c r="D14" s="4" t="s">
        <v>10</v>
      </c>
    </row>
    <row r="15" spans="3:8" x14ac:dyDescent="0.25">
      <c r="C15">
        <v>9</v>
      </c>
      <c r="D15" s="4" t="s">
        <v>11</v>
      </c>
    </row>
    <row r="16" spans="3:8" x14ac:dyDescent="0.25">
      <c r="C16">
        <v>10</v>
      </c>
      <c r="D16" s="4" t="s">
        <v>12</v>
      </c>
    </row>
    <row r="17" spans="3:4" x14ac:dyDescent="0.25">
      <c r="C17">
        <v>11</v>
      </c>
      <c r="D17" s="4" t="s">
        <v>13</v>
      </c>
    </row>
    <row r="18" spans="3:4" x14ac:dyDescent="0.25">
      <c r="C18">
        <v>12</v>
      </c>
      <c r="D18" s="4" t="s">
        <v>14</v>
      </c>
    </row>
    <row r="19" spans="3:4" x14ac:dyDescent="0.25">
      <c r="C19">
        <v>13</v>
      </c>
      <c r="D19" s="4" t="s">
        <v>15</v>
      </c>
    </row>
    <row r="20" spans="3:4" x14ac:dyDescent="0.25">
      <c r="C20">
        <v>14</v>
      </c>
      <c r="D20" s="4" t="s">
        <v>16</v>
      </c>
    </row>
    <row r="21" spans="3:4" x14ac:dyDescent="0.25">
      <c r="C21">
        <v>15</v>
      </c>
      <c r="D21" s="4" t="s">
        <v>17</v>
      </c>
    </row>
    <row r="22" spans="3:4" x14ac:dyDescent="0.25">
      <c r="C22">
        <v>16</v>
      </c>
      <c r="D22" s="4" t="s">
        <v>18</v>
      </c>
    </row>
    <row r="23" spans="3:4" x14ac:dyDescent="0.25">
      <c r="C23">
        <v>17</v>
      </c>
      <c r="D23" s="4" t="s">
        <v>19</v>
      </c>
    </row>
    <row r="24" spans="3:4" x14ac:dyDescent="0.25">
      <c r="C24">
        <v>18</v>
      </c>
      <c r="D24" s="4" t="s">
        <v>20</v>
      </c>
    </row>
    <row r="25" spans="3:4" x14ac:dyDescent="0.25">
      <c r="C25">
        <v>19</v>
      </c>
      <c r="D25" s="4" t="s">
        <v>21</v>
      </c>
    </row>
    <row r="26" spans="3:4" x14ac:dyDescent="0.25">
      <c r="C26">
        <v>20</v>
      </c>
      <c r="D26" s="4" t="s">
        <v>22</v>
      </c>
    </row>
    <row r="27" spans="3:4" x14ac:dyDescent="0.25">
      <c r="C27">
        <v>21</v>
      </c>
      <c r="D27" s="4" t="s">
        <v>23</v>
      </c>
    </row>
    <row r="28" spans="3:4" x14ac:dyDescent="0.25">
      <c r="C28">
        <v>22</v>
      </c>
      <c r="D28" s="4" t="s">
        <v>24</v>
      </c>
    </row>
    <row r="29" spans="3:4" x14ac:dyDescent="0.25">
      <c r="C29">
        <v>23</v>
      </c>
      <c r="D29" s="4" t="s">
        <v>25</v>
      </c>
    </row>
    <row r="30" spans="3:4" x14ac:dyDescent="0.25">
      <c r="C30">
        <v>24</v>
      </c>
      <c r="D30" s="4" t="s">
        <v>26</v>
      </c>
    </row>
    <row r="31" spans="3:4" x14ac:dyDescent="0.25">
      <c r="C31">
        <v>25</v>
      </c>
      <c r="D31" s="4" t="s">
        <v>27</v>
      </c>
    </row>
    <row r="32" spans="3:4" x14ac:dyDescent="0.25">
      <c r="C32">
        <v>26</v>
      </c>
      <c r="D32" s="4" t="s">
        <v>28</v>
      </c>
    </row>
    <row r="33" spans="3:4" x14ac:dyDescent="0.25">
      <c r="C33">
        <v>27</v>
      </c>
      <c r="D33" s="4" t="s">
        <v>29</v>
      </c>
    </row>
    <row r="34" spans="3:4" x14ac:dyDescent="0.25">
      <c r="C34">
        <v>28</v>
      </c>
      <c r="D34" s="4" t="s">
        <v>30</v>
      </c>
    </row>
    <row r="35" spans="3:4" x14ac:dyDescent="0.25">
      <c r="C35">
        <v>29</v>
      </c>
      <c r="D35" s="4" t="s">
        <v>31</v>
      </c>
    </row>
    <row r="36" spans="3:4" x14ac:dyDescent="0.25">
      <c r="C36">
        <v>30</v>
      </c>
      <c r="D36" s="4" t="s">
        <v>32</v>
      </c>
    </row>
    <row r="37" spans="3:4" x14ac:dyDescent="0.25">
      <c r="C37">
        <v>31</v>
      </c>
      <c r="D37" s="4" t="s">
        <v>33</v>
      </c>
    </row>
    <row r="38" spans="3:4" x14ac:dyDescent="0.25">
      <c r="C38">
        <v>32</v>
      </c>
      <c r="D38" s="4" t="s">
        <v>34</v>
      </c>
    </row>
  </sheetData>
  <mergeCells count="1">
    <mergeCell ref="E5:G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7"/>
  <sheetViews>
    <sheetView zoomScaleNormal="100" workbookViewId="0">
      <selection activeCell="E2" sqref="E2"/>
    </sheetView>
  </sheetViews>
  <sheetFormatPr baseColWidth="10" defaultColWidth="9.140625" defaultRowHeight="15" x14ac:dyDescent="0.25"/>
  <cols>
    <col min="1" max="3" width="10.5703125"/>
    <col min="4" max="4" width="42.140625"/>
    <col min="5" max="1025" width="10.5703125"/>
  </cols>
  <sheetData>
    <row r="4" spans="3:8" ht="15.75" x14ac:dyDescent="0.25">
      <c r="E4" s="1" t="s">
        <v>38</v>
      </c>
      <c r="F4" s="1"/>
      <c r="G4" s="1"/>
    </row>
    <row r="5" spans="3:8" ht="23.25" x14ac:dyDescent="0.35">
      <c r="D5" s="2" t="s">
        <v>1</v>
      </c>
      <c r="E5" s="3">
        <v>1</v>
      </c>
      <c r="F5" s="3">
        <v>2</v>
      </c>
      <c r="G5" s="3">
        <v>3</v>
      </c>
      <c r="H5" s="3" t="s">
        <v>2</v>
      </c>
    </row>
    <row r="6" spans="3:8" x14ac:dyDescent="0.25">
      <c r="C6">
        <v>1</v>
      </c>
      <c r="D6" s="4" t="s">
        <v>3</v>
      </c>
    </row>
    <row r="7" spans="3:8" x14ac:dyDescent="0.25">
      <c r="C7">
        <v>2</v>
      </c>
      <c r="D7" s="4" t="s">
        <v>4</v>
      </c>
    </row>
    <row r="8" spans="3:8" x14ac:dyDescent="0.25">
      <c r="C8">
        <v>3</v>
      </c>
      <c r="D8" s="4" t="s">
        <v>5</v>
      </c>
    </row>
    <row r="9" spans="3:8" x14ac:dyDescent="0.25">
      <c r="C9">
        <v>4</v>
      </c>
      <c r="D9" s="4" t="s">
        <v>6</v>
      </c>
    </row>
    <row r="10" spans="3:8" x14ac:dyDescent="0.25">
      <c r="C10">
        <v>5</v>
      </c>
      <c r="D10" s="4" t="s">
        <v>7</v>
      </c>
    </row>
    <row r="11" spans="3:8" x14ac:dyDescent="0.25">
      <c r="C11">
        <v>6</v>
      </c>
      <c r="D11" s="4" t="s">
        <v>8</v>
      </c>
    </row>
    <row r="12" spans="3:8" x14ac:dyDescent="0.25">
      <c r="C12">
        <v>7</v>
      </c>
      <c r="D12" s="4" t="s">
        <v>9</v>
      </c>
    </row>
    <row r="13" spans="3:8" x14ac:dyDescent="0.25">
      <c r="C13">
        <v>8</v>
      </c>
      <c r="D13" s="4" t="s">
        <v>10</v>
      </c>
    </row>
    <row r="14" spans="3:8" x14ac:dyDescent="0.25">
      <c r="C14">
        <v>9</v>
      </c>
      <c r="D14" s="4" t="s">
        <v>11</v>
      </c>
    </row>
    <row r="15" spans="3:8" x14ac:dyDescent="0.25">
      <c r="C15">
        <v>10</v>
      </c>
      <c r="D15" s="4" t="s">
        <v>12</v>
      </c>
    </row>
    <row r="16" spans="3:8" x14ac:dyDescent="0.25">
      <c r="C16">
        <v>11</v>
      </c>
      <c r="D16" s="4" t="s">
        <v>13</v>
      </c>
    </row>
    <row r="17" spans="3:4" x14ac:dyDescent="0.25">
      <c r="C17">
        <v>12</v>
      </c>
      <c r="D17" s="4" t="s">
        <v>14</v>
      </c>
    </row>
    <row r="18" spans="3:4" x14ac:dyDescent="0.25">
      <c r="C18">
        <v>13</v>
      </c>
      <c r="D18" s="4" t="s">
        <v>15</v>
      </c>
    </row>
    <row r="19" spans="3:4" x14ac:dyDescent="0.25">
      <c r="C19">
        <v>14</v>
      </c>
      <c r="D19" s="4" t="s">
        <v>16</v>
      </c>
    </row>
    <row r="20" spans="3:4" x14ac:dyDescent="0.25">
      <c r="C20">
        <v>15</v>
      </c>
      <c r="D20" s="4" t="s">
        <v>17</v>
      </c>
    </row>
    <row r="21" spans="3:4" x14ac:dyDescent="0.25">
      <c r="C21">
        <v>16</v>
      </c>
      <c r="D21" s="4" t="s">
        <v>18</v>
      </c>
    </row>
    <row r="22" spans="3:4" x14ac:dyDescent="0.25">
      <c r="C22">
        <v>17</v>
      </c>
      <c r="D22" s="4" t="s">
        <v>19</v>
      </c>
    </row>
    <row r="23" spans="3:4" x14ac:dyDescent="0.25">
      <c r="C23">
        <v>18</v>
      </c>
      <c r="D23" s="4" t="s">
        <v>20</v>
      </c>
    </row>
    <row r="24" spans="3:4" x14ac:dyDescent="0.25">
      <c r="C24">
        <v>19</v>
      </c>
      <c r="D24" s="4" t="s">
        <v>21</v>
      </c>
    </row>
    <row r="25" spans="3:4" x14ac:dyDescent="0.25">
      <c r="C25">
        <v>20</v>
      </c>
      <c r="D25" s="4" t="s">
        <v>22</v>
      </c>
    </row>
    <row r="26" spans="3:4" x14ac:dyDescent="0.25">
      <c r="C26">
        <v>21</v>
      </c>
      <c r="D26" s="4" t="s">
        <v>23</v>
      </c>
    </row>
    <row r="27" spans="3:4" x14ac:dyDescent="0.25">
      <c r="C27">
        <v>22</v>
      </c>
      <c r="D27" s="4" t="s">
        <v>24</v>
      </c>
    </row>
    <row r="28" spans="3:4" x14ac:dyDescent="0.25">
      <c r="C28">
        <v>23</v>
      </c>
      <c r="D28" s="4" t="s">
        <v>25</v>
      </c>
    </row>
    <row r="29" spans="3:4" x14ac:dyDescent="0.25">
      <c r="C29">
        <v>24</v>
      </c>
      <c r="D29" s="4" t="s">
        <v>26</v>
      </c>
    </row>
    <row r="30" spans="3:4" x14ac:dyDescent="0.25">
      <c r="C30">
        <v>25</v>
      </c>
      <c r="D30" s="4" t="s">
        <v>27</v>
      </c>
    </row>
    <row r="31" spans="3:4" x14ac:dyDescent="0.25">
      <c r="C31">
        <v>26</v>
      </c>
      <c r="D31" s="4" t="s">
        <v>28</v>
      </c>
    </row>
    <row r="32" spans="3:4" x14ac:dyDescent="0.25">
      <c r="C32">
        <v>27</v>
      </c>
      <c r="D32" s="4" t="s">
        <v>29</v>
      </c>
    </row>
    <row r="33" spans="3:4" x14ac:dyDescent="0.25">
      <c r="C33">
        <v>28</v>
      </c>
      <c r="D33" s="4" t="s">
        <v>30</v>
      </c>
    </row>
    <row r="34" spans="3:4" x14ac:dyDescent="0.25">
      <c r="C34">
        <v>29</v>
      </c>
      <c r="D34" s="4" t="s">
        <v>31</v>
      </c>
    </row>
    <row r="35" spans="3:4" x14ac:dyDescent="0.25">
      <c r="C35">
        <v>30</v>
      </c>
      <c r="D35" s="4" t="s">
        <v>32</v>
      </c>
    </row>
    <row r="36" spans="3:4" x14ac:dyDescent="0.25">
      <c r="C36">
        <v>31</v>
      </c>
      <c r="D36" s="4" t="s">
        <v>33</v>
      </c>
    </row>
    <row r="37" spans="3:4" x14ac:dyDescent="0.25">
      <c r="C37">
        <v>32</v>
      </c>
      <c r="D37" s="4" t="s">
        <v>34</v>
      </c>
    </row>
  </sheetData>
  <mergeCells count="1">
    <mergeCell ref="E4:G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7"/>
  <sheetViews>
    <sheetView topLeftCell="A5" zoomScaleNormal="100" workbookViewId="0">
      <selection activeCell="B6" sqref="B6"/>
    </sheetView>
  </sheetViews>
  <sheetFormatPr baseColWidth="10" defaultColWidth="9.140625" defaultRowHeight="15" x14ac:dyDescent="0.25"/>
  <cols>
    <col min="1" max="3" width="10.5703125"/>
    <col min="4" max="4" width="42.140625"/>
    <col min="5" max="1025" width="10.5703125"/>
  </cols>
  <sheetData>
    <row r="4" spans="3:8" ht="15.75" x14ac:dyDescent="0.25">
      <c r="E4" s="7"/>
      <c r="F4" s="7"/>
      <c r="G4" s="7"/>
    </row>
    <row r="5" spans="3:8" ht="23.25" x14ac:dyDescent="0.35">
      <c r="D5" s="2" t="s">
        <v>1</v>
      </c>
      <c r="E5" s="3" t="s">
        <v>39</v>
      </c>
      <c r="F5" s="3"/>
      <c r="G5" s="3"/>
      <c r="H5" s="3"/>
    </row>
    <row r="6" spans="3:8" x14ac:dyDescent="0.25">
      <c r="C6">
        <v>1</v>
      </c>
      <c r="D6" s="4" t="s">
        <v>3</v>
      </c>
    </row>
    <row r="7" spans="3:8" x14ac:dyDescent="0.25">
      <c r="C7">
        <v>2</v>
      </c>
      <c r="D7" s="4" t="s">
        <v>4</v>
      </c>
    </row>
    <row r="8" spans="3:8" x14ac:dyDescent="0.25">
      <c r="C8">
        <v>3</v>
      </c>
      <c r="D8" s="4" t="s">
        <v>5</v>
      </c>
    </row>
    <row r="9" spans="3:8" x14ac:dyDescent="0.25">
      <c r="C9">
        <v>4</v>
      </c>
      <c r="D9" s="4" t="s">
        <v>6</v>
      </c>
    </row>
    <row r="10" spans="3:8" x14ac:dyDescent="0.25">
      <c r="C10">
        <v>5</v>
      </c>
      <c r="D10" s="4" t="s">
        <v>7</v>
      </c>
    </row>
    <row r="11" spans="3:8" x14ac:dyDescent="0.25">
      <c r="C11">
        <v>6</v>
      </c>
      <c r="D11" s="4" t="s">
        <v>8</v>
      </c>
    </row>
    <row r="12" spans="3:8" x14ac:dyDescent="0.25">
      <c r="C12">
        <v>7</v>
      </c>
      <c r="D12" s="4" t="s">
        <v>9</v>
      </c>
    </row>
    <row r="13" spans="3:8" x14ac:dyDescent="0.25">
      <c r="C13">
        <v>8</v>
      </c>
      <c r="D13" s="4" t="s">
        <v>10</v>
      </c>
    </row>
    <row r="14" spans="3:8" x14ac:dyDescent="0.25">
      <c r="C14">
        <v>9</v>
      </c>
      <c r="D14" s="4" t="s">
        <v>11</v>
      </c>
    </row>
    <row r="15" spans="3:8" x14ac:dyDescent="0.25">
      <c r="C15">
        <v>10</v>
      </c>
      <c r="D15" s="4" t="s">
        <v>12</v>
      </c>
    </row>
    <row r="16" spans="3:8" x14ac:dyDescent="0.25">
      <c r="C16">
        <v>11</v>
      </c>
      <c r="D16" s="4" t="s">
        <v>13</v>
      </c>
    </row>
    <row r="17" spans="3:4" x14ac:dyDescent="0.25">
      <c r="C17">
        <v>12</v>
      </c>
      <c r="D17" s="4" t="s">
        <v>14</v>
      </c>
    </row>
    <row r="18" spans="3:4" x14ac:dyDescent="0.25">
      <c r="C18">
        <v>13</v>
      </c>
      <c r="D18" s="4" t="s">
        <v>15</v>
      </c>
    </row>
    <row r="19" spans="3:4" x14ac:dyDescent="0.25">
      <c r="C19">
        <v>14</v>
      </c>
      <c r="D19" s="4" t="s">
        <v>16</v>
      </c>
    </row>
    <row r="20" spans="3:4" x14ac:dyDescent="0.25">
      <c r="C20">
        <v>15</v>
      </c>
      <c r="D20" s="4" t="s">
        <v>17</v>
      </c>
    </row>
    <row r="21" spans="3:4" x14ac:dyDescent="0.25">
      <c r="C21">
        <v>16</v>
      </c>
      <c r="D21" s="4" t="s">
        <v>18</v>
      </c>
    </row>
    <row r="22" spans="3:4" x14ac:dyDescent="0.25">
      <c r="C22">
        <v>17</v>
      </c>
      <c r="D22" s="4" t="s">
        <v>19</v>
      </c>
    </row>
    <row r="23" spans="3:4" x14ac:dyDescent="0.25">
      <c r="C23">
        <v>18</v>
      </c>
      <c r="D23" s="4" t="s">
        <v>20</v>
      </c>
    </row>
    <row r="24" spans="3:4" x14ac:dyDescent="0.25">
      <c r="C24">
        <v>19</v>
      </c>
      <c r="D24" s="4" t="s">
        <v>21</v>
      </c>
    </row>
    <row r="25" spans="3:4" x14ac:dyDescent="0.25">
      <c r="C25">
        <v>20</v>
      </c>
      <c r="D25" s="4" t="s">
        <v>22</v>
      </c>
    </row>
    <row r="26" spans="3:4" x14ac:dyDescent="0.25">
      <c r="C26">
        <v>21</v>
      </c>
      <c r="D26" s="4" t="s">
        <v>23</v>
      </c>
    </row>
    <row r="27" spans="3:4" x14ac:dyDescent="0.25">
      <c r="C27">
        <v>22</v>
      </c>
      <c r="D27" s="4" t="s">
        <v>24</v>
      </c>
    </row>
    <row r="28" spans="3:4" x14ac:dyDescent="0.25">
      <c r="C28">
        <v>23</v>
      </c>
      <c r="D28" s="4" t="s">
        <v>25</v>
      </c>
    </row>
    <row r="29" spans="3:4" x14ac:dyDescent="0.25">
      <c r="C29">
        <v>24</v>
      </c>
      <c r="D29" s="4" t="s">
        <v>26</v>
      </c>
    </row>
    <row r="30" spans="3:4" x14ac:dyDescent="0.25">
      <c r="C30">
        <v>25</v>
      </c>
      <c r="D30" s="4" t="s">
        <v>27</v>
      </c>
    </row>
    <row r="31" spans="3:4" x14ac:dyDescent="0.25">
      <c r="C31">
        <v>26</v>
      </c>
      <c r="D31" s="4" t="s">
        <v>28</v>
      </c>
    </row>
    <row r="32" spans="3:4" x14ac:dyDescent="0.25">
      <c r="C32">
        <v>27</v>
      </c>
      <c r="D32" s="4" t="s">
        <v>29</v>
      </c>
    </row>
    <row r="33" spans="3:4" x14ac:dyDescent="0.25">
      <c r="C33">
        <v>28</v>
      </c>
      <c r="D33" s="4" t="s">
        <v>30</v>
      </c>
    </row>
    <row r="34" spans="3:4" x14ac:dyDescent="0.25">
      <c r="C34">
        <v>29</v>
      </c>
      <c r="D34" s="4" t="s">
        <v>31</v>
      </c>
    </row>
    <row r="35" spans="3:4" x14ac:dyDescent="0.25">
      <c r="C35">
        <v>30</v>
      </c>
      <c r="D35" s="4" t="s">
        <v>32</v>
      </c>
    </row>
    <row r="36" spans="3:4" x14ac:dyDescent="0.25">
      <c r="C36">
        <v>31</v>
      </c>
      <c r="D36" s="4" t="s">
        <v>33</v>
      </c>
    </row>
    <row r="37" spans="3:4" x14ac:dyDescent="0.25">
      <c r="C37">
        <v>32</v>
      </c>
      <c r="D37" s="4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practicas_laboratorio</vt:lpstr>
      <vt:lpstr>pruebas_parciales</vt:lpstr>
      <vt:lpstr>informes escritos</vt:lpstr>
      <vt:lpstr>investigacion_bibliografica</vt:lpstr>
      <vt:lpstr>trabajo_autonomo</vt:lpstr>
      <vt:lpstr>examen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2015-06-20T16:15:42Z</dcterms:modified>
  <dc:language>es-EC</dc:language>
</cp:coreProperties>
</file>