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AG12" i="1" l="1"/>
  <c r="H12" i="1"/>
  <c r="D12" i="1"/>
  <c r="BP11" i="1" l="1"/>
  <c r="BP12" i="1"/>
  <c r="BP13" i="1"/>
  <c r="BP14" i="1"/>
  <c r="BP15" i="1"/>
  <c r="BP16" i="1"/>
  <c r="BP17" i="1"/>
  <c r="BP18" i="1"/>
  <c r="BP19" i="1"/>
  <c r="BP20" i="1"/>
  <c r="BP10" i="1"/>
  <c r="BK11" i="1"/>
  <c r="BK12" i="1"/>
  <c r="BK13" i="1"/>
  <c r="BK14" i="1"/>
  <c r="BK15" i="1"/>
  <c r="BK16" i="1"/>
  <c r="BK17" i="1"/>
  <c r="BK18" i="1"/>
  <c r="BK19" i="1"/>
  <c r="BK20" i="1"/>
  <c r="BK10" i="1"/>
  <c r="BF11" i="1"/>
  <c r="BF12" i="1"/>
  <c r="BF13" i="1"/>
  <c r="BF14" i="1"/>
  <c r="BF15" i="1"/>
  <c r="BF16" i="1"/>
  <c r="BF17" i="1"/>
  <c r="BF18" i="1"/>
  <c r="BF19" i="1"/>
  <c r="BF20" i="1"/>
  <c r="BF10" i="1"/>
  <c r="BA11" i="1"/>
  <c r="BA12" i="1"/>
  <c r="BA13" i="1"/>
  <c r="BA14" i="1"/>
  <c r="BA15" i="1"/>
  <c r="BA16" i="1"/>
  <c r="BA17" i="1"/>
  <c r="BA18" i="1"/>
  <c r="BA19" i="1"/>
  <c r="BA20" i="1"/>
  <c r="BA10" i="1"/>
  <c r="AV11" i="1"/>
  <c r="AV12" i="1"/>
  <c r="AV13" i="1"/>
  <c r="AV14" i="1"/>
  <c r="AV15" i="1"/>
  <c r="AV16" i="1"/>
  <c r="AV17" i="1"/>
  <c r="AV18" i="1"/>
  <c r="AV19" i="1"/>
  <c r="AV20" i="1"/>
  <c r="AV10" i="1"/>
  <c r="AQ11" i="1"/>
  <c r="AQ12" i="1"/>
  <c r="AQ13" i="1"/>
  <c r="AQ14" i="1"/>
  <c r="AQ15" i="1"/>
  <c r="AQ16" i="1"/>
  <c r="AQ17" i="1"/>
  <c r="AQ18" i="1"/>
  <c r="AQ19" i="1"/>
  <c r="AQ20" i="1"/>
  <c r="AQ10" i="1"/>
  <c r="AL11" i="1"/>
  <c r="AL12" i="1"/>
  <c r="AL13" i="1"/>
  <c r="AL14" i="1"/>
  <c r="AL15" i="1"/>
  <c r="AL16" i="1"/>
  <c r="AL17" i="1"/>
  <c r="AL18" i="1"/>
  <c r="AL19" i="1"/>
  <c r="AL20" i="1"/>
  <c r="AL10" i="1"/>
  <c r="AG11" i="1"/>
  <c r="AG13" i="1"/>
  <c r="AG14" i="1"/>
  <c r="AG15" i="1"/>
  <c r="AG16" i="1"/>
  <c r="AG17" i="1"/>
  <c r="AG18" i="1"/>
  <c r="AG19" i="1"/>
  <c r="AG20" i="1"/>
  <c r="AG10" i="1"/>
  <c r="AB11" i="1"/>
  <c r="AB12" i="1"/>
  <c r="AB13" i="1"/>
  <c r="AB14" i="1"/>
  <c r="AB15" i="1"/>
  <c r="AB16" i="1"/>
  <c r="AB17" i="1"/>
  <c r="AB18" i="1"/>
  <c r="AB19" i="1"/>
  <c r="AB10" i="1"/>
  <c r="W11" i="1"/>
  <c r="W12" i="1"/>
  <c r="W13" i="1"/>
  <c r="W14" i="1"/>
  <c r="W15" i="1"/>
  <c r="W16" i="1"/>
  <c r="W17" i="1"/>
  <c r="W18" i="1"/>
  <c r="W19" i="1"/>
  <c r="W20" i="1"/>
  <c r="W10" i="1"/>
  <c r="R11" i="1"/>
  <c r="R12" i="1"/>
  <c r="R13" i="1"/>
  <c r="R14" i="1"/>
  <c r="R15" i="1"/>
  <c r="R16" i="1"/>
  <c r="R17" i="1"/>
  <c r="R18" i="1"/>
  <c r="R19" i="1"/>
  <c r="R20" i="1"/>
  <c r="R10" i="1"/>
  <c r="M11" i="1"/>
  <c r="M12" i="1"/>
  <c r="M13" i="1"/>
  <c r="M14" i="1"/>
  <c r="M15" i="1"/>
  <c r="M16" i="1"/>
  <c r="M17" i="1"/>
  <c r="M18" i="1"/>
  <c r="M19" i="1"/>
  <c r="M10" i="1"/>
  <c r="H11" i="1"/>
  <c r="H13" i="1"/>
  <c r="H14" i="1"/>
  <c r="H15" i="1"/>
  <c r="H16" i="1"/>
  <c r="H17" i="1"/>
  <c r="H18" i="1"/>
  <c r="H19" i="1"/>
  <c r="H20" i="1"/>
  <c r="H10" i="1"/>
  <c r="AB20" i="1"/>
  <c r="M20" i="1"/>
  <c r="D13" i="1"/>
  <c r="D11" i="1"/>
  <c r="D14" i="1"/>
  <c r="D15" i="1"/>
  <c r="D16" i="1"/>
  <c r="D17" i="1"/>
  <c r="D18" i="1"/>
  <c r="D19" i="1"/>
  <c r="D20" i="1"/>
  <c r="D10" i="1"/>
</calcChain>
</file>

<file path=xl/sharedStrings.xml><?xml version="1.0" encoding="utf-8"?>
<sst xmlns="http://schemas.openxmlformats.org/spreadsheetml/2006/main" count="98" uniqueCount="23">
  <si>
    <t>valor residual</t>
  </si>
  <si>
    <t>vida util</t>
  </si>
  <si>
    <t>Computador Desktop</t>
  </si>
  <si>
    <t>costo del bien</t>
  </si>
  <si>
    <t>periodos</t>
  </si>
  <si>
    <t>inicial</t>
  </si>
  <si>
    <t>amortizacion</t>
  </si>
  <si>
    <t>MESA DE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</si>
  <si>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</si>
  <si>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</si>
  <si>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</si>
  <si>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</si>
  <si>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</si>
  <si>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</si>
  <si>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</si>
  <si>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</si>
  <si>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</si>
  <si>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OFICINA</t>
  </si>
  <si>
    <t>ROUTER WIFI</t>
  </si>
  <si>
    <t>SERVIDOR</t>
  </si>
  <si>
    <t>Periodos</t>
  </si>
  <si>
    <t>Inicial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</si>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</sst>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name val="Arial"/>
      <family val="2"/>
      <charset val="1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0EF2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2" borderId="1" xfId="0" applyFill="1" applyBorder="1"/>
    <xf numFmtId="0" fontId="4" fillId="3" borderId="1" xfId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colors>
    <mruColors>
      <color rgb="FFB0EF25"/>
      <color rgb="FFFA168D"/>
      <color rgb="FF52D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topLeftCell="T1" workbookViewId="0">
      <selection activeCell="AD11" sqref="AD11"/>
    </sheetView>
  </sheetViews>
  <sheetFormatPr baseColWidth="10" defaultRowHeight="15" x14ac:dyDescent="0.25"/>
  <cols>
    <col min="2" max="2" width="13.28515625" customWidth="1"/>
    <col min="3" max="3" width="15.85546875" customWidth="1"/>
    <col min="4" max="4" width="15.28515625" customWidth="1"/>
    <col min="6" max="6" width="13.140625" customWidth="1"/>
    <col min="7" max="7" width="16.7109375" customWidth="1"/>
    <col min="8" max="8" width="13.28515625" customWidth="1"/>
    <col min="11" max="11" width="13" customWidth="1"/>
    <col min="12" max="12" width="16.42578125" customWidth="1"/>
    <col min="13" max="13" width="14.28515625" customWidth="1"/>
    <col min="16" max="16" width="13.28515625" customWidth="1"/>
    <col min="18" max="18" width="14.28515625" customWidth="1"/>
    <col min="20" max="20" width="11.42578125" customWidth="1"/>
    <col min="21" max="21" width="13.5703125" customWidth="1"/>
    <col min="23" max="23" width="14" customWidth="1"/>
    <col min="26" max="26" width="14.140625" customWidth="1"/>
    <col min="28" max="28" width="13.7109375" customWidth="1"/>
    <col min="31" max="31" width="15.42578125" customWidth="1"/>
    <col min="33" max="33" width="13.5703125" customWidth="1"/>
    <col min="36" max="36" width="14.28515625" customWidth="1"/>
    <col min="38" max="38" width="13.85546875" customWidth="1"/>
    <col min="41" max="41" width="13.7109375" customWidth="1"/>
    <col min="43" max="43" width="13.7109375" customWidth="1"/>
    <col min="46" max="46" width="13.7109375" customWidth="1"/>
    <col min="48" max="48" width="13.5703125" customWidth="1"/>
    <col min="51" max="51" width="12.7109375" customWidth="1"/>
    <col min="53" max="53" width="15.42578125" customWidth="1"/>
    <col min="56" max="56" width="14.85546875" customWidth="1"/>
    <col min="58" max="58" width="14.5703125" customWidth="1"/>
    <col min="61" max="61" width="13.140625" customWidth="1"/>
    <col min="63" max="63" width="13.42578125" customWidth="1"/>
    <col min="66" max="66" width="12.85546875" customWidth="1"/>
    <col min="68" max="68" width="16" customWidth="1"/>
  </cols>
  <sheetData>
    <row r="1" spans="1:68" x14ac:dyDescent="0.25">
      <c r="A1" s="1"/>
    </row>
    <row r="2" spans="1:68" x14ac:dyDescent="0.25">
      <c r="A2" s="2"/>
      <c r="B2" s="9" t="s">
        <v>2</v>
      </c>
      <c r="C2" s="10"/>
      <c r="D2" s="11"/>
      <c r="F2" s="9" t="s">
        <v>7</v>
      </c>
      <c r="G2" s="10"/>
      <c r="H2" s="11"/>
      <c r="K2" s="9" t="s">
        <v>8</v>
      </c>
      <c r="L2" s="10"/>
      <c r="M2" s="11"/>
      <c r="P2" s="9" t="s">
        <v>9</v>
      </c>
      <c r="Q2" s="10"/>
      <c r="R2" s="11"/>
      <c r="U2" s="9" t="s">
        <v>10</v>
      </c>
      <c r="V2" s="10"/>
      <c r="W2" s="11"/>
      <c r="Z2" s="9" t="s">
        <v>11</v>
      </c>
      <c r="AA2" s="10"/>
      <c r="AB2" s="11"/>
      <c r="AE2" s="9" t="s">
        <v>12</v>
      </c>
      <c r="AF2" s="10"/>
      <c r="AG2" s="11"/>
      <c r="AJ2" s="9" t="s">
        <v>13</v>
      </c>
      <c r="AK2" s="10"/>
      <c r="AL2" s="11"/>
      <c r="AO2" s="9" t="s">
        <v>14</v>
      </c>
      <c r="AP2" s="10"/>
      <c r="AQ2" s="11"/>
      <c r="AT2" s="9" t="s">
        <v>15</v>
      </c>
      <c r="AU2" s="10"/>
      <c r="AV2" s="11"/>
      <c r="AY2" s="9" t="s">
        <v>16</v>
      </c>
      <c r="AZ2" s="10"/>
      <c r="BA2" s="11"/>
      <c r="BD2" s="12" t="s">
        <v>17</v>
      </c>
      <c r="BE2" s="10"/>
      <c r="BF2" s="11"/>
      <c r="BI2" s="12" t="s">
        <v>18</v>
      </c>
      <c r="BJ2" s="10"/>
      <c r="BK2" s="11"/>
      <c r="BN2" s="12" t="s">
        <v>19</v>
      </c>
      <c r="BO2" s="10"/>
      <c r="BP2" s="11"/>
    </row>
    <row r="3" spans="1:68" x14ac:dyDescent="0.25">
      <c r="A3" s="2"/>
      <c r="B3" s="3"/>
      <c r="C3" s="5"/>
      <c r="D3" s="3"/>
      <c r="F3" s="3"/>
      <c r="G3" s="3"/>
      <c r="H3" s="3"/>
      <c r="K3" s="5"/>
      <c r="L3" s="5"/>
      <c r="M3" s="5"/>
      <c r="P3" s="5"/>
      <c r="Q3" s="5"/>
      <c r="R3" s="5"/>
      <c r="U3" s="3"/>
      <c r="V3" s="3"/>
      <c r="W3" s="3"/>
      <c r="Z3" s="5"/>
      <c r="AA3" s="5"/>
      <c r="AB3" s="5"/>
      <c r="AE3" s="5"/>
      <c r="AF3" s="5"/>
      <c r="AG3" s="5"/>
      <c r="AJ3" s="5"/>
      <c r="AK3" s="5"/>
      <c r="AL3" s="5"/>
      <c r="AO3" s="5"/>
      <c r="AP3" s="5"/>
      <c r="AQ3" s="5"/>
      <c r="AT3" s="5"/>
      <c r="AU3" s="5"/>
      <c r="AV3" s="5"/>
      <c r="AY3" s="5"/>
      <c r="AZ3" s="5"/>
      <c r="BA3" s="5"/>
      <c r="BD3" s="5"/>
      <c r="BE3" s="5"/>
      <c r="BF3" s="5"/>
      <c r="BI3" s="5"/>
      <c r="BJ3" s="5"/>
      <c r="BK3" s="5"/>
      <c r="BN3" s="5"/>
      <c r="BO3" s="5"/>
      <c r="BP3" s="5"/>
    </row>
    <row r="4" spans="1:68" x14ac:dyDescent="0.25">
      <c r="A4" s="2"/>
      <c r="B4" s="3" t="s">
        <v>3</v>
      </c>
      <c r="C4" s="5">
        <v>395</v>
      </c>
      <c r="D4" s="3"/>
      <c r="F4" s="5" t="s">
        <v>3</v>
      </c>
      <c r="G4" s="5">
        <v>79</v>
      </c>
      <c r="H4" s="5"/>
      <c r="K4" s="5" t="s">
        <v>3</v>
      </c>
      <c r="L4" s="5">
        <v>17.5</v>
      </c>
      <c r="M4" s="5"/>
      <c r="P4" s="5" t="s">
        <v>3</v>
      </c>
      <c r="Q4" s="5">
        <v>165</v>
      </c>
      <c r="R4" s="5"/>
      <c r="U4" s="5" t="s">
        <v>3</v>
      </c>
      <c r="V4" s="5">
        <v>150</v>
      </c>
      <c r="W4" s="5"/>
      <c r="Z4" s="5" t="s">
        <v>3</v>
      </c>
      <c r="AA4" s="5">
        <v>89</v>
      </c>
      <c r="AB4" s="5"/>
      <c r="AE4" s="5" t="s">
        <v>3</v>
      </c>
      <c r="AF4" s="5">
        <v>43</v>
      </c>
      <c r="AG4" s="5"/>
      <c r="AJ4" s="5" t="s">
        <v>3</v>
      </c>
      <c r="AK4" s="5">
        <v>550</v>
      </c>
      <c r="AL4" s="5"/>
      <c r="AO4" s="5" t="s">
        <v>3</v>
      </c>
      <c r="AP4" s="5">
        <v>299.99</v>
      </c>
      <c r="AQ4" s="5"/>
      <c r="AT4" s="5" t="s">
        <v>3</v>
      </c>
      <c r="AU4" s="5">
        <v>547.99</v>
      </c>
      <c r="AV4" s="5"/>
      <c r="AY4" s="5" t="s">
        <v>3</v>
      </c>
      <c r="AZ4" s="5">
        <v>70.3</v>
      </c>
      <c r="BA4" s="5"/>
      <c r="BD4" s="5" t="s">
        <v>3</v>
      </c>
      <c r="BE4" s="5">
        <v>40</v>
      </c>
      <c r="BF4" s="5"/>
      <c r="BI4" s="5" t="s">
        <v>3</v>
      </c>
      <c r="BJ4" s="5">
        <v>34</v>
      </c>
      <c r="BK4" s="5"/>
      <c r="BN4" s="5" t="s">
        <v>3</v>
      </c>
      <c r="BO4" s="5">
        <v>960</v>
      </c>
      <c r="BP4" s="5"/>
    </row>
    <row r="5" spans="1:68" x14ac:dyDescent="0.25">
      <c r="A5" s="2"/>
      <c r="B5" s="3" t="s">
        <v>0</v>
      </c>
      <c r="C5" s="5">
        <v>39.5</v>
      </c>
      <c r="D5" s="3"/>
      <c r="F5" s="5" t="s">
        <v>0</v>
      </c>
      <c r="G5" s="5">
        <v>7.1</v>
      </c>
      <c r="H5" s="5"/>
      <c r="K5" s="5" t="s">
        <v>0</v>
      </c>
      <c r="L5" s="5">
        <v>1.5</v>
      </c>
      <c r="M5" s="5"/>
      <c r="P5" s="5" t="s">
        <v>0</v>
      </c>
      <c r="Q5" s="5">
        <v>16.5</v>
      </c>
      <c r="R5" s="5"/>
      <c r="U5" s="5" t="s">
        <v>0</v>
      </c>
      <c r="V5" s="5">
        <v>15</v>
      </c>
      <c r="W5" s="5"/>
      <c r="Z5" s="5" t="s">
        <v>0</v>
      </c>
      <c r="AA5" s="5">
        <v>8.9</v>
      </c>
      <c r="AB5" s="5"/>
      <c r="AE5" s="5" t="s">
        <v>0</v>
      </c>
      <c r="AF5" s="5">
        <v>4.3</v>
      </c>
      <c r="AG5" s="5"/>
      <c r="AJ5" s="5" t="s">
        <v>0</v>
      </c>
      <c r="AK5" s="5">
        <v>55</v>
      </c>
      <c r="AL5" s="5"/>
      <c r="AO5" s="5" t="s">
        <v>0</v>
      </c>
      <c r="AP5" s="5">
        <v>30</v>
      </c>
      <c r="AQ5" s="5"/>
      <c r="AT5" s="5" t="s">
        <v>0</v>
      </c>
      <c r="AU5" s="5">
        <v>54.8</v>
      </c>
      <c r="AV5" s="5"/>
      <c r="AY5" s="5" t="s">
        <v>0</v>
      </c>
      <c r="AZ5" s="5">
        <v>7.03</v>
      </c>
      <c r="BA5" s="5"/>
      <c r="BD5" s="5" t="s">
        <v>0</v>
      </c>
      <c r="BE5" s="5">
        <v>4</v>
      </c>
      <c r="BF5" s="5"/>
      <c r="BI5" s="5" t="s">
        <v>0</v>
      </c>
      <c r="BJ5" s="5">
        <v>3.4</v>
      </c>
      <c r="BK5" s="5"/>
      <c r="BN5" s="5" t="s">
        <v>0</v>
      </c>
      <c r="BO5" s="5">
        <v>96</v>
      </c>
      <c r="BP5" s="5"/>
    </row>
    <row r="6" spans="1:68" x14ac:dyDescent="0.25">
      <c r="A6" s="2"/>
      <c r="B6" s="3" t="s">
        <v>1</v>
      </c>
      <c r="C6" s="5">
        <v>3</v>
      </c>
      <c r="D6" s="3"/>
      <c r="F6" s="5" t="s">
        <v>1</v>
      </c>
      <c r="G6" s="5">
        <v>10</v>
      </c>
      <c r="H6" s="5"/>
      <c r="K6" s="5" t="s">
        <v>1</v>
      </c>
      <c r="L6" s="5">
        <v>3</v>
      </c>
      <c r="M6" s="5"/>
      <c r="P6" s="5" t="s">
        <v>1</v>
      </c>
      <c r="Q6" s="5">
        <v>3</v>
      </c>
      <c r="R6" s="5"/>
      <c r="U6" s="5" t="s">
        <v>1</v>
      </c>
      <c r="V6" s="5">
        <v>10</v>
      </c>
      <c r="W6" s="5"/>
      <c r="Z6" s="5" t="s">
        <v>1</v>
      </c>
      <c r="AA6" s="5">
        <v>3</v>
      </c>
      <c r="AB6" s="5"/>
      <c r="AE6" s="5" t="s">
        <v>1</v>
      </c>
      <c r="AF6" s="5">
        <v>10</v>
      </c>
      <c r="AG6" s="5"/>
      <c r="AJ6" s="5" t="s">
        <v>1</v>
      </c>
      <c r="AK6" s="5">
        <v>10</v>
      </c>
      <c r="AL6" s="5"/>
      <c r="AO6" s="5" t="s">
        <v>1</v>
      </c>
      <c r="AP6" s="5">
        <v>10</v>
      </c>
      <c r="AQ6" s="5"/>
      <c r="AT6" s="5" t="s">
        <v>1</v>
      </c>
      <c r="AU6" s="5">
        <v>3</v>
      </c>
      <c r="AV6" s="5"/>
      <c r="AY6" s="5" t="s">
        <v>1</v>
      </c>
      <c r="AZ6" s="5">
        <v>3</v>
      </c>
      <c r="BA6" s="5"/>
      <c r="BD6" s="5" t="s">
        <v>1</v>
      </c>
      <c r="BE6" s="5">
        <v>10</v>
      </c>
      <c r="BF6" s="5"/>
      <c r="BI6" s="5" t="s">
        <v>1</v>
      </c>
      <c r="BJ6" s="5">
        <v>3</v>
      </c>
      <c r="BK6" s="5"/>
      <c r="BN6" s="5" t="s">
        <v>1</v>
      </c>
      <c r="BO6" s="5">
        <v>3</v>
      </c>
      <c r="BP6" s="5"/>
    </row>
    <row r="7" spans="1:68" x14ac:dyDescent="0.25">
      <c r="A7" s="2"/>
      <c r="B7" s="3"/>
      <c r="C7" s="5"/>
      <c r="D7" s="3"/>
      <c r="F7" s="5"/>
      <c r="G7" s="5"/>
      <c r="H7" s="5"/>
      <c r="K7" s="5"/>
      <c r="L7" s="5"/>
      <c r="M7" s="5"/>
      <c r="P7" s="5"/>
      <c r="Q7" s="5"/>
      <c r="R7" s="5"/>
      <c r="U7" s="5"/>
      <c r="V7" s="5"/>
      <c r="W7" s="5"/>
      <c r="Z7" s="5"/>
      <c r="AA7" s="5"/>
      <c r="AB7" s="5"/>
      <c r="AE7" s="5"/>
      <c r="AF7" s="5"/>
      <c r="AG7" s="5"/>
      <c r="AJ7" s="5"/>
      <c r="AK7" s="5"/>
      <c r="AL7" s="5"/>
      <c r="AO7" s="5"/>
      <c r="AP7" s="5"/>
      <c r="AQ7" s="5"/>
      <c r="AT7" s="5"/>
      <c r="AU7" s="5"/>
      <c r="AV7" s="5"/>
      <c r="AY7" s="5"/>
      <c r="AZ7" s="5"/>
      <c r="BA7" s="5"/>
      <c r="BD7" s="5"/>
      <c r="BE7" s="5"/>
      <c r="BF7" s="5"/>
      <c r="BI7" s="5"/>
      <c r="BJ7" s="5"/>
      <c r="BK7" s="5"/>
      <c r="BN7" s="5"/>
      <c r="BO7" s="5"/>
      <c r="BP7" s="5"/>
    </row>
    <row r="8" spans="1:68" x14ac:dyDescent="0.25">
      <c r="A8" s="2"/>
      <c r="B8" s="4" t="s">
        <v>20</v>
      </c>
      <c r="C8" s="4" t="s">
        <v>21</v>
      </c>
      <c r="D8" s="4" t="s">
        <v>22</v>
      </c>
      <c r="F8" s="4" t="s">
        <v>20</v>
      </c>
      <c r="G8" s="4" t="s">
        <v>21</v>
      </c>
      <c r="H8" s="4" t="s">
        <v>22</v>
      </c>
      <c r="K8" s="4" t="s">
        <v>20</v>
      </c>
      <c r="L8" s="4" t="s">
        <v>21</v>
      </c>
      <c r="M8" s="4" t="s">
        <v>22</v>
      </c>
      <c r="P8" s="4" t="s">
        <v>20</v>
      </c>
      <c r="Q8" s="4" t="s">
        <v>21</v>
      </c>
      <c r="R8" s="4" t="s">
        <v>22</v>
      </c>
      <c r="U8" s="4" t="s">
        <v>20</v>
      </c>
      <c r="V8" s="4" t="s">
        <v>21</v>
      </c>
      <c r="W8" s="4" t="s">
        <v>22</v>
      </c>
      <c r="Z8" s="4" t="s">
        <v>20</v>
      </c>
      <c r="AA8" s="4" t="s">
        <v>21</v>
      </c>
      <c r="AB8" s="4" t="s">
        <v>22</v>
      </c>
      <c r="AE8" s="4" t="s">
        <v>20</v>
      </c>
      <c r="AF8" s="4" t="s">
        <v>5</v>
      </c>
      <c r="AG8" s="4" t="s">
        <v>22</v>
      </c>
      <c r="AJ8" s="4" t="s">
        <v>20</v>
      </c>
      <c r="AK8" s="4" t="s">
        <v>5</v>
      </c>
      <c r="AL8" s="4" t="s">
        <v>22</v>
      </c>
      <c r="AO8" s="4" t="s">
        <v>20</v>
      </c>
      <c r="AP8" s="4" t="s">
        <v>5</v>
      </c>
      <c r="AQ8" s="4" t="s">
        <v>22</v>
      </c>
      <c r="AT8" s="4" t="s">
        <v>20</v>
      </c>
      <c r="AU8" s="4" t="s">
        <v>5</v>
      </c>
      <c r="AV8" s="4" t="s">
        <v>22</v>
      </c>
      <c r="AY8" s="4" t="s">
        <v>4</v>
      </c>
      <c r="AZ8" s="4" t="s">
        <v>5</v>
      </c>
      <c r="BA8" s="4" t="s">
        <v>6</v>
      </c>
      <c r="BD8" s="4" t="s">
        <v>20</v>
      </c>
      <c r="BE8" s="4" t="s">
        <v>5</v>
      </c>
      <c r="BF8" s="4" t="s">
        <v>22</v>
      </c>
      <c r="BI8" s="4" t="s">
        <v>20</v>
      </c>
      <c r="BJ8" s="4" t="s">
        <v>5</v>
      </c>
      <c r="BK8" s="4" t="s">
        <v>22</v>
      </c>
      <c r="BN8" s="4" t="s">
        <v>20</v>
      </c>
      <c r="BO8" s="4" t="s">
        <v>5</v>
      </c>
      <c r="BP8" s="4" t="s">
        <v>22</v>
      </c>
    </row>
    <row r="9" spans="1:68" x14ac:dyDescent="0.25">
      <c r="A9" s="2"/>
      <c r="B9" s="5">
        <v>0</v>
      </c>
      <c r="C9" s="8">
        <v>395</v>
      </c>
      <c r="D9" s="5"/>
      <c r="F9" s="5">
        <v>0</v>
      </c>
      <c r="G9" s="8">
        <v>79</v>
      </c>
      <c r="H9" s="5"/>
      <c r="K9" s="5">
        <v>0</v>
      </c>
      <c r="L9" s="8">
        <v>17.5</v>
      </c>
      <c r="M9" s="5"/>
      <c r="P9" s="5">
        <v>0</v>
      </c>
      <c r="Q9" s="8">
        <v>165</v>
      </c>
      <c r="R9" s="5"/>
      <c r="U9" s="5">
        <v>0</v>
      </c>
      <c r="V9" s="8">
        <v>150</v>
      </c>
      <c r="W9" s="5"/>
      <c r="Z9" s="5">
        <v>0</v>
      </c>
      <c r="AA9" s="8">
        <v>89</v>
      </c>
      <c r="AB9" s="5"/>
      <c r="AE9" s="5">
        <v>0</v>
      </c>
      <c r="AF9" s="8">
        <v>43</v>
      </c>
      <c r="AG9" s="5"/>
      <c r="AJ9" s="5">
        <v>0</v>
      </c>
      <c r="AK9" s="8">
        <v>550</v>
      </c>
      <c r="AL9" s="5"/>
      <c r="AO9" s="5">
        <v>0</v>
      </c>
      <c r="AP9" s="8">
        <v>299.99</v>
      </c>
      <c r="AQ9" s="5"/>
      <c r="AT9" s="5">
        <v>0</v>
      </c>
      <c r="AU9" s="8">
        <v>547.99</v>
      </c>
      <c r="AV9" s="5"/>
      <c r="AY9" s="5">
        <v>0</v>
      </c>
      <c r="AZ9" s="8">
        <v>70.3</v>
      </c>
      <c r="BA9" s="5"/>
      <c r="BD9" s="5">
        <v>0</v>
      </c>
      <c r="BE9" s="8">
        <v>40</v>
      </c>
      <c r="BF9" s="5"/>
      <c r="BI9" s="5">
        <v>0</v>
      </c>
      <c r="BJ9" s="8">
        <v>34</v>
      </c>
      <c r="BK9" s="5"/>
      <c r="BN9" s="5">
        <v>0</v>
      </c>
      <c r="BO9" s="8">
        <v>960</v>
      </c>
      <c r="BP9" s="5"/>
    </row>
    <row r="10" spans="1:68" x14ac:dyDescent="0.25">
      <c r="A10" s="2"/>
      <c r="B10" s="5">
        <v>1</v>
      </c>
      <c r="C10" s="8"/>
      <c r="D10" s="6">
        <f t="shared" ref="D10:D20" si="0">SYD($C$4,$C$5,$C$6,B10)</f>
        <v>177.75</v>
      </c>
      <c r="F10" s="5">
        <v>1</v>
      </c>
      <c r="G10" s="8"/>
      <c r="H10" s="6">
        <f>SYD($G$4,$G$5,$G$6,F10)</f>
        <v>13.072727272727272</v>
      </c>
      <c r="K10" s="5">
        <v>1</v>
      </c>
      <c r="L10" s="8"/>
      <c r="M10" s="6">
        <f>SYD($L$4,$L$5,$L$6,K10)</f>
        <v>8</v>
      </c>
      <c r="P10" s="5">
        <v>1</v>
      </c>
      <c r="Q10" s="8"/>
      <c r="R10" s="6">
        <f>SYD($Q$4,$Q$5,$Q$6,P10)</f>
        <v>74.25</v>
      </c>
      <c r="U10" s="5">
        <v>1</v>
      </c>
      <c r="V10" s="8"/>
      <c r="W10" s="6">
        <f>SYD($V$4,$V$5,$V$6,U10)</f>
        <v>24.545454545454547</v>
      </c>
      <c r="Z10" s="5">
        <v>1</v>
      </c>
      <c r="AA10" s="8"/>
      <c r="AB10" s="6">
        <f>SYD($AA$4,$AA$5,$AA$6,Z10)</f>
        <v>40.049999999999997</v>
      </c>
      <c r="AE10" s="5">
        <v>1</v>
      </c>
      <c r="AF10" s="8"/>
      <c r="AG10" s="6">
        <f>SYD($AF$4,$AF$5,$AF$6,AE10)</f>
        <v>7.0363636363636362</v>
      </c>
      <c r="AJ10" s="5">
        <v>1</v>
      </c>
      <c r="AK10" s="8"/>
      <c r="AL10" s="6">
        <f>SYD($AK$4,$AK$5,$AK$6,AJ10)</f>
        <v>90</v>
      </c>
      <c r="AO10" s="5">
        <v>1</v>
      </c>
      <c r="AP10" s="8"/>
      <c r="AQ10" s="6">
        <f>SYD($AP$4,$AP$5,$AP$6,AO10)</f>
        <v>49.089090909090913</v>
      </c>
      <c r="AT10" s="5">
        <v>1</v>
      </c>
      <c r="AU10" s="8"/>
      <c r="AV10" s="6">
        <f>SYD($AU$4,$AU$5,$AU$6,AT10)</f>
        <v>246.595</v>
      </c>
      <c r="AY10" s="5">
        <v>1</v>
      </c>
      <c r="AZ10" s="8"/>
      <c r="BA10" s="6">
        <f>SYD($AZ$4,$AZ$5,$AZ$6,AY10)</f>
        <v>31.635000000000002</v>
      </c>
      <c r="BD10" s="5">
        <v>1</v>
      </c>
      <c r="BE10" s="8"/>
      <c r="BF10" s="6">
        <f>SYD($BE$4,$BE$5,$BE$6,BD10)</f>
        <v>6.5454545454545459</v>
      </c>
      <c r="BI10" s="5">
        <v>1</v>
      </c>
      <c r="BJ10" s="8"/>
      <c r="BK10" s="6">
        <f>SYD($BJ$4,BJ5:BJ5,$BJ$6,BI10)</f>
        <v>15.300000000000002</v>
      </c>
      <c r="BN10" s="5">
        <v>1</v>
      </c>
      <c r="BO10" s="8"/>
      <c r="BP10" s="6">
        <f>SYD($BO$4,$BO$5,$BO$6,BN10)</f>
        <v>432</v>
      </c>
    </row>
    <row r="11" spans="1:68" x14ac:dyDescent="0.25">
      <c r="A11" s="2"/>
      <c r="B11" s="5">
        <v>2</v>
      </c>
      <c r="C11" s="8"/>
      <c r="D11" s="6">
        <f t="shared" si="0"/>
        <v>118.5</v>
      </c>
      <c r="F11" s="5">
        <v>2</v>
      </c>
      <c r="G11" s="8"/>
      <c r="H11" s="6">
        <f t="shared" ref="H11:H20" si="1">SYD($G$4,$G$5,$G$6,F11)</f>
        <v>11.765454545454546</v>
      </c>
      <c r="K11" s="5">
        <v>2</v>
      </c>
      <c r="L11" s="8"/>
      <c r="M11" s="6">
        <f t="shared" ref="M11:M19" si="2">SYD($L$4,$L$5,$L$6,K11)</f>
        <v>5.333333333333333</v>
      </c>
      <c r="P11" s="5">
        <v>2</v>
      </c>
      <c r="Q11" s="8"/>
      <c r="R11" s="6">
        <f t="shared" ref="R11:R20" si="3">SYD($Q$4,$Q$5,$Q$6,P11)</f>
        <v>49.5</v>
      </c>
      <c r="U11" s="5">
        <v>2</v>
      </c>
      <c r="V11" s="8"/>
      <c r="W11" s="6">
        <f t="shared" ref="W11:W20" si="4">SYD($V$4,$V$5,$V$6,U11)</f>
        <v>22.09090909090909</v>
      </c>
      <c r="Z11" s="5">
        <v>2</v>
      </c>
      <c r="AA11" s="8"/>
      <c r="AB11" s="6">
        <f t="shared" ref="AB11:AB19" si="5">SYD($AA$4,$AA$5,$AA$6,Z11)</f>
        <v>26.7</v>
      </c>
      <c r="AE11" s="5">
        <v>2</v>
      </c>
      <c r="AF11" s="8"/>
      <c r="AG11" s="6">
        <f t="shared" ref="AG11:AG20" si="6">SYD($AF$4,$AF$5,$AF$6,AE11)</f>
        <v>6.332727272727273</v>
      </c>
      <c r="AJ11" s="5">
        <v>2</v>
      </c>
      <c r="AK11" s="8"/>
      <c r="AL11" s="6">
        <f t="shared" ref="AL11:AL20" si="7">SYD($AK$4,$AK$5,$AK$6,AJ11)</f>
        <v>81</v>
      </c>
      <c r="AO11" s="5">
        <v>2</v>
      </c>
      <c r="AP11" s="8"/>
      <c r="AQ11" s="6">
        <f t="shared" ref="AQ11:AQ20" si="8">SYD($AP$4,$AP$5,$AP$6,AO11)</f>
        <v>44.180181818181815</v>
      </c>
      <c r="AT11" s="5">
        <v>2</v>
      </c>
      <c r="AU11" s="8"/>
      <c r="AV11" s="6">
        <f t="shared" ref="AV11:AV20" si="9">SYD($AU$4,$AU$5,$AU$6,AT11)</f>
        <v>164.39666666666668</v>
      </c>
      <c r="AY11" s="5">
        <v>2</v>
      </c>
      <c r="AZ11" s="8"/>
      <c r="BA11" s="6">
        <f t="shared" ref="BA11:BA20" si="10">SYD($AZ$4,$AZ$5,$AZ$6,AY11)</f>
        <v>21.09</v>
      </c>
      <c r="BD11" s="5">
        <v>2</v>
      </c>
      <c r="BE11" s="8"/>
      <c r="BF11" s="6">
        <f t="shared" ref="BF11:BF20" si="11">SYD($BE$4,$BE$5,$BE$6,BD11)</f>
        <v>5.8909090909090907</v>
      </c>
      <c r="BI11" s="5">
        <v>2</v>
      </c>
      <c r="BJ11" s="8"/>
      <c r="BK11" s="6">
        <f t="shared" ref="BK11:BK20" si="12">SYD($BJ$4,BJ6:BJ6,$BJ$6,BI11)</f>
        <v>10.333333333333334</v>
      </c>
      <c r="BN11" s="5">
        <v>2</v>
      </c>
      <c r="BO11" s="8"/>
      <c r="BP11" s="6">
        <f t="shared" ref="BP11:BP20" si="13">SYD($BO$4,$BO$5,$BO$6,BN11)</f>
        <v>288</v>
      </c>
    </row>
    <row r="12" spans="1:68" x14ac:dyDescent="0.25">
      <c r="A12" s="2"/>
      <c r="B12" s="5">
        <v>3</v>
      </c>
      <c r="C12" s="8"/>
      <c r="D12" s="6">
        <f>SYD($C$4,$C$5,$C$6,B12)</f>
        <v>59.25</v>
      </c>
      <c r="F12" s="5">
        <v>3</v>
      </c>
      <c r="G12" s="8"/>
      <c r="H12" s="6">
        <f>SYD($G$4,$G$5,$G$6,F12)</f>
        <v>10.458181818181819</v>
      </c>
      <c r="K12" s="5">
        <v>3</v>
      </c>
      <c r="L12" s="8"/>
      <c r="M12" s="6">
        <f t="shared" si="2"/>
        <v>2.6666666666666665</v>
      </c>
      <c r="P12" s="5">
        <v>3</v>
      </c>
      <c r="Q12" s="8"/>
      <c r="R12" s="6">
        <f t="shared" si="3"/>
        <v>24.75</v>
      </c>
      <c r="U12" s="5">
        <v>3</v>
      </c>
      <c r="V12" s="8"/>
      <c r="W12" s="6">
        <f t="shared" si="4"/>
        <v>19.636363636363637</v>
      </c>
      <c r="Z12" s="5">
        <v>3</v>
      </c>
      <c r="AA12" s="8"/>
      <c r="AB12" s="6">
        <f t="shared" si="5"/>
        <v>13.35</v>
      </c>
      <c r="AE12" s="5">
        <v>3</v>
      </c>
      <c r="AF12" s="8"/>
      <c r="AG12" s="6">
        <f>SYD($AF$4,$AF$5,$AF$6,AE12)</f>
        <v>5.6290909090909098</v>
      </c>
      <c r="AJ12" s="5">
        <v>3</v>
      </c>
      <c r="AK12" s="8"/>
      <c r="AL12" s="6">
        <f t="shared" si="7"/>
        <v>72</v>
      </c>
      <c r="AO12" s="5">
        <v>3</v>
      </c>
      <c r="AP12" s="8"/>
      <c r="AQ12" s="6">
        <f t="shared" si="8"/>
        <v>39.271272727272731</v>
      </c>
      <c r="AT12" s="5">
        <v>3</v>
      </c>
      <c r="AU12" s="8"/>
      <c r="AV12" s="6">
        <f t="shared" si="9"/>
        <v>82.198333333333338</v>
      </c>
      <c r="AY12" s="5">
        <v>3</v>
      </c>
      <c r="AZ12" s="8"/>
      <c r="BA12" s="6">
        <f t="shared" si="10"/>
        <v>10.545</v>
      </c>
      <c r="BD12" s="5">
        <v>3</v>
      </c>
      <c r="BE12" s="8"/>
      <c r="BF12" s="6">
        <f t="shared" si="11"/>
        <v>5.2363636363636363</v>
      </c>
      <c r="BI12" s="5">
        <v>3</v>
      </c>
      <c r="BJ12" s="8"/>
      <c r="BK12" s="6">
        <f t="shared" si="12"/>
        <v>5.666666666666667</v>
      </c>
      <c r="BN12" s="5">
        <v>3</v>
      </c>
      <c r="BO12" s="8"/>
      <c r="BP12" s="6">
        <f t="shared" si="13"/>
        <v>144</v>
      </c>
    </row>
    <row r="13" spans="1:68" x14ac:dyDescent="0.25">
      <c r="A13" s="2"/>
      <c r="B13" s="5">
        <v>4</v>
      </c>
      <c r="C13" s="8"/>
      <c r="D13" s="6" t="e">
        <f t="shared" si="0"/>
        <v>#NUM!</v>
      </c>
      <c r="F13" s="5">
        <v>4</v>
      </c>
      <c r="G13" s="8"/>
      <c r="H13" s="6">
        <f t="shared" si="1"/>
        <v>9.1509090909090922</v>
      </c>
      <c r="K13" s="5">
        <v>4</v>
      </c>
      <c r="L13" s="8"/>
      <c r="M13" s="6" t="e">
        <f t="shared" si="2"/>
        <v>#NUM!</v>
      </c>
      <c r="P13" s="5">
        <v>4</v>
      </c>
      <c r="Q13" s="8"/>
      <c r="R13" s="6" t="e">
        <f t="shared" si="3"/>
        <v>#NUM!</v>
      </c>
      <c r="U13" s="5">
        <v>4</v>
      </c>
      <c r="V13" s="8"/>
      <c r="W13" s="6">
        <f t="shared" si="4"/>
        <v>17.181818181818183</v>
      </c>
      <c r="Z13" s="5">
        <v>4</v>
      </c>
      <c r="AA13" s="8"/>
      <c r="AB13" s="6" t="e">
        <f t="shared" si="5"/>
        <v>#NUM!</v>
      </c>
      <c r="AE13" s="5">
        <v>4</v>
      </c>
      <c r="AF13" s="8"/>
      <c r="AG13" s="6">
        <f t="shared" si="6"/>
        <v>4.9254545454545458</v>
      </c>
      <c r="AJ13" s="5">
        <v>4</v>
      </c>
      <c r="AK13" s="8"/>
      <c r="AL13" s="6">
        <f t="shared" si="7"/>
        <v>63</v>
      </c>
      <c r="AO13" s="5">
        <v>4</v>
      </c>
      <c r="AP13" s="8"/>
      <c r="AQ13" s="6">
        <f t="shared" si="8"/>
        <v>34.362363636363639</v>
      </c>
      <c r="AT13" s="5">
        <v>4</v>
      </c>
      <c r="AU13" s="8"/>
      <c r="AV13" s="6" t="e">
        <f t="shared" si="9"/>
        <v>#NUM!</v>
      </c>
      <c r="AY13" s="5">
        <v>4</v>
      </c>
      <c r="AZ13" s="8"/>
      <c r="BA13" s="6" t="e">
        <f t="shared" si="10"/>
        <v>#NUM!</v>
      </c>
      <c r="BD13" s="5">
        <v>4</v>
      </c>
      <c r="BE13" s="8"/>
      <c r="BF13" s="6">
        <f t="shared" si="11"/>
        <v>4.581818181818182</v>
      </c>
      <c r="BI13" s="5">
        <v>4</v>
      </c>
      <c r="BJ13" s="8"/>
      <c r="BK13" s="6" t="e">
        <f t="shared" si="12"/>
        <v>#VALUE!</v>
      </c>
      <c r="BN13" s="5">
        <v>4</v>
      </c>
      <c r="BO13" s="8"/>
      <c r="BP13" s="6" t="e">
        <f t="shared" si="13"/>
        <v>#NUM!</v>
      </c>
    </row>
    <row r="14" spans="1:68" x14ac:dyDescent="0.25">
      <c r="A14" s="2"/>
      <c r="B14" s="5">
        <v>5</v>
      </c>
      <c r="C14" s="8"/>
      <c r="D14" s="6" t="e">
        <f t="shared" si="0"/>
        <v>#NUM!</v>
      </c>
      <c r="F14" s="5">
        <v>5</v>
      </c>
      <c r="G14" s="8"/>
      <c r="H14" s="6">
        <f t="shared" si="1"/>
        <v>7.8436363636363646</v>
      </c>
      <c r="K14" s="5">
        <v>5</v>
      </c>
      <c r="L14" s="8"/>
      <c r="M14" s="6" t="e">
        <f t="shared" si="2"/>
        <v>#NUM!</v>
      </c>
      <c r="P14" s="5">
        <v>5</v>
      </c>
      <c r="Q14" s="8"/>
      <c r="R14" s="6" t="e">
        <f t="shared" si="3"/>
        <v>#NUM!</v>
      </c>
      <c r="U14" s="5">
        <v>5</v>
      </c>
      <c r="V14" s="8"/>
      <c r="W14" s="6">
        <f t="shared" si="4"/>
        <v>14.727272727272727</v>
      </c>
      <c r="Z14" s="5">
        <v>5</v>
      </c>
      <c r="AA14" s="8"/>
      <c r="AB14" s="6" t="e">
        <f t="shared" si="5"/>
        <v>#NUM!</v>
      </c>
      <c r="AE14" s="5">
        <v>5</v>
      </c>
      <c r="AF14" s="8"/>
      <c r="AG14" s="6">
        <f t="shared" si="6"/>
        <v>4.2218181818181817</v>
      </c>
      <c r="AJ14" s="5">
        <v>5</v>
      </c>
      <c r="AK14" s="8"/>
      <c r="AL14" s="6">
        <f t="shared" si="7"/>
        <v>54</v>
      </c>
      <c r="AO14" s="5">
        <v>5</v>
      </c>
      <c r="AP14" s="8"/>
      <c r="AQ14" s="6">
        <f t="shared" si="8"/>
        <v>29.453454545454548</v>
      </c>
      <c r="AT14" s="5">
        <v>5</v>
      </c>
      <c r="AU14" s="8"/>
      <c r="AV14" s="6" t="e">
        <f t="shared" si="9"/>
        <v>#NUM!</v>
      </c>
      <c r="AY14" s="5">
        <v>5</v>
      </c>
      <c r="AZ14" s="8"/>
      <c r="BA14" s="6" t="e">
        <f t="shared" si="10"/>
        <v>#NUM!</v>
      </c>
      <c r="BD14" s="5">
        <v>5</v>
      </c>
      <c r="BE14" s="8"/>
      <c r="BF14" s="6">
        <f t="shared" si="11"/>
        <v>3.9272727272727272</v>
      </c>
      <c r="BI14" s="5">
        <v>5</v>
      </c>
      <c r="BJ14" s="8"/>
      <c r="BK14" s="6" t="e">
        <f t="shared" si="12"/>
        <v>#NUM!</v>
      </c>
      <c r="BN14" s="5">
        <v>5</v>
      </c>
      <c r="BO14" s="8"/>
      <c r="BP14" s="6" t="e">
        <f t="shared" si="13"/>
        <v>#NUM!</v>
      </c>
    </row>
    <row r="15" spans="1:68" x14ac:dyDescent="0.25">
      <c r="A15" s="2"/>
      <c r="B15" s="5">
        <v>6</v>
      </c>
      <c r="C15" s="8"/>
      <c r="D15" s="6" t="e">
        <f t="shared" si="0"/>
        <v>#NUM!</v>
      </c>
      <c r="F15" s="5">
        <v>6</v>
      </c>
      <c r="G15" s="8"/>
      <c r="H15" s="6">
        <f t="shared" si="1"/>
        <v>6.5363636363636362</v>
      </c>
      <c r="K15" s="5">
        <v>6</v>
      </c>
      <c r="L15" s="8"/>
      <c r="M15" s="6" t="e">
        <f t="shared" si="2"/>
        <v>#NUM!</v>
      </c>
      <c r="P15" s="5">
        <v>6</v>
      </c>
      <c r="Q15" s="8"/>
      <c r="R15" s="6" t="e">
        <f t="shared" si="3"/>
        <v>#NUM!</v>
      </c>
      <c r="U15" s="5">
        <v>6</v>
      </c>
      <c r="V15" s="8"/>
      <c r="W15" s="6">
        <f t="shared" si="4"/>
        <v>12.272727272727273</v>
      </c>
      <c r="Z15" s="5">
        <v>6</v>
      </c>
      <c r="AA15" s="8"/>
      <c r="AB15" s="6" t="e">
        <f t="shared" si="5"/>
        <v>#NUM!</v>
      </c>
      <c r="AE15" s="5">
        <v>6</v>
      </c>
      <c r="AF15" s="8"/>
      <c r="AG15" s="6">
        <f t="shared" si="6"/>
        <v>3.5181818181818181</v>
      </c>
      <c r="AJ15" s="5">
        <v>6</v>
      </c>
      <c r="AK15" s="8"/>
      <c r="AL15" s="6">
        <f t="shared" si="7"/>
        <v>45</v>
      </c>
      <c r="AO15" s="5">
        <v>6</v>
      </c>
      <c r="AP15" s="8"/>
      <c r="AQ15" s="6">
        <f t="shared" si="8"/>
        <v>24.544545454545457</v>
      </c>
      <c r="AT15" s="5">
        <v>6</v>
      </c>
      <c r="AU15" s="8"/>
      <c r="AV15" s="6" t="e">
        <f t="shared" si="9"/>
        <v>#NUM!</v>
      </c>
      <c r="AY15" s="5">
        <v>6</v>
      </c>
      <c r="AZ15" s="8"/>
      <c r="BA15" s="6" t="e">
        <f t="shared" si="10"/>
        <v>#NUM!</v>
      </c>
      <c r="BD15" s="5">
        <v>6</v>
      </c>
      <c r="BE15" s="8"/>
      <c r="BF15" s="6">
        <f t="shared" si="11"/>
        <v>3.2727272727272729</v>
      </c>
      <c r="BI15" s="5">
        <v>6</v>
      </c>
      <c r="BJ15" s="8"/>
      <c r="BK15" s="6" t="e">
        <f t="shared" si="12"/>
        <v>#NUM!</v>
      </c>
      <c r="BN15" s="5">
        <v>6</v>
      </c>
      <c r="BO15" s="8"/>
      <c r="BP15" s="6" t="e">
        <f t="shared" si="13"/>
        <v>#NUM!</v>
      </c>
    </row>
    <row r="16" spans="1:68" x14ac:dyDescent="0.25">
      <c r="A16" s="2"/>
      <c r="B16" s="5">
        <v>7</v>
      </c>
      <c r="C16" s="8"/>
      <c r="D16" s="6" t="e">
        <f t="shared" si="0"/>
        <v>#NUM!</v>
      </c>
      <c r="F16" s="5">
        <v>7</v>
      </c>
      <c r="G16" s="8"/>
      <c r="H16" s="6">
        <f t="shared" si="1"/>
        <v>5.2290909090909095</v>
      </c>
      <c r="K16" s="5">
        <v>7</v>
      </c>
      <c r="L16" s="8"/>
      <c r="M16" s="6" t="e">
        <f t="shared" si="2"/>
        <v>#NUM!</v>
      </c>
      <c r="P16" s="5">
        <v>7</v>
      </c>
      <c r="Q16" s="8"/>
      <c r="R16" s="6" t="e">
        <f t="shared" si="3"/>
        <v>#NUM!</v>
      </c>
      <c r="U16" s="5">
        <v>7</v>
      </c>
      <c r="V16" s="8"/>
      <c r="W16" s="6">
        <f t="shared" si="4"/>
        <v>9.8181818181818183</v>
      </c>
      <c r="Z16" s="5">
        <v>7</v>
      </c>
      <c r="AA16" s="8"/>
      <c r="AB16" s="6" t="e">
        <f t="shared" si="5"/>
        <v>#NUM!</v>
      </c>
      <c r="AE16" s="5">
        <v>7</v>
      </c>
      <c r="AF16" s="8"/>
      <c r="AG16" s="6">
        <f t="shared" si="6"/>
        <v>2.8145454545454549</v>
      </c>
      <c r="AJ16" s="5">
        <v>7</v>
      </c>
      <c r="AK16" s="8"/>
      <c r="AL16" s="6">
        <f t="shared" si="7"/>
        <v>36</v>
      </c>
      <c r="AO16" s="5">
        <v>7</v>
      </c>
      <c r="AP16" s="8"/>
      <c r="AQ16" s="6">
        <f t="shared" si="8"/>
        <v>19.635636363636365</v>
      </c>
      <c r="AT16" s="5">
        <v>7</v>
      </c>
      <c r="AU16" s="8"/>
      <c r="AV16" s="6" t="e">
        <f t="shared" si="9"/>
        <v>#NUM!</v>
      </c>
      <c r="AY16" s="5">
        <v>7</v>
      </c>
      <c r="AZ16" s="8"/>
      <c r="BA16" s="6" t="e">
        <f t="shared" si="10"/>
        <v>#NUM!</v>
      </c>
      <c r="BD16" s="5">
        <v>7</v>
      </c>
      <c r="BE16" s="8"/>
      <c r="BF16" s="6">
        <f t="shared" si="11"/>
        <v>2.6181818181818182</v>
      </c>
      <c r="BI16" s="5">
        <v>7</v>
      </c>
      <c r="BJ16" s="8"/>
      <c r="BK16" s="6" t="e">
        <f t="shared" si="12"/>
        <v>#NUM!</v>
      </c>
      <c r="BN16" s="5">
        <v>7</v>
      </c>
      <c r="BO16" s="8"/>
      <c r="BP16" s="6" t="e">
        <f t="shared" si="13"/>
        <v>#NUM!</v>
      </c>
    </row>
    <row r="17" spans="1:68" x14ac:dyDescent="0.25">
      <c r="A17" s="2"/>
      <c r="B17" s="5">
        <v>8</v>
      </c>
      <c r="C17" s="8"/>
      <c r="D17" s="6" t="e">
        <f t="shared" si="0"/>
        <v>#NUM!</v>
      </c>
      <c r="F17" s="5">
        <v>8</v>
      </c>
      <c r="G17" s="8"/>
      <c r="H17" s="6">
        <f t="shared" si="1"/>
        <v>3.9218181818181823</v>
      </c>
      <c r="K17" s="5">
        <v>8</v>
      </c>
      <c r="L17" s="8"/>
      <c r="M17" s="6" t="e">
        <f t="shared" si="2"/>
        <v>#NUM!</v>
      </c>
      <c r="P17" s="5">
        <v>8</v>
      </c>
      <c r="Q17" s="8"/>
      <c r="R17" s="6" t="e">
        <f t="shared" si="3"/>
        <v>#NUM!</v>
      </c>
      <c r="U17" s="5">
        <v>8</v>
      </c>
      <c r="V17" s="8"/>
      <c r="W17" s="6">
        <f t="shared" si="4"/>
        <v>7.3636363636363633</v>
      </c>
      <c r="Z17" s="5">
        <v>8</v>
      </c>
      <c r="AA17" s="8"/>
      <c r="AB17" s="6" t="e">
        <f t="shared" si="5"/>
        <v>#NUM!</v>
      </c>
      <c r="AE17" s="5">
        <v>8</v>
      </c>
      <c r="AF17" s="8"/>
      <c r="AG17" s="6">
        <f t="shared" si="6"/>
        <v>2.1109090909090908</v>
      </c>
      <c r="AJ17" s="5">
        <v>8</v>
      </c>
      <c r="AK17" s="8"/>
      <c r="AL17" s="6">
        <f t="shared" si="7"/>
        <v>27</v>
      </c>
      <c r="AO17" s="5">
        <v>8</v>
      </c>
      <c r="AP17" s="8"/>
      <c r="AQ17" s="6">
        <f t="shared" si="8"/>
        <v>14.726727272727274</v>
      </c>
      <c r="AT17" s="5">
        <v>8</v>
      </c>
      <c r="AU17" s="8"/>
      <c r="AV17" s="6" t="e">
        <f t="shared" si="9"/>
        <v>#NUM!</v>
      </c>
      <c r="AY17" s="5">
        <v>8</v>
      </c>
      <c r="AZ17" s="8"/>
      <c r="BA17" s="6" t="e">
        <f t="shared" si="10"/>
        <v>#NUM!</v>
      </c>
      <c r="BD17" s="5">
        <v>8</v>
      </c>
      <c r="BE17" s="8"/>
      <c r="BF17" s="6">
        <f t="shared" si="11"/>
        <v>1.9636363636363636</v>
      </c>
      <c r="BI17" s="5">
        <v>8</v>
      </c>
      <c r="BJ17" s="8"/>
      <c r="BK17" s="6" t="e">
        <f t="shared" si="12"/>
        <v>#NUM!</v>
      </c>
      <c r="BN17" s="5">
        <v>8</v>
      </c>
      <c r="BO17" s="8"/>
      <c r="BP17" s="6" t="e">
        <f t="shared" si="13"/>
        <v>#NUM!</v>
      </c>
    </row>
    <row r="18" spans="1:68" x14ac:dyDescent="0.25">
      <c r="A18" s="2"/>
      <c r="B18" s="5">
        <v>9</v>
      </c>
      <c r="C18" s="8"/>
      <c r="D18" s="6" t="e">
        <f t="shared" si="0"/>
        <v>#NUM!</v>
      </c>
      <c r="F18" s="5">
        <v>9</v>
      </c>
      <c r="G18" s="8"/>
      <c r="H18" s="6">
        <f t="shared" si="1"/>
        <v>2.6145454545454547</v>
      </c>
      <c r="K18" s="5">
        <v>9</v>
      </c>
      <c r="L18" s="8"/>
      <c r="M18" s="6" t="e">
        <f t="shared" si="2"/>
        <v>#NUM!</v>
      </c>
      <c r="P18" s="5">
        <v>9</v>
      </c>
      <c r="Q18" s="8"/>
      <c r="R18" s="6" t="e">
        <f t="shared" si="3"/>
        <v>#NUM!</v>
      </c>
      <c r="U18" s="5">
        <v>9</v>
      </c>
      <c r="V18" s="8"/>
      <c r="W18" s="6">
        <f t="shared" si="4"/>
        <v>4.9090909090909092</v>
      </c>
      <c r="Z18" s="5">
        <v>9</v>
      </c>
      <c r="AA18" s="8"/>
      <c r="AB18" s="6" t="e">
        <f t="shared" si="5"/>
        <v>#NUM!</v>
      </c>
      <c r="AE18" s="5">
        <v>9</v>
      </c>
      <c r="AF18" s="8"/>
      <c r="AG18" s="6">
        <f t="shared" si="6"/>
        <v>1.4072727272727275</v>
      </c>
      <c r="AJ18" s="5">
        <v>9</v>
      </c>
      <c r="AK18" s="8"/>
      <c r="AL18" s="6">
        <f t="shared" si="7"/>
        <v>18</v>
      </c>
      <c r="AO18" s="5">
        <v>9</v>
      </c>
      <c r="AP18" s="8"/>
      <c r="AQ18" s="6">
        <f t="shared" si="8"/>
        <v>9.8178181818181827</v>
      </c>
      <c r="AT18" s="5">
        <v>9</v>
      </c>
      <c r="AU18" s="8"/>
      <c r="AV18" s="6" t="e">
        <f t="shared" si="9"/>
        <v>#NUM!</v>
      </c>
      <c r="AY18" s="5">
        <v>9</v>
      </c>
      <c r="AZ18" s="8"/>
      <c r="BA18" s="6" t="e">
        <f t="shared" si="10"/>
        <v>#NUM!</v>
      </c>
      <c r="BD18" s="5">
        <v>9</v>
      </c>
      <c r="BE18" s="8"/>
      <c r="BF18" s="6">
        <f t="shared" si="11"/>
        <v>1.3090909090909091</v>
      </c>
      <c r="BI18" s="5">
        <v>9</v>
      </c>
      <c r="BJ18" s="8"/>
      <c r="BK18" s="6" t="e">
        <f t="shared" si="12"/>
        <v>#NUM!</v>
      </c>
      <c r="BN18" s="5">
        <v>9</v>
      </c>
      <c r="BO18" s="8"/>
      <c r="BP18" s="6" t="e">
        <f t="shared" si="13"/>
        <v>#NUM!</v>
      </c>
    </row>
    <row r="19" spans="1:68" x14ac:dyDescent="0.25">
      <c r="A19" s="2"/>
      <c r="B19" s="5">
        <v>10</v>
      </c>
      <c r="C19" s="8"/>
      <c r="D19" s="6" t="e">
        <f t="shared" si="0"/>
        <v>#NUM!</v>
      </c>
      <c r="F19" s="5">
        <v>10</v>
      </c>
      <c r="G19" s="8"/>
      <c r="H19" s="6">
        <f t="shared" si="1"/>
        <v>1.3072727272727274</v>
      </c>
      <c r="K19" s="5">
        <v>10</v>
      </c>
      <c r="L19" s="8"/>
      <c r="M19" s="6" t="e">
        <f t="shared" si="2"/>
        <v>#NUM!</v>
      </c>
      <c r="P19" s="5">
        <v>10</v>
      </c>
      <c r="Q19" s="8"/>
      <c r="R19" s="6" t="e">
        <f t="shared" si="3"/>
        <v>#NUM!</v>
      </c>
      <c r="U19" s="5">
        <v>10</v>
      </c>
      <c r="V19" s="8"/>
      <c r="W19" s="6">
        <f t="shared" si="4"/>
        <v>2.4545454545454546</v>
      </c>
      <c r="Z19" s="5">
        <v>10</v>
      </c>
      <c r="AA19" s="8"/>
      <c r="AB19" s="6" t="e">
        <f t="shared" si="5"/>
        <v>#NUM!</v>
      </c>
      <c r="AE19" s="5">
        <v>10</v>
      </c>
      <c r="AF19" s="8"/>
      <c r="AG19" s="6">
        <f t="shared" si="6"/>
        <v>0.70363636363636373</v>
      </c>
      <c r="AJ19" s="5">
        <v>10</v>
      </c>
      <c r="AK19" s="8"/>
      <c r="AL19" s="6">
        <f t="shared" si="7"/>
        <v>9</v>
      </c>
      <c r="AO19" s="5">
        <v>10</v>
      </c>
      <c r="AP19" s="8"/>
      <c r="AQ19" s="6">
        <f t="shared" si="8"/>
        <v>4.9089090909090913</v>
      </c>
      <c r="AT19" s="5">
        <v>10</v>
      </c>
      <c r="AU19" s="8"/>
      <c r="AV19" s="6" t="e">
        <f t="shared" si="9"/>
        <v>#NUM!</v>
      </c>
      <c r="AY19" s="5">
        <v>10</v>
      </c>
      <c r="AZ19" s="8"/>
      <c r="BA19" s="6" t="e">
        <f t="shared" si="10"/>
        <v>#NUM!</v>
      </c>
      <c r="BD19" s="5">
        <v>10</v>
      </c>
      <c r="BE19" s="8"/>
      <c r="BF19" s="6">
        <f t="shared" si="11"/>
        <v>0.65454545454545454</v>
      </c>
      <c r="BI19" s="5">
        <v>10</v>
      </c>
      <c r="BJ19" s="8"/>
      <c r="BK19" s="6" t="e">
        <f t="shared" si="12"/>
        <v>#NUM!</v>
      </c>
      <c r="BN19" s="5">
        <v>10</v>
      </c>
      <c r="BO19" s="8"/>
      <c r="BP19" s="6" t="e">
        <f t="shared" si="13"/>
        <v>#NUM!</v>
      </c>
    </row>
    <row r="20" spans="1:68" x14ac:dyDescent="0.25">
      <c r="A20" s="2"/>
      <c r="B20" s="5">
        <v>11</v>
      </c>
      <c r="C20" s="8"/>
      <c r="D20" s="6" t="e">
        <f t="shared" si="0"/>
        <v>#NUM!</v>
      </c>
      <c r="F20" s="5">
        <v>11</v>
      </c>
      <c r="G20" s="8"/>
      <c r="H20" s="6" t="e">
        <f t="shared" si="1"/>
        <v>#NUM!</v>
      </c>
      <c r="K20" s="5">
        <v>11</v>
      </c>
      <c r="L20" s="8"/>
      <c r="M20" s="6" t="e">
        <f>SYD($C$4,$C$5,$C$6,K20)</f>
        <v>#NUM!</v>
      </c>
      <c r="P20" s="5">
        <v>11</v>
      </c>
      <c r="Q20" s="8"/>
      <c r="R20" s="6" t="e">
        <f t="shared" si="3"/>
        <v>#NUM!</v>
      </c>
      <c r="U20" s="5">
        <v>11</v>
      </c>
      <c r="V20" s="8"/>
      <c r="W20" s="6" t="e">
        <f t="shared" si="4"/>
        <v>#NUM!</v>
      </c>
      <c r="Z20" s="5">
        <v>11</v>
      </c>
      <c r="AA20" s="8"/>
      <c r="AB20" s="6" t="e">
        <f>SYD($C$4,$C$5,$C$6,Z20)</f>
        <v>#NUM!</v>
      </c>
      <c r="AE20" s="5">
        <v>11</v>
      </c>
      <c r="AF20" s="8"/>
      <c r="AG20" s="6" t="e">
        <f t="shared" si="6"/>
        <v>#NUM!</v>
      </c>
      <c r="AJ20" s="5">
        <v>11</v>
      </c>
      <c r="AK20" s="8"/>
      <c r="AL20" s="6" t="e">
        <f t="shared" si="7"/>
        <v>#NUM!</v>
      </c>
      <c r="AO20" s="5">
        <v>11</v>
      </c>
      <c r="AP20" s="8"/>
      <c r="AQ20" s="6" t="e">
        <f t="shared" si="8"/>
        <v>#NUM!</v>
      </c>
      <c r="AT20" s="5">
        <v>11</v>
      </c>
      <c r="AU20" s="8"/>
      <c r="AV20" s="6" t="e">
        <f t="shared" si="9"/>
        <v>#NUM!</v>
      </c>
      <c r="AY20" s="5">
        <v>11</v>
      </c>
      <c r="AZ20" s="8"/>
      <c r="BA20" s="6" t="e">
        <f t="shared" si="10"/>
        <v>#NUM!</v>
      </c>
      <c r="BD20" s="5">
        <v>11</v>
      </c>
      <c r="BE20" s="8"/>
      <c r="BF20" s="6" t="e">
        <f t="shared" si="11"/>
        <v>#NUM!</v>
      </c>
      <c r="BI20" s="5">
        <v>11</v>
      </c>
      <c r="BJ20" s="8"/>
      <c r="BK20" s="6" t="e">
        <f t="shared" si="12"/>
        <v>#NUM!</v>
      </c>
      <c r="BN20" s="5">
        <v>11</v>
      </c>
      <c r="BO20" s="8"/>
      <c r="BP20" s="6" t="e">
        <f t="shared" si="13"/>
        <v>#NUM!</v>
      </c>
    </row>
    <row r="21" spans="1:68" x14ac:dyDescent="0.25">
      <c r="K21" s="7"/>
      <c r="M21" s="7"/>
    </row>
    <row r="22" spans="1:68" x14ac:dyDescent="0.25">
      <c r="M22" s="7"/>
    </row>
  </sheetData>
  <mergeCells count="28">
    <mergeCell ref="BN2:BP2"/>
    <mergeCell ref="BO9:BO20"/>
    <mergeCell ref="AY2:BA2"/>
    <mergeCell ref="AZ9:AZ20"/>
    <mergeCell ref="BD2:BF2"/>
    <mergeCell ref="BE9:BE20"/>
    <mergeCell ref="BI2:BK2"/>
    <mergeCell ref="BJ9:BJ20"/>
    <mergeCell ref="P2:R2"/>
    <mergeCell ref="U2:W2"/>
    <mergeCell ref="AT2:AV2"/>
    <mergeCell ref="AU9:AU20"/>
    <mergeCell ref="Q9:Q20"/>
    <mergeCell ref="V9:V20"/>
    <mergeCell ref="AA9:AA20"/>
    <mergeCell ref="AF9:AF20"/>
    <mergeCell ref="Z2:AB2"/>
    <mergeCell ref="AE2:AG2"/>
    <mergeCell ref="AJ2:AL2"/>
    <mergeCell ref="AK9:AK20"/>
    <mergeCell ref="AO2:AQ2"/>
    <mergeCell ref="AP9:AP20"/>
    <mergeCell ref="C9:C20"/>
    <mergeCell ref="G9:G20"/>
    <mergeCell ref="L9:L20"/>
    <mergeCell ref="B2:D2"/>
    <mergeCell ref="F2:H2"/>
    <mergeCell ref="K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6" sqref="A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kleber</cp:lastModifiedBy>
  <dcterms:created xsi:type="dcterms:W3CDTF">2015-07-04T17:09:23Z</dcterms:created>
  <dcterms:modified xsi:type="dcterms:W3CDTF">2015-07-11T13:21:06Z</dcterms:modified>
</cp:coreProperties>
</file>