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4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B27" i="2" l="1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26" i="2"/>
  <c r="E25" i="2"/>
  <c r="C22" i="2"/>
  <c r="B22" i="2"/>
  <c r="B18" i="2"/>
  <c r="B17" i="2"/>
  <c r="B12" i="2"/>
  <c r="B9" i="2" l="1"/>
  <c r="B10" i="2"/>
  <c r="B11" i="2"/>
  <c r="B8" i="2"/>
  <c r="B22" i="1"/>
  <c r="B20" i="1"/>
  <c r="B18" i="1"/>
  <c r="B4" i="2"/>
  <c r="B35" i="1"/>
  <c r="B31" i="1"/>
  <c r="B33" i="1" s="1"/>
  <c r="B28" i="1"/>
  <c r="B26" i="1"/>
  <c r="B16" i="1"/>
  <c r="B12" i="1"/>
  <c r="B2" i="1"/>
  <c r="B43" i="1" l="1"/>
  <c r="B10" i="1"/>
  <c r="B40" i="1"/>
  <c r="B37" i="1"/>
  <c r="B8" i="1"/>
  <c r="B24" i="1" s="1"/>
  <c r="B4" i="1"/>
  <c r="B6" i="1"/>
  <c r="B14" i="1"/>
</calcChain>
</file>

<file path=xl/sharedStrings.xml><?xml version="1.0" encoding="utf-8"?>
<sst xmlns="http://schemas.openxmlformats.org/spreadsheetml/2006/main" count="33" uniqueCount="33">
  <si>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</si>
  <si>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</si>
  <si>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</si>
  <si>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</si>
  <si>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</si>
  <si>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</si>
  <si>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</si>
  <si>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</si>
  <si>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</si>
  <si>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</si>
  <si>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</si>
  <si>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</si>
  <si>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</si>
  <si>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</si>
  <si>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</si>
  <si>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</si>
  <si>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</si>
  <si>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</si>
  <si>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</si>
  <si>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</si>
  <si>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</si>
  <si>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</si>
  <si>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Juan trabajo</t>
  </si>
  <si>
    <t>fecha ingreso</t>
  </si>
  <si>
    <t>fecha salida</t>
  </si>
  <si>
    <t>dias laborables</t>
  </si>
  <si>
    <t>Cuanto dinero gano</t>
  </si>
  <si>
    <t>fecha 1</t>
  </si>
  <si>
    <t>fecha 2</t>
  </si>
  <si>
    <t>diferencia</t>
  </si>
  <si>
    <t>inicio seguro</t>
  </si>
  <si>
    <t>fin seguro</t>
  </si>
  <si>
    <t>Meses que tuvo el seguro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</si>
</sst>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74" formatCode="h:mm;@"/>
    <numFmt numFmtId="176" formatCode="d\-m\-yyyy;@"/>
    <numFmt numFmtId="177" formatCode="dd\-mm\-yy;@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Verdana"/>
      <family val="2"/>
    </font>
    <font>
      <sz val="12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8" fontId="0" fillId="0" borderId="4" xfId="0" applyNumberFormat="1" applyBorder="1"/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2" fontId="2" fillId="0" borderId="7" xfId="0" applyNumberFormat="1" applyFont="1" applyBorder="1" applyAlignment="1">
      <alignment horizontal="left" vertical="center" readingOrder="1"/>
    </xf>
    <xf numFmtId="18" fontId="0" fillId="0" borderId="8" xfId="0" applyNumberFormat="1" applyBorder="1"/>
    <xf numFmtId="22" fontId="2" fillId="0" borderId="7" xfId="0" applyNumberFormat="1" applyFont="1" applyBorder="1" applyAlignment="1">
      <alignment horizontal="left"/>
    </xf>
    <xf numFmtId="0" fontId="0" fillId="0" borderId="9" xfId="0" applyBorder="1"/>
    <xf numFmtId="174" fontId="0" fillId="0" borderId="10" xfId="0" applyNumberFormat="1" applyBorder="1"/>
    <xf numFmtId="0" fontId="2" fillId="0" borderId="5" xfId="0" applyNumberFormat="1" applyFont="1" applyFill="1" applyBorder="1" applyAlignment="1">
      <alignment horizontal="center" vertical="center" readingOrder="1"/>
    </xf>
    <xf numFmtId="0" fontId="2" fillId="0" borderId="6" xfId="0" applyNumberFormat="1" applyFont="1" applyFill="1" applyBorder="1" applyAlignment="1">
      <alignment horizontal="center" vertical="center" readingOrder="1"/>
    </xf>
    <xf numFmtId="176" fontId="0" fillId="0" borderId="8" xfId="0" applyNumberFormat="1" applyBorder="1"/>
    <xf numFmtId="14" fontId="0" fillId="0" borderId="8" xfId="0" applyNumberFormat="1" applyBorder="1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7" xfId="0" applyFill="1" applyBorder="1"/>
    <xf numFmtId="14" fontId="3" fillId="0" borderId="8" xfId="0" applyNumberFormat="1" applyFont="1" applyBorder="1"/>
    <xf numFmtId="0" fontId="0" fillId="0" borderId="9" xfId="0" applyFill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77" fontId="3" fillId="0" borderId="0" xfId="0" applyNumberFormat="1" applyFont="1"/>
    <xf numFmtId="177" fontId="0" fillId="0" borderId="0" xfId="0" applyNumberFormat="1"/>
    <xf numFmtId="17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topLeftCell="A7" zoomScaleNormal="100" workbookViewId="0">
      <selection activeCell="A32" sqref="A32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42164.937831481482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9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42192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26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3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12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12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EOMONTH("2016-02-01",0)</f>
        <v>42429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42164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>
        <f ca="1">TIME(HOUR(B2),MINUTE(B2),SECOND(B2))</f>
        <v>0.93783564814814813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>
        <f ca="1">WEEKNUM(B2)</f>
        <v>24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29</v>
      </c>
    </row>
  </sheetData>
  <pageMargins left="0.7" right="0.7" top="0.75" bottom="0.75" header="0.51180555555555496" footer="0.51180555555555496"/>
  <pageSetup paperSize="0" firstPageNumber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topLeftCell="A19" zoomScale="140" zoomScaleNormal="140" workbookViewId="0">
      <selection activeCell="B32" sqref="B32"/>
    </sheetView>
  </sheetViews>
  <sheetFormatPr baseColWidth="10" defaultColWidth="9.140625" defaultRowHeight="15" x14ac:dyDescent="0.25"/>
  <cols>
    <col min="1" max="1" width="25.7109375" customWidth="1"/>
    <col min="2" max="2" width="12.140625"/>
  </cols>
  <sheetData>
    <row r="1" spans="1:2" ht="13.9" customHeight="1" x14ac:dyDescent="0.25">
      <c r="A1" s="13">
        <v>1</v>
      </c>
      <c r="B1" s="14"/>
    </row>
    <row r="2" spans="1:2" ht="13.9" customHeight="1" x14ac:dyDescent="0.25">
      <c r="A2" s="8"/>
      <c r="B2" s="9"/>
    </row>
    <row r="3" spans="1:2" ht="13.9" customHeight="1" x14ac:dyDescent="0.25">
      <c r="A3" s="10" t="s">
        <v>20</v>
      </c>
      <c r="B3" s="11">
        <v>32093</v>
      </c>
    </row>
    <row r="4" spans="1:2" ht="13.9" customHeight="1" x14ac:dyDescent="0.25">
      <c r="A4" s="10" t="s">
        <v>21</v>
      </c>
      <c r="B4" s="9">
        <f ca="1">INT(YEARFRAC(NOW(),B3))</f>
        <v>27</v>
      </c>
    </row>
    <row r="5" spans="1:2" ht="13.9" customHeight="1" thickBot="1" x14ac:dyDescent="0.3">
      <c r="A5" s="8"/>
      <c r="B5" s="9"/>
    </row>
    <row r="6" spans="1:2" x14ac:dyDescent="0.25">
      <c r="A6" s="15">
        <v>2</v>
      </c>
      <c r="B6" s="16"/>
    </row>
    <row r="7" spans="1:2" x14ac:dyDescent="0.25">
      <c r="A7" s="17"/>
      <c r="B7" s="18"/>
    </row>
    <row r="8" spans="1:2" x14ac:dyDescent="0.25">
      <c r="A8" s="19">
        <v>42131.375844907408</v>
      </c>
      <c r="B8" s="20">
        <f>TIME(HOUR(A8),MINUTE(A8),SECOND(A8))</f>
        <v>0.37584490740740745</v>
      </c>
    </row>
    <row r="9" spans="1:2" x14ac:dyDescent="0.25">
      <c r="A9" s="19">
        <v>42131.530069444445</v>
      </c>
      <c r="B9" s="20">
        <f t="shared" ref="B9:B11" si="0">TIME(HOUR(A9),MINUTE(A9),SECOND(A9))</f>
        <v>0.53006944444444437</v>
      </c>
    </row>
    <row r="10" spans="1:2" ht="15.75" x14ac:dyDescent="0.25">
      <c r="A10" s="21">
        <v>42131.605034722219</v>
      </c>
      <c r="B10" s="20">
        <f t="shared" si="0"/>
        <v>0.60503472222222221</v>
      </c>
    </row>
    <row r="11" spans="1:2" x14ac:dyDescent="0.25">
      <c r="A11" s="19">
        <v>42131.792048611111</v>
      </c>
      <c r="B11" s="20">
        <f t="shared" si="0"/>
        <v>0.79204861111111102</v>
      </c>
    </row>
    <row r="12" spans="1:2" ht="15.75" thickBot="1" x14ac:dyDescent="0.3">
      <c r="A12" s="22" t="s">
        <v>22</v>
      </c>
      <c r="B12" s="23">
        <f>TEXT(B9-B8,"h:mm:ss")+TEXT(B11-B10,"h:mm:ss")</f>
        <v>0.3412384259259259</v>
      </c>
    </row>
    <row r="13" spans="1:2" x14ac:dyDescent="0.25">
      <c r="A13" s="24">
        <v>3</v>
      </c>
      <c r="B13" s="25"/>
    </row>
    <row r="14" spans="1:2" x14ac:dyDescent="0.25">
      <c r="A14" s="17" t="s">
        <v>23</v>
      </c>
      <c r="B14" s="26">
        <v>40664</v>
      </c>
    </row>
    <row r="15" spans="1:2" x14ac:dyDescent="0.25">
      <c r="A15" s="17" t="s">
        <v>24</v>
      </c>
      <c r="B15" s="27">
        <v>41639</v>
      </c>
    </row>
    <row r="16" spans="1:2" x14ac:dyDescent="0.25">
      <c r="A16" s="17"/>
      <c r="B16" s="18"/>
    </row>
    <row r="17" spans="1:5" x14ac:dyDescent="0.25">
      <c r="A17" s="17" t="s">
        <v>25</v>
      </c>
      <c r="B17" s="18">
        <f>NETWORKDAYS(B14,B15)</f>
        <v>697</v>
      </c>
    </row>
    <row r="18" spans="1:5" ht="15.75" thickBot="1" x14ac:dyDescent="0.3">
      <c r="A18" s="22" t="s">
        <v>26</v>
      </c>
      <c r="B18" s="28">
        <f>B17*8*8</f>
        <v>44608</v>
      </c>
    </row>
    <row r="19" spans="1:5" x14ac:dyDescent="0.25">
      <c r="A19" s="33">
        <v>4</v>
      </c>
      <c r="B19" s="34"/>
    </row>
    <row r="20" spans="1:5" ht="15.75" x14ac:dyDescent="0.25">
      <c r="A20" s="30" t="s">
        <v>27</v>
      </c>
      <c r="B20" s="31">
        <v>40668</v>
      </c>
    </row>
    <row r="21" spans="1:5" ht="15.75" x14ac:dyDescent="0.25">
      <c r="A21" s="30" t="s">
        <v>28</v>
      </c>
      <c r="B21" s="31">
        <v>36985</v>
      </c>
    </row>
    <row r="22" spans="1:5" ht="15.75" thickBot="1" x14ac:dyDescent="0.3">
      <c r="A22" s="32" t="s">
        <v>29</v>
      </c>
      <c r="B22" s="28">
        <f>YEAR(B20)-YEAR(B21)</f>
        <v>10</v>
      </c>
      <c r="C22">
        <f>INT(YEARFRAC(B21,B20))</f>
        <v>10</v>
      </c>
    </row>
    <row r="23" spans="1:5" x14ac:dyDescent="0.25">
      <c r="A23" s="29">
        <v>5</v>
      </c>
      <c r="B23" s="29"/>
    </row>
    <row r="24" spans="1:5" ht="15.75" x14ac:dyDescent="0.25">
      <c r="A24" s="30" t="s">
        <v>30</v>
      </c>
      <c r="B24" s="35">
        <v>39691</v>
      </c>
      <c r="E24" t="s">
        <v>32</v>
      </c>
    </row>
    <row r="25" spans="1:5" ht="15.75" x14ac:dyDescent="0.25">
      <c r="A25" s="30" t="s">
        <v>31</v>
      </c>
      <c r="B25" s="37">
        <v>41629</v>
      </c>
      <c r="E25">
        <f>INT(YEARFRAC(B25,B24)*12)</f>
        <v>63</v>
      </c>
    </row>
    <row r="26" spans="1:5" x14ac:dyDescent="0.25">
      <c r="A26">
        <v>1</v>
      </c>
      <c r="B26" s="36">
        <f>EDATE($B$24,A26)</f>
        <v>39721</v>
      </c>
    </row>
    <row r="27" spans="1:5" x14ac:dyDescent="0.25">
      <c r="A27">
        <v>2</v>
      </c>
      <c r="B27" s="36">
        <f t="shared" ref="B27:B88" si="1">EDATE($B$24,A27)</f>
        <v>39752</v>
      </c>
    </row>
    <row r="28" spans="1:5" x14ac:dyDescent="0.25">
      <c r="A28">
        <v>3</v>
      </c>
      <c r="B28" s="36">
        <f t="shared" si="1"/>
        <v>39782</v>
      </c>
    </row>
    <row r="29" spans="1:5" x14ac:dyDescent="0.25">
      <c r="A29">
        <v>4</v>
      </c>
      <c r="B29" s="36">
        <f t="shared" si="1"/>
        <v>39813</v>
      </c>
    </row>
    <row r="30" spans="1:5" x14ac:dyDescent="0.25">
      <c r="A30">
        <v>5</v>
      </c>
      <c r="B30" s="36">
        <f t="shared" si="1"/>
        <v>39844</v>
      </c>
    </row>
    <row r="31" spans="1:5" x14ac:dyDescent="0.25">
      <c r="A31">
        <v>6</v>
      </c>
      <c r="B31" s="36">
        <f t="shared" si="1"/>
        <v>39872</v>
      </c>
    </row>
    <row r="32" spans="1:5" x14ac:dyDescent="0.25">
      <c r="A32">
        <v>7</v>
      </c>
      <c r="B32" s="36">
        <f t="shared" si="1"/>
        <v>39903</v>
      </c>
    </row>
    <row r="33" spans="1:2" x14ac:dyDescent="0.25">
      <c r="A33">
        <v>8</v>
      </c>
      <c r="B33" s="36">
        <f t="shared" si="1"/>
        <v>39933</v>
      </c>
    </row>
    <row r="34" spans="1:2" x14ac:dyDescent="0.25">
      <c r="A34">
        <v>9</v>
      </c>
      <c r="B34" s="36">
        <f t="shared" si="1"/>
        <v>39964</v>
      </c>
    </row>
    <row r="35" spans="1:2" x14ac:dyDescent="0.25">
      <c r="A35">
        <v>10</v>
      </c>
      <c r="B35" s="36">
        <f t="shared" si="1"/>
        <v>39994</v>
      </c>
    </row>
    <row r="36" spans="1:2" x14ac:dyDescent="0.25">
      <c r="A36">
        <v>11</v>
      </c>
      <c r="B36" s="36">
        <f t="shared" si="1"/>
        <v>40025</v>
      </c>
    </row>
    <row r="37" spans="1:2" x14ac:dyDescent="0.25">
      <c r="A37">
        <v>12</v>
      </c>
      <c r="B37" s="36">
        <f t="shared" si="1"/>
        <v>40056</v>
      </c>
    </row>
    <row r="38" spans="1:2" x14ac:dyDescent="0.25">
      <c r="A38">
        <v>13</v>
      </c>
      <c r="B38" s="36">
        <f t="shared" si="1"/>
        <v>40086</v>
      </c>
    </row>
    <row r="39" spans="1:2" x14ac:dyDescent="0.25">
      <c r="A39">
        <v>14</v>
      </c>
      <c r="B39" s="36">
        <f t="shared" si="1"/>
        <v>40117</v>
      </c>
    </row>
    <row r="40" spans="1:2" x14ac:dyDescent="0.25">
      <c r="A40">
        <v>15</v>
      </c>
      <c r="B40" s="36">
        <f t="shared" si="1"/>
        <v>40147</v>
      </c>
    </row>
    <row r="41" spans="1:2" x14ac:dyDescent="0.25">
      <c r="A41">
        <v>16</v>
      </c>
      <c r="B41" s="36">
        <f t="shared" si="1"/>
        <v>40178</v>
      </c>
    </row>
    <row r="42" spans="1:2" x14ac:dyDescent="0.25">
      <c r="A42">
        <v>17</v>
      </c>
      <c r="B42" s="36">
        <f t="shared" si="1"/>
        <v>40209</v>
      </c>
    </row>
    <row r="43" spans="1:2" x14ac:dyDescent="0.25">
      <c r="A43">
        <v>18</v>
      </c>
      <c r="B43" s="36">
        <f t="shared" si="1"/>
        <v>40237</v>
      </c>
    </row>
    <row r="44" spans="1:2" x14ac:dyDescent="0.25">
      <c r="A44">
        <v>19</v>
      </c>
      <c r="B44" s="36">
        <f t="shared" si="1"/>
        <v>40268</v>
      </c>
    </row>
    <row r="45" spans="1:2" x14ac:dyDescent="0.25">
      <c r="A45">
        <v>20</v>
      </c>
      <c r="B45" s="36">
        <f t="shared" si="1"/>
        <v>40298</v>
      </c>
    </row>
    <row r="46" spans="1:2" x14ac:dyDescent="0.25">
      <c r="A46">
        <v>21</v>
      </c>
      <c r="B46" s="36">
        <f t="shared" si="1"/>
        <v>40329</v>
      </c>
    </row>
    <row r="47" spans="1:2" x14ac:dyDescent="0.25">
      <c r="A47">
        <v>22</v>
      </c>
      <c r="B47" s="36">
        <f t="shared" si="1"/>
        <v>40359</v>
      </c>
    </row>
    <row r="48" spans="1:2" x14ac:dyDescent="0.25">
      <c r="A48">
        <v>23</v>
      </c>
      <c r="B48" s="36">
        <f t="shared" si="1"/>
        <v>40390</v>
      </c>
    </row>
    <row r="49" spans="1:2" x14ac:dyDescent="0.25">
      <c r="A49">
        <v>24</v>
      </c>
      <c r="B49" s="36">
        <f t="shared" si="1"/>
        <v>40421</v>
      </c>
    </row>
    <row r="50" spans="1:2" x14ac:dyDescent="0.25">
      <c r="A50">
        <v>25</v>
      </c>
      <c r="B50" s="36">
        <f t="shared" si="1"/>
        <v>40451</v>
      </c>
    </row>
    <row r="51" spans="1:2" x14ac:dyDescent="0.25">
      <c r="A51">
        <v>26</v>
      </c>
      <c r="B51" s="36">
        <f t="shared" si="1"/>
        <v>40482</v>
      </c>
    </row>
    <row r="52" spans="1:2" x14ac:dyDescent="0.25">
      <c r="A52">
        <v>27</v>
      </c>
      <c r="B52" s="36">
        <f t="shared" si="1"/>
        <v>40512</v>
      </c>
    </row>
    <row r="53" spans="1:2" x14ac:dyDescent="0.25">
      <c r="A53">
        <v>28</v>
      </c>
      <c r="B53" s="36">
        <f t="shared" si="1"/>
        <v>40543</v>
      </c>
    </row>
    <row r="54" spans="1:2" x14ac:dyDescent="0.25">
      <c r="A54">
        <v>29</v>
      </c>
      <c r="B54" s="36">
        <f t="shared" si="1"/>
        <v>40574</v>
      </c>
    </row>
    <row r="55" spans="1:2" x14ac:dyDescent="0.25">
      <c r="A55">
        <v>30</v>
      </c>
      <c r="B55" s="36">
        <f t="shared" si="1"/>
        <v>40602</v>
      </c>
    </row>
    <row r="56" spans="1:2" x14ac:dyDescent="0.25">
      <c r="A56">
        <v>31</v>
      </c>
      <c r="B56" s="36">
        <f t="shared" si="1"/>
        <v>40633</v>
      </c>
    </row>
    <row r="57" spans="1:2" x14ac:dyDescent="0.25">
      <c r="A57">
        <v>32</v>
      </c>
      <c r="B57" s="36">
        <f t="shared" si="1"/>
        <v>40663</v>
      </c>
    </row>
    <row r="58" spans="1:2" x14ac:dyDescent="0.25">
      <c r="A58">
        <v>33</v>
      </c>
      <c r="B58" s="36">
        <f t="shared" si="1"/>
        <v>40694</v>
      </c>
    </row>
    <row r="59" spans="1:2" x14ac:dyDescent="0.25">
      <c r="A59">
        <v>34</v>
      </c>
      <c r="B59" s="36">
        <f t="shared" si="1"/>
        <v>40724</v>
      </c>
    </row>
    <row r="60" spans="1:2" x14ac:dyDescent="0.25">
      <c r="A60">
        <v>35</v>
      </c>
      <c r="B60" s="36">
        <f t="shared" si="1"/>
        <v>40755</v>
      </c>
    </row>
    <row r="61" spans="1:2" x14ac:dyDescent="0.25">
      <c r="A61">
        <v>36</v>
      </c>
      <c r="B61" s="36">
        <f t="shared" si="1"/>
        <v>40786</v>
      </c>
    </row>
    <row r="62" spans="1:2" x14ac:dyDescent="0.25">
      <c r="A62">
        <v>37</v>
      </c>
      <c r="B62" s="36">
        <f t="shared" si="1"/>
        <v>40816</v>
      </c>
    </row>
    <row r="63" spans="1:2" x14ac:dyDescent="0.25">
      <c r="A63">
        <v>38</v>
      </c>
      <c r="B63" s="36">
        <f t="shared" si="1"/>
        <v>40847</v>
      </c>
    </row>
    <row r="64" spans="1:2" x14ac:dyDescent="0.25">
      <c r="A64">
        <v>39</v>
      </c>
      <c r="B64" s="36">
        <f t="shared" si="1"/>
        <v>40877</v>
      </c>
    </row>
    <row r="65" spans="1:2" x14ac:dyDescent="0.25">
      <c r="A65">
        <v>40</v>
      </c>
      <c r="B65" s="36">
        <f t="shared" si="1"/>
        <v>40908</v>
      </c>
    </row>
    <row r="66" spans="1:2" x14ac:dyDescent="0.25">
      <c r="A66">
        <v>41</v>
      </c>
      <c r="B66" s="36">
        <f t="shared" si="1"/>
        <v>40939</v>
      </c>
    </row>
    <row r="67" spans="1:2" x14ac:dyDescent="0.25">
      <c r="A67">
        <v>42</v>
      </c>
      <c r="B67" s="36">
        <f t="shared" si="1"/>
        <v>40968</v>
      </c>
    </row>
    <row r="68" spans="1:2" x14ac:dyDescent="0.25">
      <c r="A68">
        <v>43</v>
      </c>
      <c r="B68" s="36">
        <f t="shared" si="1"/>
        <v>40999</v>
      </c>
    </row>
    <row r="69" spans="1:2" x14ac:dyDescent="0.25">
      <c r="A69">
        <v>44</v>
      </c>
      <c r="B69" s="36">
        <f t="shared" si="1"/>
        <v>41029</v>
      </c>
    </row>
    <row r="70" spans="1:2" x14ac:dyDescent="0.25">
      <c r="A70">
        <v>45</v>
      </c>
      <c r="B70" s="36">
        <f t="shared" si="1"/>
        <v>41060</v>
      </c>
    </row>
    <row r="71" spans="1:2" x14ac:dyDescent="0.25">
      <c r="A71">
        <v>46</v>
      </c>
      <c r="B71" s="36">
        <f t="shared" si="1"/>
        <v>41090</v>
      </c>
    </row>
    <row r="72" spans="1:2" x14ac:dyDescent="0.25">
      <c r="A72">
        <v>47</v>
      </c>
      <c r="B72" s="36">
        <f t="shared" si="1"/>
        <v>41121</v>
      </c>
    </row>
    <row r="73" spans="1:2" x14ac:dyDescent="0.25">
      <c r="A73">
        <v>48</v>
      </c>
      <c r="B73" s="36">
        <f t="shared" si="1"/>
        <v>41152</v>
      </c>
    </row>
    <row r="74" spans="1:2" x14ac:dyDescent="0.25">
      <c r="A74">
        <v>49</v>
      </c>
      <c r="B74" s="36">
        <f t="shared" si="1"/>
        <v>41182</v>
      </c>
    </row>
    <row r="75" spans="1:2" x14ac:dyDescent="0.25">
      <c r="A75">
        <v>50</v>
      </c>
      <c r="B75" s="36">
        <f t="shared" si="1"/>
        <v>41213</v>
      </c>
    </row>
    <row r="76" spans="1:2" x14ac:dyDescent="0.25">
      <c r="A76">
        <v>51</v>
      </c>
      <c r="B76" s="36">
        <f t="shared" si="1"/>
        <v>41243</v>
      </c>
    </row>
    <row r="77" spans="1:2" x14ac:dyDescent="0.25">
      <c r="A77">
        <v>52</v>
      </c>
      <c r="B77" s="36">
        <f t="shared" si="1"/>
        <v>41274</v>
      </c>
    </row>
    <row r="78" spans="1:2" x14ac:dyDescent="0.25">
      <c r="A78">
        <v>53</v>
      </c>
      <c r="B78" s="36">
        <f t="shared" si="1"/>
        <v>41305</v>
      </c>
    </row>
    <row r="79" spans="1:2" x14ac:dyDescent="0.25">
      <c r="A79">
        <v>54</v>
      </c>
      <c r="B79" s="36">
        <f t="shared" si="1"/>
        <v>41333</v>
      </c>
    </row>
    <row r="80" spans="1:2" x14ac:dyDescent="0.25">
      <c r="A80">
        <v>55</v>
      </c>
      <c r="B80" s="36">
        <f t="shared" si="1"/>
        <v>41364</v>
      </c>
    </row>
    <row r="81" spans="1:2" x14ac:dyDescent="0.25">
      <c r="A81">
        <v>56</v>
      </c>
      <c r="B81" s="36">
        <f t="shared" si="1"/>
        <v>41394</v>
      </c>
    </row>
    <row r="82" spans="1:2" x14ac:dyDescent="0.25">
      <c r="A82">
        <v>57</v>
      </c>
      <c r="B82" s="36">
        <f t="shared" si="1"/>
        <v>41425</v>
      </c>
    </row>
    <row r="83" spans="1:2" x14ac:dyDescent="0.25">
      <c r="A83">
        <v>58</v>
      </c>
      <c r="B83" s="36">
        <f t="shared" si="1"/>
        <v>41455</v>
      </c>
    </row>
    <row r="84" spans="1:2" x14ac:dyDescent="0.25">
      <c r="A84">
        <v>59</v>
      </c>
      <c r="B84" s="36">
        <f t="shared" si="1"/>
        <v>41486</v>
      </c>
    </row>
    <row r="85" spans="1:2" x14ac:dyDescent="0.25">
      <c r="A85">
        <v>60</v>
      </c>
      <c r="B85" s="36">
        <f t="shared" si="1"/>
        <v>41517</v>
      </c>
    </row>
    <row r="86" spans="1:2" x14ac:dyDescent="0.25">
      <c r="A86">
        <v>61</v>
      </c>
      <c r="B86" s="36">
        <f t="shared" si="1"/>
        <v>41547</v>
      </c>
    </row>
    <row r="87" spans="1:2" x14ac:dyDescent="0.25">
      <c r="A87">
        <v>62</v>
      </c>
      <c r="B87" s="36">
        <f t="shared" si="1"/>
        <v>41578</v>
      </c>
    </row>
    <row r="88" spans="1:2" x14ac:dyDescent="0.25">
      <c r="A88">
        <v>63</v>
      </c>
      <c r="B88" s="36">
        <f t="shared" si="1"/>
        <v>41608</v>
      </c>
    </row>
  </sheetData>
  <mergeCells count="4">
    <mergeCell ref="A1:B1"/>
    <mergeCell ref="A13:B13"/>
    <mergeCell ref="A19:B19"/>
    <mergeCell ref="A23:B2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kleber</cp:lastModifiedBy>
  <cp:revision>0</cp:revision>
  <dcterms:created xsi:type="dcterms:W3CDTF">2006-09-16T00:00:00Z</dcterms:created>
  <dcterms:modified xsi:type="dcterms:W3CDTF">2015-06-10T01:33:38Z</dcterms:modified>
  <dc:language>es-EC</dc:language>
</cp:coreProperties>
</file>