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DF4C73AF-1BB8-49D9-BE8D-F4967670381D}" xr6:coauthVersionLast="47" xr6:coauthVersionMax="47" xr10:uidLastSave="{00000000-0000-0000-0000-000000000000}"/>
  <workbookProtection workbookAlgorithmName="SHA-512" workbookHashValue="sBI6rIubO7aUYOXpufn/kyY8lcTZfPc1pmt2VRxwymCPtbUGf+a5bh3A9g0tKzTEfA2+bhuSYC/9GgkOTXtATQ==" workbookSaltValue="WYyUuXPPGi+01NZ/QVHScg==" workbookSpinCount="100000" lockStructure="1"/>
  <bookViews>
    <workbookView xWindow="-108" yWindow="-108" windowWidth="23256" windowHeight="13896" xr2:uid="{00000000-000D-0000-FFFF-FFFF00000000}"/>
  </bookViews>
  <sheets>
    <sheet name="GPR Calculator" sheetId="1" r:id="rId1"/>
  </sheets>
  <definedNames>
    <definedName name="UserInput">'GPR Calculator'!$E$4,'GPR Calculator'!$E$5,'GPR Calculator'!$C$10,'GPR Calculator'!$C$11,'GPR Calculator'!$C$12,'GPR Calculator'!$C$13,'GPR Calculator'!$C$14,'GPR Calculator'!$C$15,'GPR Calculator'!$E$10,'GPR Calculator'!$E$11,'GPR Calculator'!$E$12,'GPR Calculator'!$E$13,'GPR Calculator'!$E$14,'GPR Calculator'!$E$15,'GPR Calculator'!#REF!,'GPR Calculator'!#REF!</definedName>
  </definedNames>
  <calcPr calcId="191029"/>
  <webPublishObjects count="1">
    <webPublishObject id="16630" divId="GPR-Calculator_en son_unprotected_16630" destinationFile="C:\Documents and Settings\fatihc\Desktop\GPR Calculator\Page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E4" i="1" s="1"/>
  <c r="Q8" i="1" l="1"/>
  <c r="Q5" i="1" a="1"/>
  <c r="Q5" i="1" s="1"/>
  <c r="E17" i="1" s="1"/>
  <c r="Q6" i="1" l="1" a="1"/>
  <c r="Q6" i="1" s="1"/>
  <c r="E18" i="1" s="1"/>
  <c r="Q7" i="1"/>
</calcChain>
</file>

<file path=xl/sharedStrings.xml><?xml version="1.0" encoding="utf-8"?>
<sst xmlns="http://schemas.openxmlformats.org/spreadsheetml/2006/main" count="35" uniqueCount="29">
  <si>
    <t>Course 1</t>
  </si>
  <si>
    <t>Course 2</t>
  </si>
  <si>
    <t>Course 3</t>
  </si>
  <si>
    <t>Course 4</t>
  </si>
  <si>
    <t>Course 5</t>
  </si>
  <si>
    <t>Course 6</t>
  </si>
  <si>
    <t>Credit Hours</t>
  </si>
  <si>
    <t>Grades</t>
  </si>
  <si>
    <t>A</t>
  </si>
  <si>
    <t>B</t>
  </si>
  <si>
    <t>C</t>
  </si>
  <si>
    <t>D</t>
  </si>
  <si>
    <t>F</t>
  </si>
  <si>
    <t>Expected grade</t>
  </si>
  <si>
    <t>Average grade to reach goal</t>
  </si>
  <si>
    <t>Credit hours to reach goal</t>
  </si>
  <si>
    <t>Expected Semester GPA</t>
  </si>
  <si>
    <t>Expected Cumulative GPA</t>
  </si>
  <si>
    <t>Courses currently under way</t>
  </si>
  <si>
    <t>#Credits</t>
  </si>
  <si>
    <t>Fill-in only</t>
  </si>
  <si>
    <t>Total TAMU GPA Hours:</t>
  </si>
  <si>
    <t>Expected GPA for current semester</t>
  </si>
  <si>
    <t>Expected Cumulative GPA at the end of the current semester</t>
  </si>
  <si>
    <t>Current Cumulative GPA (do not enter numbers here):</t>
  </si>
  <si>
    <t>Total TAMU Quality Points:</t>
  </si>
  <si>
    <t>Cum GPA</t>
  </si>
  <si>
    <t>This tool is intended to be used as a guide only. Contact Registrar for an exact GPA determination.</t>
  </si>
  <si>
    <t>To predict your GPA at the end of this semester, fill in the yellow areas with your expected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</si>
</sst>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8"/>
      <name val="tahoma"/>
    </font>
    <font>
      <b/>
      <sz val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i/>
      <sz val="8"/>
      <color rgb="FFFF0000"/>
      <name val="Tahoma"/>
      <family val="2"/>
    </font>
    <font>
      <i/>
      <sz val="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1" fontId="0" fillId="2" borderId="2" xfId="0" applyNumberFormat="1" applyFill="1" applyBorder="1" applyProtection="1">
      <protection locked="0"/>
    </xf>
    <xf numFmtId="164" fontId="0" fillId="0" borderId="0" xfId="0" applyNumberFormat="1"/>
    <xf numFmtId="0" fontId="0" fillId="2" borderId="2" xfId="0" applyFill="1" applyBorder="1" applyAlignment="1" applyProtection="1">
      <alignment horizontal="center"/>
      <protection locked="0"/>
    </xf>
    <xf numFmtId="1" fontId="0" fillId="2" borderId="1" xfId="0" applyNumberFormat="1" applyFill="1" applyBorder="1" applyAlignment="1" applyProtection="1">
      <alignment horizontal="center"/>
      <protection locked="0"/>
    </xf>
    <xf numFmtId="1" fontId="0" fillId="2" borderId="2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/>
    <xf numFmtId="0" fontId="0" fillId="2" borderId="0" xfId="0" applyFill="1"/>
    <xf numFmtId="1" fontId="0" fillId="0" borderId="0" xfId="0" applyNumberForma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1" fontId="0" fillId="4" borderId="0" xfId="0" applyNumberFormat="1" applyFill="1" applyProtection="1">
      <protection locked="0"/>
    </xf>
    <xf numFmtId="165" fontId="0" fillId="0" borderId="0" xfId="0" applyNumberFormat="1"/>
    <xf numFmtId="165" fontId="0" fillId="3" borderId="0" xfId="0" applyNumberFormat="1" applyFill="1" applyProtection="1">
      <protection hidden="1"/>
    </xf>
    <xf numFmtId="0" fontId="6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1"/>
  <sheetViews>
    <sheetView tabSelected="1" zoomScale="200" workbookViewId="0">
      <selection activeCell="E12" sqref="E12"/>
    </sheetView>
  </sheetViews>
  <sheetFormatPr defaultRowHeight="10.199999999999999" x14ac:dyDescent="0.2"/>
  <cols>
    <col min="1" max="1" width="4" customWidth="1"/>
    <col min="2" max="2" width="37.140625" customWidth="1"/>
    <col min="3" max="3" width="8.140625" bestFit="1" customWidth="1"/>
    <col min="4" max="4" width="5.140625" customWidth="1"/>
    <col min="5" max="5" width="14.140625" customWidth="1"/>
    <col min="6" max="6" width="11.28515625" customWidth="1"/>
    <col min="7" max="7" width="25.7109375" customWidth="1"/>
    <col min="8" max="8" width="6.42578125" customWidth="1"/>
    <col min="12" max="12" width="9.7109375" customWidth="1"/>
    <col min="13" max="13" width="80" hidden="1" customWidth="1"/>
    <col min="14" max="14" width="11.140625" hidden="1" customWidth="1"/>
    <col min="15" max="15" width="6.85546875" hidden="1" customWidth="1"/>
    <col min="16" max="16" width="24.7109375" hidden="1" customWidth="1"/>
    <col min="17" max="17" width="7.7109375" hidden="1" customWidth="1"/>
  </cols>
  <sheetData>
    <row r="1" spans="1:17" x14ac:dyDescent="0.2">
      <c r="A1" s="20" t="s">
        <v>27</v>
      </c>
    </row>
    <row r="2" spans="1:17" x14ac:dyDescent="0.2">
      <c r="A2" s="14"/>
      <c r="B2" t="s">
        <v>20</v>
      </c>
    </row>
    <row r="3" spans="1:17" x14ac:dyDescent="0.2">
      <c r="E3" s="18"/>
      <c r="G3" s="6"/>
      <c r="P3" t="s">
        <v>26</v>
      </c>
      <c r="Q3">
        <f>IFERROR(E6/E5,0)</f>
        <v>4</v>
      </c>
    </row>
    <row r="4" spans="1:17" x14ac:dyDescent="0.2">
      <c r="B4" s="19" t="s">
        <v>24</v>
      </c>
      <c r="E4" s="23">
        <f>IFERROR(Q3,0)</f>
        <v>4</v>
      </c>
    </row>
    <row r="5" spans="1:17" x14ac:dyDescent="0.2">
      <c r="B5" s="4" t="s">
        <v>21</v>
      </c>
      <c r="E5" s="5">
        <v>13</v>
      </c>
      <c r="P5" t="s">
        <v>16</v>
      </c>
      <c r="Q5" s="1">
        <f t="array" ref="Q5">(0+SUM((C10:C15&lt;&gt;"")*C10:C15*IF((E10:E15="")+(E10:E15="F")&gt;0,0,(-CODE(E10:E15)+69))))/(0+SUM(C10:C15))</f>
        <v>4</v>
      </c>
    </row>
    <row r="6" spans="1:17" x14ac:dyDescent="0.2">
      <c r="B6" s="4" t="s">
        <v>25</v>
      </c>
      <c r="E6" s="21">
        <v>52</v>
      </c>
      <c r="N6" t="s">
        <v>6</v>
      </c>
      <c r="O6" t="s">
        <v>7</v>
      </c>
      <c r="P6" t="s">
        <v>17</v>
      </c>
      <c r="Q6" s="1">
        <f t="array" ref="Q6">(E4*E5+SUM((C10:C15&lt;&gt;"")*C10:C15*IF((E10:E15="")+(E10:E15="F")&gt;0,0,(-CODE(E10:E15)+69))))/(E5+SUM(C10:C15))</f>
        <v>4</v>
      </c>
    </row>
    <row r="7" spans="1:17" x14ac:dyDescent="0.2">
      <c r="B7" s="24" t="s">
        <v>28</v>
      </c>
      <c r="E7" s="15"/>
      <c r="N7">
        <v>0</v>
      </c>
      <c r="O7" t="s">
        <v>8</v>
      </c>
      <c r="P7" t="s">
        <v>14</v>
      </c>
      <c r="Q7" s="1" t="e">
        <f>(#REF!*(E5+SUM(C10:C15)) - (E4*E5))/SUM(C10:C15)</f>
        <v>#REF!</v>
      </c>
    </row>
    <row r="8" spans="1:17" x14ac:dyDescent="0.2">
      <c r="N8">
        <v>1</v>
      </c>
      <c r="O8" t="s">
        <v>9</v>
      </c>
      <c r="P8" t="s">
        <v>15</v>
      </c>
      <c r="Q8" s="1" t="e">
        <f>(#REF!-E4)*E5/(#REF!-#REF!)</f>
        <v>#REF!</v>
      </c>
    </row>
    <row r="9" spans="1:17" x14ac:dyDescent="0.2">
      <c r="B9" s="4" t="s">
        <v>18</v>
      </c>
      <c r="C9" s="4" t="s">
        <v>19</v>
      </c>
      <c r="E9" s="4" t="s">
        <v>13</v>
      </c>
      <c r="N9">
        <v>2</v>
      </c>
      <c r="O9" t="s">
        <v>10</v>
      </c>
    </row>
    <row r="10" spans="1:17" x14ac:dyDescent="0.2">
      <c r="B10" s="2" t="s">
        <v>0</v>
      </c>
      <c r="C10" s="8">
        <v>1</v>
      </c>
      <c r="D10" s="2"/>
      <c r="E10" s="16" t="s">
        <v>8</v>
      </c>
      <c r="N10">
        <v>3</v>
      </c>
      <c r="O10" t="s">
        <v>11</v>
      </c>
    </row>
    <row r="11" spans="1:17" x14ac:dyDescent="0.2">
      <c r="B11" s="3" t="s">
        <v>1</v>
      </c>
      <c r="C11" s="9">
        <v>2</v>
      </c>
      <c r="D11" s="3"/>
      <c r="E11" s="7" t="s">
        <v>8</v>
      </c>
      <c r="N11">
        <v>4</v>
      </c>
      <c r="O11" t="s">
        <v>12</v>
      </c>
    </row>
    <row r="12" spans="1:17" x14ac:dyDescent="0.2">
      <c r="B12" s="3" t="s">
        <v>2</v>
      </c>
      <c r="C12" s="9">
        <v>4</v>
      </c>
      <c r="D12" s="3"/>
      <c r="E12" s="7" t="s">
        <v>8</v>
      </c>
      <c r="N12">
        <v>5</v>
      </c>
    </row>
    <row r="13" spans="1:17" x14ac:dyDescent="0.2">
      <c r="B13" s="3" t="s">
        <v>3</v>
      </c>
      <c r="C13" s="9">
        <v>3</v>
      </c>
      <c r="D13" s="3"/>
      <c r="E13" s="7" t="s">
        <v>8</v>
      </c>
    </row>
    <row r="14" spans="1:17" x14ac:dyDescent="0.2">
      <c r="B14" s="3" t="s">
        <v>4</v>
      </c>
      <c r="C14" s="9">
        <v>3</v>
      </c>
      <c r="D14" s="3"/>
      <c r="E14" s="7" t="s">
        <v>8</v>
      </c>
    </row>
    <row r="15" spans="1:17" x14ac:dyDescent="0.2">
      <c r="B15" s="3" t="s">
        <v>5</v>
      </c>
      <c r="C15" s="9"/>
      <c r="D15" s="3"/>
      <c r="E15" s="17"/>
    </row>
    <row r="16" spans="1:17" x14ac:dyDescent="0.2">
      <c r="C16" s="11"/>
      <c r="E16" s="12"/>
    </row>
    <row r="17" spans="1:16" x14ac:dyDescent="0.2">
      <c r="B17" s="10" t="s">
        <v>22</v>
      </c>
      <c r="E17" s="22">
        <f>IF(ISERROR(Q5),"",Q5)</f>
        <v>4</v>
      </c>
    </row>
    <row r="18" spans="1:16" x14ac:dyDescent="0.2">
      <c r="B18" s="25" t="s">
        <v>23</v>
      </c>
      <c r="C18" s="25"/>
      <c r="D18" s="25"/>
      <c r="E18" s="22">
        <f>IF(ISERROR(Q6),"",Q6)</f>
        <v>4</v>
      </c>
    </row>
    <row r="19" spans="1:16" x14ac:dyDescent="0.2">
      <c r="P19" s="13"/>
    </row>
    <row r="21" spans="1:16" x14ac:dyDescent="0.2">
      <c r="A21" s="20" t="s">
        <v>27</v>
      </c>
    </row>
  </sheetData>
  <sheetProtection algorithmName="SHA-512" hashValue="OWckONqDzZeXOgzsYLzGi/NH062uBMaPTQJ5/HPQMmiW+8Xpd9VXp2qNCRE2DzHpcPTuy9mqebizLZrPFZmQ4g==" saltValue="xX7HlyihA4zdZvw98ytL7A==" spinCount="100000" sheet="1" objects="1" scenarios="1"/>
  <mergeCells count="1">
    <mergeCell ref="B18:D18"/>
  </mergeCells>
  <phoneticPr fontId="0" type="noConversion"/>
  <dataValidations count="2">
    <dataValidation type="list" allowBlank="1" showInputMessage="1" showErrorMessage="1" sqref="C10:C16" xr:uid="{00000000-0002-0000-0000-000000000000}">
      <formula1>$N$7:$N$12</formula1>
    </dataValidation>
    <dataValidation type="list" allowBlank="1" showInputMessage="1" showErrorMessage="1" sqref="E10:E16" xr:uid="{00000000-0002-0000-0000-000001000000}">
      <formula1>$O$7:$O$11</formula1>
    </dataValidation>
  </dataValidations>
  <pageMargins left="0.75" right="0.75" top="1" bottom="1" header="0.5" footer="0.5"/>
  <pageSetup orientation="portrait" r:id="rId1"/>
  <headerFooter alignWithMargins="0"/>
  <webPublishItems count="1">
    <webPublishItem id="2773" divId="GPR-Calculator_en son_unprotected_2773" sourceType="sheet" destinationFile="C:\Documents and Settings\fatihc\Desktop\GPR Calculator\Pag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 Calculator</vt:lpstr>
    </vt:vector>
  </TitlesOfParts>
  <Company>Gap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General Academic Programs, Texas A&amp;M University</dc:creator>
  <cp:lastModifiedBy>Kevin Lei</cp:lastModifiedBy>
  <dcterms:created xsi:type="dcterms:W3CDTF">2005-06-10T21:16:23Z</dcterms:created>
  <dcterms:modified xsi:type="dcterms:W3CDTF">2023-05-03T18:47:19Z</dcterms:modified>
</cp:coreProperties>
</file>