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73" i="1"/>
  <c r="S9" i="2"/>
  <c r="Y19" i="1"/>
  <c r="Y42"/>
</calcChain>
</file>

<file path=xl/sharedStrings.xml><?xml version="1.0" encoding="utf-8"?>
<sst xmlns="http://schemas.openxmlformats.org/spreadsheetml/2006/main" count="226" uniqueCount="88">
  <si>
    <t>Create Competition</t>
  </si>
  <si>
    <t>Cup</t>
  </si>
  <si>
    <t>IF CUP</t>
  </si>
  <si>
    <t>How many teams</t>
  </si>
  <si>
    <t>note has to be an even number as restriction minimum teams allowed 4</t>
  </si>
  <si>
    <t>Select teams into groups</t>
  </si>
  <si>
    <t>Logic &amp; Restriction</t>
  </si>
  <si>
    <t xml:space="preserve"> with total teams divided by total groups as being the maximum teams allowed in each group</t>
  </si>
  <si>
    <t>Assumption</t>
  </si>
  <si>
    <t>teams</t>
  </si>
  <si>
    <t>groups</t>
  </si>
  <si>
    <t>so total teams allowed per group</t>
  </si>
  <si>
    <t>A</t>
  </si>
  <si>
    <t>B</t>
  </si>
  <si>
    <t>C</t>
  </si>
  <si>
    <t>team 1</t>
  </si>
  <si>
    <t>team 2</t>
  </si>
  <si>
    <t>team 3</t>
  </si>
  <si>
    <t>team 4</t>
  </si>
  <si>
    <t>team 5</t>
  </si>
  <si>
    <t>G1</t>
  </si>
  <si>
    <t>G2</t>
  </si>
  <si>
    <t>G3</t>
  </si>
  <si>
    <t>G4</t>
  </si>
  <si>
    <t>D</t>
  </si>
  <si>
    <t xml:space="preserve"> </t>
  </si>
  <si>
    <t>Group and Knockout</t>
  </si>
  <si>
    <t>OR</t>
  </si>
  <si>
    <t>Knockout</t>
  </si>
  <si>
    <t>IF GROUP AND KNOCKOUT</t>
  </si>
  <si>
    <t>IF KNOCKOUT</t>
  </si>
  <si>
    <t>Schedule Games</t>
  </si>
  <si>
    <t>number of games will equal number of teams divided by 2</t>
  </si>
  <si>
    <t>scheduled games</t>
  </si>
  <si>
    <t>Duration of each game</t>
  </si>
  <si>
    <t>select game length</t>
  </si>
  <si>
    <t>E</t>
  </si>
  <si>
    <t>logic already there end time automated options for pitch and start time</t>
  </si>
  <si>
    <t>F</t>
  </si>
  <si>
    <t>How may teams from each group qualify for knockout stage</t>
  </si>
  <si>
    <t>Teams match up schedule within the groups</t>
  </si>
  <si>
    <t>team 6</t>
  </si>
  <si>
    <t>30 mins</t>
  </si>
  <si>
    <t>2 teams</t>
  </si>
  <si>
    <t>WINNER G1</t>
  </si>
  <si>
    <t>RUNNER UP G1</t>
  </si>
  <si>
    <t>After the games based on points</t>
  </si>
  <si>
    <t>Point system</t>
  </si>
  <si>
    <t>Defined points for Win / Loss / Draw</t>
  </si>
  <si>
    <t>W - 3</t>
  </si>
  <si>
    <t>D - 1</t>
  </si>
  <si>
    <t>L - 0</t>
  </si>
  <si>
    <t>G</t>
  </si>
  <si>
    <t>MOST POINTS</t>
  </si>
  <si>
    <t>SECOND MOST POINTS</t>
  </si>
  <si>
    <t>WINNER G2</t>
  </si>
  <si>
    <t>RUNNER UP G2</t>
  </si>
  <si>
    <t>KNOCKOUT STAGE</t>
  </si>
  <si>
    <t>H</t>
  </si>
  <si>
    <t>Setup of Knockout Stages based on the number of teams defined in E</t>
  </si>
  <si>
    <t>E * B / 2 will give us the number of games for the knockout stage</t>
  </si>
  <si>
    <t>vs</t>
  </si>
  <si>
    <t>I</t>
  </si>
  <si>
    <t xml:space="preserve">Drop Down of E * B Teams 3 top of Group </t>
  </si>
  <si>
    <t>note has to be one or two</t>
  </si>
  <si>
    <t>note has to be an even number as restriction minimum teams allowed 4 maximum 32</t>
  </si>
  <si>
    <t>How many teams in a group</t>
  </si>
  <si>
    <t>drop down of number that are wholey divisable by the number of teams to give an even number of groups</t>
  </si>
  <si>
    <t>Point system for the group stage</t>
  </si>
  <si>
    <t>League Cup</t>
  </si>
  <si>
    <t>How many teams in the competition</t>
  </si>
  <si>
    <t>drop down of number that are wholey divisable by the number of teams defined in A to give an even number of groups</t>
  </si>
  <si>
    <t>Select teams into groups stepwise</t>
  </si>
  <si>
    <t>Parameters</t>
  </si>
  <si>
    <t>Defined points for Win / Loss / Draw so just to display W - 3, D - 1, L - 0</t>
  </si>
  <si>
    <t>these steps to happen automatically to setup the number of games</t>
  </si>
  <si>
    <t>Depending on the number of groups we will have the round ofs</t>
  </si>
  <si>
    <t>if 8 groups goes to round of 16, then round of 8 (quater finals), round of 4 (semis), round of 2 (finals)</t>
  </si>
  <si>
    <t>if 4 groups goes to round of 8 (quater finals), round of 4 (semis), round of 2 (finals)</t>
  </si>
  <si>
    <t>if 2 groups goes to round of 4 (semis), round of 2 (finals)</t>
  </si>
  <si>
    <t>Winners play another scheduled round of games</t>
  </si>
  <si>
    <t>number of games will equal number of games in B dived by 2</t>
  </si>
  <si>
    <t>Step C will repeat until last 2 teams left to decide the winner</t>
  </si>
  <si>
    <t>IF LEAGUE CUP</t>
  </si>
  <si>
    <t>(works like the group in the group and knockout in the cup competition)</t>
  </si>
  <si>
    <t>note can be any number of teams wanted in that league cup</t>
  </si>
  <si>
    <t>Point system for the table</t>
  </si>
  <si>
    <t>Logic of Home and Away games comes in if choosen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</si>
</sst>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AK74"/>
  <sheetViews>
    <sheetView tabSelected="1" workbookViewId="0">
      <selection activeCell="I54" sqref="I54"/>
    </sheetView>
  </sheetViews>
  <sheetFormatPr defaultRowHeight="15"/>
  <cols>
    <col min="3" max="3" width="20.140625" customWidth="1"/>
    <col min="7" max="7" width="13.7109375" customWidth="1"/>
    <col min="11" max="11" width="49.7109375" customWidth="1"/>
    <col min="30" max="30" width="14.5703125" customWidth="1"/>
    <col min="35" max="35" width="13.140625" customWidth="1"/>
  </cols>
  <sheetData>
    <row r="4" spans="2:25">
      <c r="C4" t="s">
        <v>0</v>
      </c>
    </row>
    <row r="6" spans="2:25">
      <c r="B6">
        <v>1</v>
      </c>
      <c r="C6" t="s">
        <v>1</v>
      </c>
    </row>
    <row r="8" spans="2:25">
      <c r="B8">
        <v>2</v>
      </c>
      <c r="C8" t="s">
        <v>69</v>
      </c>
    </row>
    <row r="10" spans="2:25">
      <c r="C10">
        <v>1</v>
      </c>
      <c r="D10" t="s">
        <v>2</v>
      </c>
    </row>
    <row r="11" spans="2:25">
      <c r="D11" t="s">
        <v>26</v>
      </c>
      <c r="F11" s="3" t="s">
        <v>27</v>
      </c>
      <c r="G11" t="s">
        <v>28</v>
      </c>
      <c r="H11" s="3"/>
    </row>
    <row r="13" spans="2:25">
      <c r="E13" t="s">
        <v>29</v>
      </c>
      <c r="M13" t="s">
        <v>25</v>
      </c>
    </row>
    <row r="14" spans="2:25">
      <c r="L14" t="s">
        <v>6</v>
      </c>
      <c r="Y14" t="s">
        <v>8</v>
      </c>
    </row>
    <row r="15" spans="2:25">
      <c r="H15" t="s">
        <v>12</v>
      </c>
      <c r="I15" t="s">
        <v>70</v>
      </c>
      <c r="L15" t="s">
        <v>65</v>
      </c>
    </row>
    <row r="16" spans="2:25">
      <c r="H16" t="s">
        <v>13</v>
      </c>
      <c r="I16" t="s">
        <v>66</v>
      </c>
      <c r="L16" t="s">
        <v>71</v>
      </c>
    </row>
    <row r="17" spans="7:37">
      <c r="H17" t="s">
        <v>14</v>
      </c>
      <c r="I17" t="s">
        <v>72</v>
      </c>
      <c r="L17" t="s">
        <v>7</v>
      </c>
      <c r="V17" t="s">
        <v>12</v>
      </c>
      <c r="X17" s="1" t="s">
        <v>9</v>
      </c>
      <c r="Y17">
        <v>12</v>
      </c>
    </row>
    <row r="18" spans="7:37">
      <c r="G18" s="6" t="s">
        <v>73</v>
      </c>
      <c r="H18" t="s">
        <v>24</v>
      </c>
      <c r="I18" t="s">
        <v>34</v>
      </c>
      <c r="L18" t="s">
        <v>35</v>
      </c>
      <c r="V18" t="s">
        <v>13</v>
      </c>
      <c r="X18" s="1" t="s">
        <v>10</v>
      </c>
      <c r="Y18">
        <v>2</v>
      </c>
    </row>
    <row r="19" spans="7:37">
      <c r="G19" s="6"/>
      <c r="H19" t="s">
        <v>36</v>
      </c>
      <c r="I19" t="s">
        <v>39</v>
      </c>
      <c r="L19" t="s">
        <v>64</v>
      </c>
      <c r="V19" t="s">
        <v>14</v>
      </c>
      <c r="W19" t="s">
        <v>11</v>
      </c>
      <c r="X19" s="1"/>
      <c r="Y19">
        <f>Y17/Y18</f>
        <v>6</v>
      </c>
    </row>
    <row r="20" spans="7:37">
      <c r="G20" s="6"/>
      <c r="H20" t="s">
        <v>38</v>
      </c>
      <c r="I20" t="s">
        <v>68</v>
      </c>
      <c r="L20" t="s">
        <v>74</v>
      </c>
    </row>
    <row r="21" spans="7:37">
      <c r="G21" s="7" t="s">
        <v>75</v>
      </c>
      <c r="H21" t="s">
        <v>52</v>
      </c>
      <c r="I21" t="s">
        <v>40</v>
      </c>
      <c r="L21" t="s">
        <v>37</v>
      </c>
    </row>
    <row r="22" spans="7:37">
      <c r="G22" s="7"/>
      <c r="H22" t="s">
        <v>58</v>
      </c>
      <c r="I22" t="s">
        <v>59</v>
      </c>
      <c r="L22" t="s">
        <v>60</v>
      </c>
      <c r="X22" s="8" t="s">
        <v>14</v>
      </c>
      <c r="Y22" s="8"/>
      <c r="Z22" s="8"/>
      <c r="AD22" s="8" t="s">
        <v>52</v>
      </c>
      <c r="AE22" s="8"/>
      <c r="AF22" s="8"/>
      <c r="AI22" s="8" t="s">
        <v>58</v>
      </c>
      <c r="AJ22" s="8"/>
      <c r="AK22" s="8"/>
    </row>
    <row r="23" spans="7:37">
      <c r="G23" s="7"/>
      <c r="H23" t="s">
        <v>62</v>
      </c>
      <c r="I23" t="s">
        <v>63</v>
      </c>
      <c r="L23" t="s">
        <v>76</v>
      </c>
      <c r="X23" t="s">
        <v>20</v>
      </c>
      <c r="Z23" s="2" t="s">
        <v>21</v>
      </c>
      <c r="AA23" t="s">
        <v>24</v>
      </c>
      <c r="AB23" t="s">
        <v>42</v>
      </c>
      <c r="AD23" t="s">
        <v>46</v>
      </c>
      <c r="AI23" t="s">
        <v>57</v>
      </c>
    </row>
    <row r="24" spans="7:37">
      <c r="X24" t="s">
        <v>15</v>
      </c>
      <c r="Z24" s="2" t="s">
        <v>15</v>
      </c>
      <c r="AD24" t="s">
        <v>44</v>
      </c>
      <c r="AE24" t="s">
        <v>53</v>
      </c>
      <c r="AI24" t="s">
        <v>44</v>
      </c>
      <c r="AJ24" s="3" t="s">
        <v>61</v>
      </c>
      <c r="AK24" s="2" t="s">
        <v>56</v>
      </c>
    </row>
    <row r="25" spans="7:37">
      <c r="L25" t="s">
        <v>77</v>
      </c>
      <c r="X25" t="s">
        <v>16</v>
      </c>
      <c r="Z25" s="2" t="s">
        <v>16</v>
      </c>
      <c r="AA25" t="s">
        <v>36</v>
      </c>
      <c r="AB25" t="s">
        <v>43</v>
      </c>
      <c r="AJ25" s="3"/>
    </row>
    <row r="26" spans="7:37">
      <c r="L26" t="s">
        <v>78</v>
      </c>
      <c r="X26" t="s">
        <v>17</v>
      </c>
      <c r="Z26" s="2" t="s">
        <v>17</v>
      </c>
      <c r="AD26" t="s">
        <v>45</v>
      </c>
      <c r="AE26" t="s">
        <v>54</v>
      </c>
      <c r="AI26" s="2" t="s">
        <v>55</v>
      </c>
      <c r="AJ26" s="3" t="s">
        <v>61</v>
      </c>
      <c r="AK26" t="s">
        <v>45</v>
      </c>
    </row>
    <row r="27" spans="7:37">
      <c r="L27" t="s">
        <v>79</v>
      </c>
      <c r="X27" t="s">
        <v>18</v>
      </c>
      <c r="Z27" s="2" t="s">
        <v>18</v>
      </c>
      <c r="AA27" t="s">
        <v>38</v>
      </c>
      <c r="AB27" t="s">
        <v>49</v>
      </c>
    </row>
    <row r="28" spans="7:37">
      <c r="X28" t="s">
        <v>19</v>
      </c>
      <c r="Z28" s="2" t="s">
        <v>19</v>
      </c>
      <c r="AB28" t="s">
        <v>50</v>
      </c>
      <c r="AD28" s="2" t="s">
        <v>55</v>
      </c>
      <c r="AE28" s="2" t="s">
        <v>53</v>
      </c>
    </row>
    <row r="29" spans="7:37">
      <c r="X29" t="s">
        <v>41</v>
      </c>
      <c r="Z29" s="2" t="s">
        <v>41</v>
      </c>
      <c r="AB29" t="s">
        <v>51</v>
      </c>
      <c r="AD29" s="2"/>
      <c r="AE29" s="2"/>
    </row>
    <row r="30" spans="7:37">
      <c r="AD30" s="2" t="s">
        <v>56</v>
      </c>
      <c r="AE30" s="2" t="s">
        <v>54</v>
      </c>
    </row>
    <row r="31" spans="7:37">
      <c r="O31" t="s">
        <v>25</v>
      </c>
    </row>
    <row r="35" spans="3:25">
      <c r="Y35" t="s">
        <v>25</v>
      </c>
    </row>
    <row r="37" spans="3:25">
      <c r="E37" t="s">
        <v>30</v>
      </c>
    </row>
    <row r="38" spans="3:25">
      <c r="L38" t="s">
        <v>6</v>
      </c>
      <c r="Y38" t="s">
        <v>8</v>
      </c>
    </row>
    <row r="39" spans="3:25">
      <c r="H39" t="s">
        <v>12</v>
      </c>
      <c r="I39" t="s">
        <v>3</v>
      </c>
      <c r="L39" t="s">
        <v>4</v>
      </c>
    </row>
    <row r="40" spans="3:25">
      <c r="H40" t="s">
        <v>13</v>
      </c>
      <c r="I40" t="s">
        <v>31</v>
      </c>
      <c r="L40" t="s">
        <v>32</v>
      </c>
    </row>
    <row r="41" spans="3:25">
      <c r="H41" t="s">
        <v>14</v>
      </c>
      <c r="I41" t="s">
        <v>80</v>
      </c>
      <c r="L41" t="s">
        <v>81</v>
      </c>
      <c r="V41" t="s">
        <v>12</v>
      </c>
      <c r="X41" s="1" t="s">
        <v>9</v>
      </c>
      <c r="Y41">
        <v>20</v>
      </c>
    </row>
    <row r="42" spans="3:25">
      <c r="H42" t="s">
        <v>24</v>
      </c>
      <c r="I42" t="s">
        <v>82</v>
      </c>
      <c r="V42" t="s">
        <v>13</v>
      </c>
      <c r="X42" s="1" t="s">
        <v>33</v>
      </c>
      <c r="Y42">
        <f>Y41/2</f>
        <v>10</v>
      </c>
    </row>
    <row r="43" spans="3:25">
      <c r="X43" s="1"/>
    </row>
    <row r="45" spans="3:25">
      <c r="C45">
        <v>2</v>
      </c>
      <c r="D45" t="s">
        <v>83</v>
      </c>
      <c r="F45" t="s">
        <v>84</v>
      </c>
    </row>
    <row r="47" spans="3:25">
      <c r="L47" t="s">
        <v>6</v>
      </c>
    </row>
    <row r="48" spans="3:25">
      <c r="H48" t="s">
        <v>12</v>
      </c>
      <c r="I48" t="s">
        <v>70</v>
      </c>
      <c r="L48" t="s">
        <v>85</v>
      </c>
    </row>
    <row r="49" spans="7:37">
      <c r="G49" s="6" t="s">
        <v>73</v>
      </c>
      <c r="H49" t="s">
        <v>13</v>
      </c>
      <c r="I49" t="s">
        <v>34</v>
      </c>
      <c r="L49" t="s">
        <v>35</v>
      </c>
      <c r="X49" s="1"/>
    </row>
    <row r="50" spans="7:37">
      <c r="G50" s="6"/>
      <c r="H50" t="s">
        <v>14</v>
      </c>
      <c r="I50" t="s">
        <v>86</v>
      </c>
      <c r="L50" t="s">
        <v>74</v>
      </c>
      <c r="X50" s="1"/>
    </row>
    <row r="51" spans="7:37">
      <c r="G51" s="6"/>
    </row>
    <row r="52" spans="7:37">
      <c r="G52" s="7" t="s">
        <v>75</v>
      </c>
      <c r="H52" t="s">
        <v>24</v>
      </c>
      <c r="I52" t="s">
        <v>40</v>
      </c>
      <c r="L52" t="s">
        <v>37</v>
      </c>
    </row>
    <row r="53" spans="7:37">
      <c r="G53" s="7"/>
      <c r="H53" t="s">
        <v>36</v>
      </c>
      <c r="I53" t="s">
        <v>87</v>
      </c>
      <c r="X53" s="8"/>
      <c r="Y53" s="8"/>
      <c r="Z53" s="8"/>
      <c r="AD53" s="8"/>
      <c r="AE53" s="8"/>
      <c r="AF53" s="8"/>
      <c r="AI53" s="8"/>
      <c r="AJ53" s="8"/>
      <c r="AK53" s="8"/>
    </row>
    <row r="54" spans="7:37">
      <c r="G54" s="7"/>
      <c r="Z54" s="2"/>
    </row>
    <row r="55" spans="7:37">
      <c r="Z55" s="2"/>
      <c r="AJ55" s="3"/>
      <c r="AK55" s="2"/>
    </row>
    <row r="56" spans="7:37">
      <c r="Z56" s="2"/>
      <c r="AJ56" s="3"/>
    </row>
    <row r="57" spans="7:37">
      <c r="Z57" s="2"/>
      <c r="AI57" s="2"/>
      <c r="AJ57" s="3"/>
    </row>
    <row r="58" spans="7:37">
      <c r="Z58" s="2"/>
    </row>
    <row r="59" spans="7:37">
      <c r="Z59" s="2"/>
      <c r="AD59" s="2"/>
      <c r="AE59" s="2"/>
    </row>
    <row r="60" spans="7:37">
      <c r="Z60" s="2"/>
      <c r="AD60" s="2"/>
      <c r="AE60" s="2"/>
    </row>
    <row r="61" spans="7:37">
      <c r="AD61" s="2"/>
      <c r="AE61" s="2"/>
    </row>
    <row r="62" spans="7:37">
      <c r="O62" t="s">
        <v>25</v>
      </c>
    </row>
    <row r="66" spans="5:25">
      <c r="Y66" t="s">
        <v>25</v>
      </c>
    </row>
    <row r="68" spans="5:25">
      <c r="E68" t="s">
        <v>30</v>
      </c>
    </row>
    <row r="69" spans="5:25">
      <c r="L69" t="s">
        <v>6</v>
      </c>
      <c r="Y69" t="s">
        <v>8</v>
      </c>
    </row>
    <row r="70" spans="5:25">
      <c r="H70" t="s">
        <v>12</v>
      </c>
      <c r="I70" t="s">
        <v>3</v>
      </c>
      <c r="L70" t="s">
        <v>4</v>
      </c>
    </row>
    <row r="71" spans="5:25">
      <c r="H71" t="s">
        <v>13</v>
      </c>
      <c r="I71" t="s">
        <v>31</v>
      </c>
      <c r="L71" t="s">
        <v>32</v>
      </c>
    </row>
    <row r="72" spans="5:25">
      <c r="H72" t="s">
        <v>14</v>
      </c>
      <c r="I72" t="s">
        <v>80</v>
      </c>
      <c r="L72" t="s">
        <v>81</v>
      </c>
      <c r="V72" t="s">
        <v>12</v>
      </c>
      <c r="X72" s="1" t="s">
        <v>9</v>
      </c>
      <c r="Y72">
        <v>20</v>
      </c>
    </row>
    <row r="73" spans="5:25">
      <c r="H73" t="s">
        <v>24</v>
      </c>
      <c r="I73" t="s">
        <v>82</v>
      </c>
      <c r="V73" t="s">
        <v>13</v>
      </c>
      <c r="X73" s="1" t="s">
        <v>33</v>
      </c>
      <c r="Y73">
        <f>Y72/2</f>
        <v>10</v>
      </c>
    </row>
    <row r="74" spans="5:25">
      <c r="X74" s="1"/>
    </row>
  </sheetData>
  <mergeCells count="10">
    <mergeCell ref="X22:Z22"/>
    <mergeCell ref="AD22:AF22"/>
    <mergeCell ref="AI22:AK22"/>
    <mergeCell ref="G18:G20"/>
    <mergeCell ref="G21:G23"/>
    <mergeCell ref="G49:G51"/>
    <mergeCell ref="G52:G54"/>
    <mergeCell ref="X53:Z53"/>
    <mergeCell ref="AD53:AF53"/>
    <mergeCell ref="AI53:AK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AE20"/>
  <sheetViews>
    <sheetView workbookViewId="0">
      <selection activeCell="E20" sqref="E20"/>
    </sheetView>
  </sheetViews>
  <sheetFormatPr defaultRowHeight="15"/>
  <cols>
    <col min="24" max="24" width="30.28515625" bestFit="1" customWidth="1"/>
    <col min="29" max="29" width="15.28515625" customWidth="1"/>
  </cols>
  <sheetData>
    <row r="4" spans="2:31">
      <c r="F4" t="s">
        <v>6</v>
      </c>
      <c r="S4" t="s">
        <v>8</v>
      </c>
    </row>
    <row r="5" spans="2:31">
      <c r="B5" t="s">
        <v>12</v>
      </c>
      <c r="C5" t="s">
        <v>3</v>
      </c>
      <c r="F5" t="s">
        <v>65</v>
      </c>
    </row>
    <row r="6" spans="2:31">
      <c r="B6" t="s">
        <v>13</v>
      </c>
      <c r="C6" t="s">
        <v>66</v>
      </c>
      <c r="F6" t="s">
        <v>67</v>
      </c>
    </row>
    <row r="7" spans="2:31">
      <c r="B7" t="s">
        <v>14</v>
      </c>
      <c r="C7" t="s">
        <v>5</v>
      </c>
      <c r="F7" t="s">
        <v>7</v>
      </c>
      <c r="P7" t="s">
        <v>12</v>
      </c>
      <c r="R7" s="1" t="s">
        <v>9</v>
      </c>
      <c r="S7">
        <v>12</v>
      </c>
    </row>
    <row r="8" spans="2:31">
      <c r="B8" t="s">
        <v>24</v>
      </c>
      <c r="C8" t="s">
        <v>34</v>
      </c>
      <c r="F8" t="s">
        <v>35</v>
      </c>
      <c r="P8" t="s">
        <v>13</v>
      </c>
      <c r="R8" s="1" t="s">
        <v>10</v>
      </c>
      <c r="S8">
        <v>4</v>
      </c>
    </row>
    <row r="9" spans="2:31">
      <c r="B9" t="s">
        <v>36</v>
      </c>
      <c r="C9" t="s">
        <v>39</v>
      </c>
      <c r="F9" t="s">
        <v>64</v>
      </c>
      <c r="P9" t="s">
        <v>14</v>
      </c>
      <c r="Q9" t="s">
        <v>11</v>
      </c>
      <c r="R9" s="1"/>
      <c r="S9">
        <f>S7/S8</f>
        <v>3</v>
      </c>
    </row>
    <row r="10" spans="2:31">
      <c r="B10" t="s">
        <v>38</v>
      </c>
      <c r="C10" t="s">
        <v>47</v>
      </c>
      <c r="F10" t="s">
        <v>48</v>
      </c>
    </row>
    <row r="11" spans="2:31">
      <c r="B11" t="s">
        <v>52</v>
      </c>
      <c r="C11" t="s">
        <v>40</v>
      </c>
      <c r="F11" t="s">
        <v>37</v>
      </c>
    </row>
    <row r="12" spans="2:31">
      <c r="B12" t="s">
        <v>58</v>
      </c>
      <c r="C12" t="s">
        <v>59</v>
      </c>
      <c r="F12" t="s">
        <v>60</v>
      </c>
      <c r="P12" s="8" t="s">
        <v>14</v>
      </c>
      <c r="Q12" s="8"/>
      <c r="R12" s="8"/>
      <c r="S12" s="8"/>
      <c r="X12" s="8" t="s">
        <v>52</v>
      </c>
      <c r="Y12" s="8"/>
      <c r="Z12" s="8"/>
      <c r="AC12" s="8" t="s">
        <v>58</v>
      </c>
      <c r="AD12" s="8"/>
      <c r="AE12" s="8"/>
    </row>
    <row r="13" spans="2:31">
      <c r="B13" t="s">
        <v>62</v>
      </c>
      <c r="C13" t="s">
        <v>63</v>
      </c>
      <c r="P13" t="s">
        <v>20</v>
      </c>
      <c r="Q13" s="2" t="s">
        <v>21</v>
      </c>
      <c r="R13" s="4" t="s">
        <v>22</v>
      </c>
      <c r="S13" s="5" t="s">
        <v>23</v>
      </c>
      <c r="U13" t="s">
        <v>24</v>
      </c>
      <c r="V13" t="s">
        <v>42</v>
      </c>
      <c r="X13" t="s">
        <v>46</v>
      </c>
      <c r="AC13" t="s">
        <v>57</v>
      </c>
    </row>
    <row r="14" spans="2:31">
      <c r="P14" t="s">
        <v>15</v>
      </c>
      <c r="Q14" s="2" t="s">
        <v>15</v>
      </c>
      <c r="R14" s="4" t="s">
        <v>15</v>
      </c>
      <c r="S14" s="5" t="s">
        <v>15</v>
      </c>
      <c r="X14" t="s">
        <v>44</v>
      </c>
      <c r="Y14" t="s">
        <v>53</v>
      </c>
      <c r="AC14" t="s">
        <v>44</v>
      </c>
      <c r="AD14" s="3" t="s">
        <v>61</v>
      </c>
      <c r="AE14" s="2" t="s">
        <v>56</v>
      </c>
    </row>
    <row r="15" spans="2:31">
      <c r="P15" t="s">
        <v>16</v>
      </c>
      <c r="Q15" s="2" t="s">
        <v>16</v>
      </c>
      <c r="R15" s="4" t="s">
        <v>16</v>
      </c>
      <c r="S15" s="5" t="s">
        <v>16</v>
      </c>
      <c r="U15" t="s">
        <v>36</v>
      </c>
      <c r="V15" t="s">
        <v>43</v>
      </c>
      <c r="AD15" s="3"/>
    </row>
    <row r="16" spans="2:31">
      <c r="P16" t="s">
        <v>17</v>
      </c>
      <c r="Q16" s="2" t="s">
        <v>17</v>
      </c>
      <c r="R16" s="4" t="s">
        <v>17</v>
      </c>
      <c r="S16" s="5" t="s">
        <v>17</v>
      </c>
      <c r="X16" t="s">
        <v>45</v>
      </c>
      <c r="Y16" t="s">
        <v>54</v>
      </c>
      <c r="AC16" s="2" t="s">
        <v>55</v>
      </c>
      <c r="AD16" s="3" t="s">
        <v>61</v>
      </c>
      <c r="AE16" t="s">
        <v>45</v>
      </c>
    </row>
    <row r="17" spans="17:25">
      <c r="Q17" s="2"/>
      <c r="R17" s="4"/>
      <c r="S17" s="5"/>
      <c r="U17" t="s">
        <v>38</v>
      </c>
      <c r="V17" t="s">
        <v>49</v>
      </c>
    </row>
    <row r="18" spans="17:25">
      <c r="Q18" s="2"/>
      <c r="R18" s="4"/>
      <c r="S18" s="5"/>
      <c r="V18" t="s">
        <v>50</v>
      </c>
      <c r="X18" s="2" t="s">
        <v>55</v>
      </c>
      <c r="Y18" s="2" t="s">
        <v>53</v>
      </c>
    </row>
    <row r="19" spans="17:25">
      <c r="Q19" s="2"/>
      <c r="R19" s="4"/>
      <c r="S19" s="5"/>
      <c r="V19" t="s">
        <v>51</v>
      </c>
      <c r="X19" s="2"/>
      <c r="Y19" s="2"/>
    </row>
    <row r="20" spans="17:25">
      <c r="X20" s="2" t="s">
        <v>56</v>
      </c>
      <c r="Y20" s="2" t="s">
        <v>54</v>
      </c>
    </row>
  </sheetData>
  <mergeCells count="3">
    <mergeCell ref="X12:Z12"/>
    <mergeCell ref="AC12:AE12"/>
    <mergeCell ref="P12:S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Gambhir</dc:creator>
  <cp:lastModifiedBy>paladmin</cp:lastModifiedBy>
  <dcterms:created xsi:type="dcterms:W3CDTF">2014-08-19T19:57:06Z</dcterms:created>
  <dcterms:modified xsi:type="dcterms:W3CDTF">2014-08-20T06:59:14Z</dcterms:modified>
</cp:coreProperties>
</file>