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Lookup" sheetId="1" r:id="rId5"/>
    <sheet state="visible" name="CovSummary" sheetId="2" r:id="rId6"/>
    <sheet state="visible" name="OverSched" sheetId="3" r:id="rId7"/>
    <sheet state="visible" name="HrsSummary" sheetId="4" r:id="rId8"/>
    <sheet state="visible" name="CoverageNeeded" sheetId="5" r:id="rId9"/>
    <sheet state="hidden" name="Blank Calendar" sheetId="6" r:id="rId10"/>
    <sheet state="hidden" name="PTO Requests" sheetId="7" r:id="rId11"/>
    <sheet state="visible" name="La Verne" sheetId="8" r:id="rId12"/>
    <sheet state="visible" name="Eastvale" sheetId="9" r:id="rId13"/>
    <sheet state="visible" name="Moreno Valley" sheetId="10" r:id="rId14"/>
    <sheet state="visible" name="Redlands" sheetId="11" r:id="rId15"/>
    <sheet state="visible" name="Rialto" sheetId="12" r:id="rId16"/>
    <sheet state="visible" name="Winery" sheetId="13" r:id="rId17"/>
    <sheet state="visible" name="So Co" sheetId="14" r:id="rId18"/>
    <sheet state="visible" name="Mission Hills" sheetId="15" r:id="rId19"/>
    <sheet state="visible" name="Azusa" sheetId="16" r:id="rId20"/>
    <sheet state="visible" name="Northridge" sheetId="17" r:id="rId21"/>
    <sheet state="visible" name="Porter Ranch" sheetId="18" r:id="rId22"/>
    <sheet state="visible" name="Valencia" sheetId="19" r:id="rId23"/>
    <sheet state="visible" name="West Covina" sheetId="20" r:id="rId24"/>
    <sheet state="visible" name="Woodland Hills" sheetId="21" r:id="rId25"/>
    <sheet state="visible" name="NoHo West" sheetId="22" r:id="rId26"/>
    <sheet state="visible" name="Burbank" sheetId="23" r:id="rId27"/>
    <sheet state="visible" name="Van Nuys" sheetId="24" r:id="rId28"/>
    <sheet state="visible" name="Torrance" sheetId="25" r:id="rId29"/>
    <sheet state="visible" name="Sunset Galleria" sheetId="26" r:id="rId30"/>
    <sheet state="visible" name="Lakewood" sheetId="27" r:id="rId31"/>
    <sheet state="visible" name="Marina Del Rey" sheetId="28" r:id="rId32"/>
    <sheet state="visible" name="Monterey Park" sheetId="29" r:id="rId33"/>
    <sheet state="hidden" name="Lists" sheetId="30" r:id="rId34"/>
    <sheet state="hidden" name="Location Info" sheetId="31" r:id="rId35"/>
    <sheet state="hidden" name="Master Schedule" sheetId="32" r:id="rId36"/>
    <sheet state="hidden" name="_ScheduleData" sheetId="33" r:id="rId37"/>
    <sheet state="hidden" name="_Config" sheetId="34" r:id="rId38"/>
    <sheet state="hidden" name="_AppsScript" sheetId="35" r:id="rId39"/>
    <sheet state="hidden" name="_StaffConfig" sheetId="36" r:id="rId40"/>
  </sheets>
  <definedNames>
    <definedName localSheetId="25" name="MonthToDisplay">'Sunset Galleria'!$C$1</definedName>
    <definedName localSheetId="27" name="YearToDisplay">'Marina Del Rey'!$B$1</definedName>
    <definedName localSheetId="12" name="DayToStart">Winery!$E$1</definedName>
    <definedName name="DayToStart">'Blank Calendar'!$E$1</definedName>
    <definedName localSheetId="5" name="MonthToDisplay">'Blank Calendar'!$C$1</definedName>
    <definedName localSheetId="22" name="DayToStart">Burbank!$E$1</definedName>
    <definedName localSheetId="27" name="MonthToDisplay">'Marina Del Rey'!$C$1</definedName>
    <definedName localSheetId="24" name="MonthToDisplay">Torrance!$C$1</definedName>
    <definedName localSheetId="21" name="YearToDisplay">'NoHo West'!$B$1</definedName>
    <definedName localSheetId="13" name="DayToStart">'So Co'!$E$1</definedName>
    <definedName localSheetId="15" name="YearToDisplay">Azusa!$B$1</definedName>
    <definedName localSheetId="14" name="DayToStart">'Mission Hills'!$E$1</definedName>
    <definedName localSheetId="9" name="YearToDisplay">'Moreno Valley'!$B$1</definedName>
    <definedName localSheetId="5" name="YearToDisplay">'Blank Calendar'!$B$1</definedName>
    <definedName localSheetId="7" name="DayToStart">'La Verne'!$E$1</definedName>
    <definedName localSheetId="24" name="DayToStart">Torrance!$E$1</definedName>
    <definedName localSheetId="26" name="MonthToDisplay">Lakewood!$C$1</definedName>
    <definedName name="MonthToDisplay">#REF!</definedName>
    <definedName localSheetId="18" name="DayToStart">Valencia!$E$1</definedName>
    <definedName localSheetId="20" name="YearToDisplay">'Woodland Hills'!$B$1</definedName>
    <definedName localSheetId="17" name="YearToDisplay">'Porter Ranch'!$B$1</definedName>
    <definedName localSheetId="27" name="DayToStart">'Marina Del Rey'!$E$1</definedName>
    <definedName localSheetId="12" name="MonthToDisplay">Winery!$C$1</definedName>
    <definedName localSheetId="17" name="MonthToDisplay">'Porter Ranch'!$C$1</definedName>
    <definedName localSheetId="9" name="DayToStart">'Moreno Valley'!$E$1</definedName>
    <definedName localSheetId="21" name="DayToStart">'NoHo West'!$E$1</definedName>
    <definedName localSheetId="23" name="YearToDisplay">'Van Nuys'!$B$1</definedName>
    <definedName localSheetId="11" name="DayToStart">Rialto!$E$1</definedName>
    <definedName localSheetId="16" name="DayToStart">Northridge!$E$1</definedName>
    <definedName localSheetId="10" name="YearToDisplay">Redlands!$B$1</definedName>
    <definedName localSheetId="26" name="YearToDisplay">Lakewood!$B$1</definedName>
    <definedName localSheetId="18" name="YearToDisplay">Valencia!$B$1</definedName>
    <definedName localSheetId="26" name="DayToStart">Lakewood!$E$1</definedName>
    <definedName localSheetId="13" name="YearToDisplay">'So Co'!$B$1</definedName>
    <definedName localSheetId="7" name="MonthToDisplay">'La Verne'!$C$1</definedName>
    <definedName name="YearToDisplay">#REF!</definedName>
    <definedName localSheetId="15" name="MonthToDisplay">Azusa!$C$1</definedName>
    <definedName localSheetId="23" name="MonthToDisplay">'Van Nuys'!$C$1</definedName>
    <definedName localSheetId="11" name="MonthToDisplay">Rialto!$C$1</definedName>
    <definedName localSheetId="20" name="DayToStart">'Woodland Hills'!$E$1</definedName>
    <definedName localSheetId="23" name="DayToStart">'Van Nuys'!$E$1</definedName>
    <definedName localSheetId="28" name="DayToStart">'Monterey Park'!$E$1</definedName>
    <definedName localSheetId="15" name="DayToStart">Azusa!$E$1</definedName>
    <definedName localSheetId="11" name="YearToDisplay">Rialto!$B$1</definedName>
    <definedName localSheetId="25" name="YearToDisplay">'Sunset Galleria'!$B$1</definedName>
    <definedName localSheetId="10" name="MonthToDisplay">Redlands!$C$1</definedName>
    <definedName localSheetId="8" name="DayToStart">Eastvale!$E$1</definedName>
    <definedName localSheetId="9" name="MonthToDisplay">'Moreno Valley'!$C$1</definedName>
    <definedName localSheetId="16" name="YearToDisplay">Northridge!$B$1</definedName>
    <definedName localSheetId="28" name="YearToDisplay">'Monterey Park'!$B$1</definedName>
    <definedName localSheetId="10" name="DayToStart">Redlands!$E$1</definedName>
    <definedName localSheetId="7" name="YearToDisplay">'La Verne'!$B$1</definedName>
    <definedName localSheetId="21" name="MonthToDisplay">'NoHo West'!$C$1</definedName>
    <definedName localSheetId="25" name="DayToStart">'Sunset Galleria'!$E$1</definedName>
    <definedName localSheetId="28" name="MonthToDisplay">'Monterey Park'!$C$1</definedName>
    <definedName localSheetId="16" name="MonthToDisplay">Northridge!$C$1</definedName>
    <definedName localSheetId="20" name="MonthToDisplay">'Woodland Hills'!$C$1</definedName>
    <definedName localSheetId="19" name="YearToDisplay">'West Covina'!$B$1</definedName>
    <definedName localSheetId="12" name="YearToDisplay">Winery!$B$1</definedName>
    <definedName localSheetId="14" name="MonthToDisplay">'Mission Hills'!$C$1</definedName>
    <definedName localSheetId="22" name="YearToDisplay">Burbank!$B$1</definedName>
    <definedName localSheetId="14" name="YearToDisplay">'Mission Hills'!$B$1</definedName>
    <definedName localSheetId="19" name="MonthToDisplay">'West Covina'!$C$1</definedName>
    <definedName localSheetId="24" name="YearToDisplay">Torrance!$B$1</definedName>
    <definedName localSheetId="18" name="MonthToDisplay">Valencia!$C$1</definedName>
    <definedName localSheetId="8" name="MonthToDisplay">Eastvale!$C$1</definedName>
    <definedName localSheetId="17" name="DayToStart">'Porter Ranch'!$E$1</definedName>
    <definedName localSheetId="19" name="DayToStart">'West Covina'!$E$1</definedName>
    <definedName localSheetId="8" name="YearToDisplay">Eastvale!$B$1</definedName>
    <definedName localSheetId="13" name="MonthToDisplay">'So Co'!$C$1</definedName>
    <definedName localSheetId="22" name="MonthToDisplay">Burbank!$C$1</definedName>
    <definedName hidden="1" localSheetId="0" name="_xlnm._FilterDatabase">ScheduleLookup!$A$1:$C$3648</definedName>
    <definedName hidden="1" localSheetId="4" name="_xlnm._FilterDatabase">CoverageNeeded!$A$1:$D$60</definedName>
    <definedName hidden="1" localSheetId="6" name="_xlnm._FilterDatabase">'PTO Requests'!$A$1:$D$1</definedName>
    <definedName hidden="1" localSheetId="35" name="_xlnm._FilterDatabase">'_StaffConfig'!$A$1:$C$96</definedName>
  </definedNames>
  <calcPr/>
</workbook>
</file>

<file path=xl/sharedStrings.xml><?xml version="1.0" encoding="utf-8"?>
<sst xmlns="http://schemas.openxmlformats.org/spreadsheetml/2006/main" count="40024" uniqueCount="5308">
  <si>
    <t>Coverage Summary</t>
  </si>
  <si>
    <t>Name</t>
  </si>
  <si>
    <t>Hours Summary</t>
  </si>
  <si>
    <t>Over-Scheduled List</t>
  </si>
  <si>
    <t>Yellow-highlighted schedule cells only.</t>
  </si>
  <si>
    <t>Location</t>
  </si>
  <si>
    <t>Date</t>
  </si>
  <si>
    <t>Doug</t>
  </si>
  <si>
    <t>Flags 6-day Monday-Sunday violations and same-day multi-location scheduling conflicts.</t>
  </si>
  <si>
    <t>Estimated only. Weekday=8 hours, weekend=6.5 hours. Two-week anchor: 2026-06-01.</t>
  </si>
  <si>
    <t>Azusa</t>
  </si>
  <si>
    <t>2-Week Period Start</t>
  </si>
  <si>
    <t>2-Week Period End</t>
  </si>
  <si>
    <t>Weekday Scheduled Days</t>
  </si>
  <si>
    <t>Weekend Scheduled Days</t>
  </si>
  <si>
    <t>Total Scheduled Days</t>
  </si>
  <si>
    <t>Estimated Hours</t>
  </si>
  <si>
    <t>Locations Scheduled</t>
  </si>
  <si>
    <t>Kalapp</t>
  </si>
  <si>
    <t>NoHo West</t>
  </si>
  <si>
    <t>Adriana</t>
  </si>
  <si>
    <t>Karen</t>
  </si>
  <si>
    <t>Lundin</t>
  </si>
  <si>
    <t>Rialto</t>
  </si>
  <si>
    <t>Issue Type</t>
  </si>
  <si>
    <t>Mission Hills</t>
  </si>
  <si>
    <t>Mortenson</t>
  </si>
  <si>
    <t>Madi</t>
  </si>
  <si>
    <t>Burbank</t>
  </si>
  <si>
    <t>Yesenia</t>
  </si>
  <si>
    <t>Dr. Lam</t>
  </si>
  <si>
    <t>So Co</t>
  </si>
  <si>
    <t>Kendia</t>
  </si>
  <si>
    <t>Date or Week Start Date</t>
  </si>
  <si>
    <t>Eastvale</t>
  </si>
  <si>
    <t>Week End Date</t>
  </si>
  <si>
    <t>Muzsnai</t>
  </si>
  <si>
    <t>Count</t>
  </si>
  <si>
    <t>Valencia</t>
  </si>
  <si>
    <t>Scheduled Dates</t>
  </si>
  <si>
    <t>Vich</t>
  </si>
  <si>
    <t>Locations Involved</t>
  </si>
  <si>
    <t>Issue / Warning</t>
  </si>
  <si>
    <t>Brian</t>
  </si>
  <si>
    <t>Gee</t>
  </si>
  <si>
    <t>Dr. Peng</t>
  </si>
  <si>
    <t>6-Day Rule</t>
  </si>
  <si>
    <t>La Verne</t>
  </si>
  <si>
    <t>Melinda</t>
  </si>
  <si>
    <t>Lehnberg</t>
  </si>
  <si>
    <t>Bergstrom</t>
  </si>
  <si>
    <t>Torrance</t>
  </si>
  <si>
    <t>Lorraine</t>
  </si>
  <si>
    <t>Monterey Park</t>
  </si>
  <si>
    <t>Katyln</t>
  </si>
  <si>
    <t>Lakewood</t>
  </si>
  <si>
    <t>Ontiveros</t>
  </si>
  <si>
    <t>2026-06-02, 2026-06-03, 2026-06-04, 2026-06-05, 2026-06-06, 2026-06-07</t>
  </si>
  <si>
    <t>June</t>
  </si>
  <si>
    <t>Sunset Galleria</t>
  </si>
  <si>
    <t>Scheduled 6 days in a row within the same Monday-Sunday week.</t>
  </si>
  <si>
    <t>Calin</t>
  </si>
  <si>
    <t>Same-Day Conflict</t>
  </si>
  <si>
    <t>Marina Del Rey</t>
  </si>
  <si>
    <t>Mazhar</t>
  </si>
  <si>
    <t>Peng</t>
  </si>
  <si>
    <t>Mission Hills, Porter Ranch</t>
  </si>
  <si>
    <t>Double scheduled on the same date across multiple locations.</t>
  </si>
  <si>
    <t>Dania</t>
  </si>
  <si>
    <t>Laura</t>
  </si>
  <si>
    <t>Dalton</t>
  </si>
  <si>
    <t>Mission Hills, Woodland Hills</t>
  </si>
  <si>
    <t>Melissa</t>
  </si>
  <si>
    <t>Wafers</t>
  </si>
  <si>
    <t>Ashley</t>
  </si>
  <si>
    <t>Monterey Park, Sunset Galleria</t>
  </si>
  <si>
    <t>Andres</t>
  </si>
  <si>
    <t>Cortez</t>
  </si>
  <si>
    <t>Lam</t>
  </si>
  <si>
    <t>Marissa</t>
  </si>
  <si>
    <t>Northridge, Porter Ranch</t>
  </si>
  <si>
    <t>Winery</t>
  </si>
  <si>
    <t>Lucia</t>
  </si>
  <si>
    <t>Carol</t>
  </si>
  <si>
    <t>Northridge</t>
  </si>
  <si>
    <t>Dr. Chapman</t>
  </si>
  <si>
    <t>Kathy</t>
  </si>
  <si>
    <t>2026-06-09, 2026-06-10, 2026-06-11, 2026-06-12, 2026-06-13, 2026-06-14</t>
  </si>
  <si>
    <t>Redlands, Rialto, Winery</t>
  </si>
  <si>
    <t>Rebeca</t>
  </si>
  <si>
    <t>Porter Ranch</t>
  </si>
  <si>
    <t>Mission Hills, Van Nuys</t>
  </si>
  <si>
    <t>Salehi</t>
  </si>
  <si>
    <t>Rialto, Winery</t>
  </si>
  <si>
    <t>Carthron</t>
  </si>
  <si>
    <t>Redlands</t>
  </si>
  <si>
    <t>Angela</t>
  </si>
  <si>
    <t>Mission Hills, Northridge</t>
  </si>
  <si>
    <t>Chantel</t>
  </si>
  <si>
    <t>Lauren</t>
  </si>
  <si>
    <t>Tolbirt</t>
  </si>
  <si>
    <t>Mel</t>
  </si>
  <si>
    <t>Torrance, West Covina</t>
  </si>
  <si>
    <t>Kim</t>
  </si>
  <si>
    <t>Ariana</t>
  </si>
  <si>
    <t>Carrillo</t>
  </si>
  <si>
    <t>Melia</t>
  </si>
  <si>
    <t>Bobbi</t>
  </si>
  <si>
    <t>Van Nuys</t>
  </si>
  <si>
    <t>Bystrom</t>
  </si>
  <si>
    <t>Cayabyab</t>
  </si>
  <si>
    <t>West Covina</t>
  </si>
  <si>
    <t>Crystal</t>
  </si>
  <si>
    <t>Moursalin 10-1</t>
  </si>
  <si>
    <t>Estrella</t>
  </si>
  <si>
    <t>2026-08-12</t>
  </si>
  <si>
    <t>Peng 1:30-5</t>
  </si>
  <si>
    <t>Tulloss</t>
  </si>
  <si>
    <t>Fio</t>
  </si>
  <si>
    <t>Woodland Hills</t>
  </si>
  <si>
    <t>Dr. Lehnberg</t>
  </si>
  <si>
    <t>Archer</t>
  </si>
  <si>
    <t>Northridge, Woodland Hills</t>
  </si>
  <si>
    <t>Malinarch</t>
  </si>
  <si>
    <t>2026-08-13</t>
  </si>
  <si>
    <t>Win</t>
  </si>
  <si>
    <t>Claudia</t>
  </si>
  <si>
    <t>2026-08-15</t>
  </si>
  <si>
    <t>Moreno Valley, So Co</t>
  </si>
  <si>
    <t>Juan</t>
  </si>
  <si>
    <t>2026-08-18</t>
  </si>
  <si>
    <t>Azusa, La Verne</t>
  </si>
  <si>
    <t>2026-08-22</t>
  </si>
  <si>
    <t>2026-08-25</t>
  </si>
  <si>
    <t>Jaidyn</t>
  </si>
  <si>
    <t>2026-08-29</t>
  </si>
  <si>
    <t>Chapman</t>
  </si>
  <si>
    <t>2026-08-30</t>
  </si>
  <si>
    <t>Northridge, Van Nuys</t>
  </si>
  <si>
    <t>Carhtron</t>
  </si>
  <si>
    <t>Moreno Valley</t>
  </si>
  <si>
    <t>Rhoe</t>
  </si>
  <si>
    <t>Kemper</t>
  </si>
  <si>
    <t>Dr. Dalton</t>
  </si>
  <si>
    <t>Delector</t>
  </si>
  <si>
    <t>Dr. Carlson</t>
  </si>
  <si>
    <t>Carlson</t>
  </si>
  <si>
    <t>Moursalian</t>
  </si>
  <si>
    <t>Dr.K</t>
  </si>
  <si>
    <t>Hilquist</t>
  </si>
  <si>
    <t>Matt</t>
  </si>
  <si>
    <t>Steven</t>
  </si>
  <si>
    <t>Genesis</t>
  </si>
  <si>
    <t>Bezzic</t>
  </si>
  <si>
    <t>Garatti</t>
  </si>
  <si>
    <t>Bella</t>
  </si>
  <si>
    <t>Steve</t>
  </si>
  <si>
    <t>Keenan</t>
  </si>
  <si>
    <t>Dr. Bezzic</t>
  </si>
  <si>
    <t>Eastvale, La Verne, Winery</t>
  </si>
  <si>
    <t>Carthon</t>
  </si>
  <si>
    <t>WC NO SHOW</t>
  </si>
  <si>
    <t>Chang</t>
  </si>
  <si>
    <t>Jordyn</t>
  </si>
  <si>
    <t>Bobbi 9:45-2</t>
  </si>
  <si>
    <t>Laura 2:45-7</t>
  </si>
  <si>
    <t>Eastvale, So Co</t>
  </si>
  <si>
    <t>Minassian</t>
  </si>
  <si>
    <t>Eastvale, Moreno Valley</t>
  </si>
  <si>
    <t>Sal</t>
  </si>
  <si>
    <t>Cole</t>
  </si>
  <si>
    <t>Malinarich</t>
  </si>
  <si>
    <t>Ly</t>
  </si>
  <si>
    <t>Northridge, Porter Ranch, Sunset Galleria</t>
  </si>
  <si>
    <t>Burbank, Mission Hills, Woodland Hills</t>
  </si>
  <si>
    <t>Burbank, Woodland Hills</t>
  </si>
  <si>
    <t>Danny</t>
  </si>
  <si>
    <t>Steven P.</t>
  </si>
  <si>
    <t>Lidia</t>
  </si>
  <si>
    <t>Leigha</t>
  </si>
  <si>
    <t>Dewitt</t>
  </si>
  <si>
    <t>Dr. Carrillo</t>
  </si>
  <si>
    <t>Dr. K</t>
  </si>
  <si>
    <t>Dr. Mary</t>
  </si>
  <si>
    <t>Dr. Tolbirt</t>
  </si>
  <si>
    <t>Dr. Wafers</t>
  </si>
  <si>
    <t>Esterlla</t>
  </si>
  <si>
    <t>Fantasia</t>
  </si>
  <si>
    <t>So Co, Winery</t>
  </si>
  <si>
    <t>Flo</t>
  </si>
  <si>
    <t>Garrati</t>
  </si>
  <si>
    <t>Adriana (afternoon)</t>
  </si>
  <si>
    <t>Laura (morning)</t>
  </si>
  <si>
    <t>Garratti</t>
  </si>
  <si>
    <t>Azusa, La Verne, West Covina</t>
  </si>
  <si>
    <t>Azusa, West Covina</t>
  </si>
  <si>
    <t>La Verne, Winery</t>
  </si>
  <si>
    <t>Jodryn</t>
  </si>
  <si>
    <t>Ludin</t>
  </si>
  <si>
    <t>Marina Del Rey, Sunset Galleria</t>
  </si>
  <si>
    <t>NoHo West, Northridge</t>
  </si>
  <si>
    <t>La Verne, Rialto, West Covina</t>
  </si>
  <si>
    <t>Rialto, Torrance, West Covina</t>
  </si>
  <si>
    <t>Rialto, West Covina</t>
  </si>
  <si>
    <t>Esterlla 10-1</t>
  </si>
  <si>
    <t>Peng 10-12:30</t>
  </si>
  <si>
    <t>Sunset Galleria, Torrance</t>
  </si>
  <si>
    <t>Eastvale, La Verne</t>
  </si>
  <si>
    <t>Redlands, So Co</t>
  </si>
  <si>
    <t>Mission Hills, Northridge, Van Nuys, Woodland Hills</t>
  </si>
  <si>
    <t>Burbank, Mission Hills, Northridge, Van Nuys, Woodland Hills</t>
  </si>
  <si>
    <t>Burbank, Mission Hills, Van Nuys, Woodland Hills</t>
  </si>
  <si>
    <t>Lakewood, Torrance</t>
  </si>
  <si>
    <t>Porter Ranch, Van Nuys</t>
  </si>
  <si>
    <t>Lenhberg</t>
  </si>
  <si>
    <t>Monterey Park, Sunset Galleria, Woodland Hills</t>
  </si>
  <si>
    <t>Coverage Type</t>
  </si>
  <si>
    <t>Potential Candidates</t>
  </si>
  <si>
    <t>WC</t>
  </si>
  <si>
    <t>Angela, Claudia, Crystal, Dania, Estrella, Fio, Jodryn, Jordyn, Juan, June, Karen, Kendia, Lauren, Leigha, Lidia, Lorraine Bauleth Yesenia, Marissa, Matthew, Melia, Melissa, Rebecca, Steve</t>
  </si>
  <si>
    <t>DC</t>
  </si>
  <si>
    <t>Carhtron, Carlson, Chapman, Cole, Danny, Dewitt, Dr. Bezzic, Dr. K, Dr. Lam, Dr. Malinarich, Dr.K, Fantasia, Garatti, Keenan, Kemper, Kim, Lam, Lehnberg, Ludin, Lundin, Ly, Malinarch, Minassian, Musznai, Musznia, Sal, Salehi, Tolbirt, Wafers, Win</t>
  </si>
  <si>
    <t>Bobbi AM</t>
  </si>
  <si>
    <t>Bystrom, Carhtron, Carrillo, Carthron, Chapman, Cole, Cortez, Dalton, Danny, Dewitt, Dr. Bezzic, Dr. K, Dr. Lam, Dr. Malinarich, Dr.K, Fantasia, Gee, Kemper, Kim, Lehnberg, Ludin, Ly, Malinarch, Mortenson, Musznai, Musznia, Muzsnai, Ontiveros, Peng, Salehi, Tulloss, Win</t>
  </si>
  <si>
    <t>Laura PM</t>
  </si>
  <si>
    <t>Bystrom, Carhtron, Carlson, Carrillo, Chang, Chapman, Cole, Cortez, Dalton, Danny, Dewitt, Dr. Bezzic, Dr. K, Dr. Lam, Dr. Malinarich, Dr.K, Fantasia, Kemper, Kim, Lehnberg, Ludin, Lundin, Malinarch, Mortenson, Musznai, Musznia, Muzsnai, Ontiveros, Salehi, Tulloss, Win</t>
  </si>
  <si>
    <t>Bystrom, Carhtron, Carlson, Chang, Chapman, Cole, Cortez, Dalton, Danny, Delector, Dr. Bezzic, Dr. K, Dr. Lam, Dr. Malinarich, Dr.K, Fantasia, Kalapp, Kemper, Lehnberg, Ludin, Lundin, Malinarch, Mortenson, Moursalian, Musznai, Musznia, Muzsnai, Ontiveros, Salehi, Tulloss, Win</t>
  </si>
  <si>
    <t>Bystrom, Carhtron, Carlson, Chang, Chapman, Cole, Cortez, Dalton, Danny, Delector, Dr. Bezzic, Dr. K, Dr. Lam, Dr. Malinarich, Dr.K, Fantasia, Kalapp, Kemper, Lehnberg, Ludin, Lundin, Malinarch, Mortenson, Moursalian, Musznai, Musznia, Muzsnai, Ontiveros, Peng, Salehi, Tulloss, Win</t>
  </si>
  <si>
    <t>Ariana, Bobbi, Brian, Crystal, Estrella, Genesis, Jordyn, Juan, Kathy, Katyln, Lorraine Bauleth Yesenia, Lucia, Matthew, Mel, Melia, Rebecca, Steve, Steven</t>
  </si>
  <si>
    <t>Ariana, Bobbi, Brian, Crystal, Estrella, Genesis, Jordyn, Juan, Kathy, Katyln, Laura, Lorraine Bauleth Yesenia, Lucia, Matthew, Mel, Melia, Rebecca, Steve, Steven</t>
  </si>
  <si>
    <t>Ariana, Ashley, Bobbi, Brian, Calin, Chantel, Crystal, Dania, Doug, Estrella, Genesis, Jaidyn, Jodryn, Jordyn, Juan, June, Karen, Kathy, Katyln, Leigha, Lorraine, Lorraine Bauleth Yesenia, Lucia, Marissa, Matthew, Mel, Melia, Melissa, Rebeca, Rebecca, Steve, Steven, Yesenia</t>
  </si>
  <si>
    <t>Bystrom, Carhtron, Carlson, Chang, Cole, Cortez, Dalton, Danny, Delector, Dr. Bezzic, Dr. K, Dr. Lam, Dr. Malinarich, Dr.K, Fantasia, Kemper, Lam, Lehnberg, Ludin, Lundin, Malinarch, Mortenson, Musznai, Musznia, Muzsnai, Ontiveros, Sal, Salehi, Tolbirt, Tulloss, Win</t>
  </si>
  <si>
    <t>Angela, Ariana, Crystal, Estrella, Fio, Jodryn, Juan, Kathy, Katyln, Kendia, Lorraine Bauleth Yesenia, Lucia, Madi, Matthew, Melia, Melinda, Rebecca, Steve, Steven</t>
  </si>
  <si>
    <t>Angela, Ariana, Bobbi, Crystal, Estrella, Fio, Jodryn, Juan, Kathy, Katyln, Kendia, Lorraine Bauleth Yesenia, Lucia, Madi, Matthew, Melia, Melinda, Rebecca, Steve, Steven</t>
  </si>
  <si>
    <t>Carhtron, Carlson, Carthron, Cayabyab, Chang, Cole, Cortez, Danny, Delector, Dr. Bezzic, Dr. K, Dr. Lam, Dr. Malinarich, Dr.K, Fantasia, Garatti, Gee, Keenan, Kim, Lam, Lehnberg, Ludin, Lundin, Ly, Malinarch, Mazhar, Minassian, Mortenson, Musznai, Musznia, Ontiveros, Peng, Sal, Tolbirt, Tulloss, Vich, Wafers, Win</t>
  </si>
  <si>
    <t>Bystrom, Carhtron, Chang, Chapman, Dalton, Danny, Delector, Dr. Bezzic, Dr. K, Dr. Lam, Dr. Malinarich, Dr.K, Keenan, Kemper, Lam, Ludin, Ly, Minassian, Moursalian, Musznai, Musznia, Peng, Sal, Win</t>
  </si>
  <si>
    <t>Carlson, Carthron, Chang, Chapman, Cole, Cortez, Dalton, Danny, Delector, Dr. Bezzic, Dr. K, Dr. Lam, Dr. Malinarich, Dr.K, Fantasia, Gee, Kemper, Lam, Lehnberg, Ludin, Ly, Malinarch, Minassian, Musznai, Musznia, Peng, Sal, Salehi, Tolbirt, Wafers, Win</t>
  </si>
  <si>
    <t>Carhtron, Carlson, Carthron, Chapman, Cole, Danny, Delector, Dr. Bezzic, Dr. K, Dr. Lam, Dr. Malinarich, Dr.K, Fantasia, Garatti, Kalapp, Keenan, Kemper, Lam, Lehnberg, Ludin, Lundin, Ly, Malinarch, Minassian, Mortenson, Musznai, Musznia, Sal, Salehi, Tolbirt, Wafers, Win</t>
  </si>
  <si>
    <t>Bystrom, Carhtron, Carthron, Chapman, Cole, Cortez, Dalton, Danny, Delector, Dr. Bezzic, Dr. K, Dr. Lam, Dr. Malinarich, Fantasia, Gee, Kalapp, Kemper, Lam, Lehnberg, Ludin, Ly, Malinarch, Mortenson, Moursalian, Musznai, Musznia, Muzsnai, Ontiveros, Peng, Salehi, Tulloss, Wafers, Win</t>
  </si>
  <si>
    <t>Brian, Crystal, Estrella, Jodryn, Juan, Kathy, Katyln, Kendia, Lorraine Bauleth Yesenia, Lucia, Madi, Matthew, Melia, Melinda, Melissa, Rebecca, Steve, Steven</t>
  </si>
  <si>
    <t>Bobbi, Brian, Crystal, Estrella, Jodryn, Juan, Kathy, Katyln, Kendia, Lorraine Bauleth Yesenia, Lucia, Madi, Matthew, Melia, Melinda, Melissa, Rebecca, Steve, Steven</t>
  </si>
  <si>
    <t>Bystrom, Carhtron, Carlson, Chang, Chapman, Cole, Cortez, Dalton, Danny, Delector, Dr. Bezzic, Dr. Lam, Dr. Malinarich, Dr.K, Fantasia, Kalapp, Lam, Lehnberg, Ludin, Lundin, Malinarch, Mortenson, Moursalian, Musznai, Musznia, Muzsnai, Ontiveros, Salehi, Tulloss, Wafers, Win</t>
  </si>
  <si>
    <t>Angela, Brian, Claudia, Dania, Estrella, Fio, Jodryn, Jordyn, Juan, June, Karen, Kathy, Lauren, Leigha, Lidia, Lorraine Bauleth Yesenia, Madi, Matt, Matthew, Rebeca, Steve, Steven, Yesenia</t>
  </si>
  <si>
    <t>Bystrom, Carhtron, Chang, Chapman, Cortez, Dalton, Danny, Delector, Dr. Bezzic, Dr. K, Dr. Lam, Dr. Malinarich, Dr.K, Fantasia, Garatti, Gee, Kemper, Lam, Lehnberg, Ludin, Ly, Malinarch, Minassian, Musznai, Musznia, Peng, Sal, Salehi, Tolbirt, Wafers, Win</t>
  </si>
  <si>
    <t>Angela, Ariana, Brian, Claudia, Dania, Doug, Estrella, Fio, Jaidyn, Jodryn, June, Laura, Lauren, Leigha, Lidia, Lorraine Bauleth Yesenia, Lucia, Marissa, Matt, Matthew, Rebeca, Steve, Steven, Yesenia</t>
  </si>
  <si>
    <t>Angela, Ariana, Brian, Claudia, Dania, Doug, Estrella, Fio, Jaidyn, Jodryn, June, Laura, Lauren, Leigha, Lidia, Lorraine Bauleth Yesenia, Lucia, Marissa, Matt, Matthew, Melissa, Rebeca, Steve, Steven, Yesenia</t>
  </si>
  <si>
    <t>Eastvale, Rialto, Winery</t>
  </si>
  <si>
    <t>Angela, Ariana, Claudia, Crystal, Dania, Doug, Jodryn, Kathy, Katyln, Kendia, Laura, Leigha, Lidia, Lorraine, Lorraine Bauleth Yesenia, Lucia, Marissa, Matthew, Mel, Melia, Rebecca, Steve, Steven, Yesenia</t>
  </si>
  <si>
    <t>Bystrom, Carhtron, Carrillo, Carthron, Chapman, Cole, Cortez, Dalton, Danny, Delector, Dr. Bezzic, Dr. K, Dr. Lam, Dr. Malinarich, Fantasia, Garatti, Gee, Kemper, Lam, Lehnberg, Ludin, Ly, Malinarch, Mortenson, Moursalian, Musznai, Musznia, Muzsnai, Ontiveros, Peng, Salehi, Tulloss, Win</t>
  </si>
  <si>
    <t>Angela, Ariana, Brian, Claudia, Dania, Jaidyn, Jodryn, Jordyn, Kathy, Lauren, Leigha, Lidia, Lorraine, Lorraine Bauleth Yesenia, Lucia, Marissa, Matt, Matthew, Melinda, Melissa, Rebeca, Steve, Steven, Yesenia</t>
  </si>
  <si>
    <t>Northridge, Valencia</t>
  </si>
  <si>
    <t>Bystrom, Carhtron, Carrillo, Chang, Chapman, Cortez, Dalton, Danny, Delector, Dr. Bezzic, Dr. K, Dr. Lam, Dr. Malinarich, Dr.K, Fantasia, Garatti, Gee, Kemper, Lam, Lehnberg, Ludin, Ly, Malinarch, Minassian, Musznai, Musznia, Peng, Sal, Salehi, Tolbirt, Wafers, Win</t>
  </si>
  <si>
    <t>Carhtron, Carlson, Carrillo, Chapman, Cole, Dalton, Danny, Dr. Bezzic, Dr. K, Dr. Lam, Dr. Malinarich, Dr.K, Fantasia, Garatti, Keenan, Kemper, Lam, Lehnberg, Ludin, Lundin, Ly, Malinarch, Minassian, Musznai, Musznia, Peng, Sal, Salehi, Tolbirt, Wafers, Win</t>
  </si>
  <si>
    <t>Bystrom, Carhtron, Carlson, Carrillo, Carthron, Chang, Chapman, Cole, Cortez, Dalton, Danny, Dr. Bezzic, Dr. Lam, Dr. Malinarich, Dr.K, Fantasia, Garatti, Kemper, Lam, Lehnberg, Ludin, Lundin, Malinarch, Mortenson, Musznai, Musznia, Muzsnai, Ontiveros, Salehi, Tulloss, Win</t>
  </si>
  <si>
    <t>Bystrom, Carhtron, Carlson, Carrillo, Carthron, Chang, Chapman, Cole, Cortez, Dalton, Danny, Dr. Bezzic, Dr. Lam, Dr. Malinarich, Dr.K, Fantasia, Garatti, Kalapp, Kemper, Lam, Lehnberg, Ludin, Lundin, Malinarch, Mortenson, Moursalian, Musznai, Musznia, Muzsnai, Ontiveros, Salehi, Tulloss, Win</t>
  </si>
  <si>
    <t>Matthew</t>
  </si>
  <si>
    <t>Calin, Crystal, Estrella, Jodryn, Juan, June, Kathy, Katyln, Kendia, Laura, Lorraine Bauleth Yesenia, Lucia, Madi, Matthew, Mel, Melia, Melinda, Melissa, Rebeca, Rebecca, Steve, Steven</t>
  </si>
  <si>
    <t>Bystrom, Carhtron, Carlson, Carthron, Chang, Chapman, Cole, Cortez, Dalton, Danny, Dr. Bezzic, Dr. Lam, Dr. Malinarich, Dr.K, Fantasia, Garatti, Kalapp, Kemper, Lehnberg, Ludin, Lundin, Mortenson, Musznai, Musznia, Muzsnai, Ontiveros, Salehi, Tulloss, Win</t>
  </si>
  <si>
    <t>Bergstrom, Carhtron, Carlson, Carrillo, Carthron, Cayabyab, Chang, Cole, Cortez, Delector, Dr. Bezzic, Dr. K, Dr. Lam, Dr. Malinarich, Dr.K, Fantasia, Garatti, Gee, Kalapp, Keenan, Kemper, Kim, Lam, Lehnberg, Ludin, Lundin, Ly, Mazhar, Minassian, Mortenson, Musznai, Musznia, Ontiveros, Peng, Sal, Tolbirt, Tulloss, Vich, Wafers, Win</t>
  </si>
  <si>
    <t>Angela, Brian, Claudia, Dania, Jaidyn, Jodryn, Jordyn, Kathy, Lauren, Leigha, Lidia, Lorraine, Lorraine Bauleth Yesenia, Marissa, Matt, Matthew, Mel, Melinda, Melissa, Rebeca, Steve, Steven</t>
  </si>
  <si>
    <t>Carhtron, Carlson, Carthron, Chang, Chapman, Dalton, Danny, Dr. Bezzic, Dr. K, Dr. Lam, Dr. Malinarich, Fantasia, Garatti, Keenan, Kemper, Lam, Lehnberg, Ludin, Lundin, Ly, Malinarch, Minassian, Moursalian, Musznai, Musznia, Peng, Sal, Salehi, Wafers, Win</t>
  </si>
  <si>
    <t>Bystrom, Carhtron, Carlson, Carthron, Chang, Chapman, Cole, Cortez, Dalton, Danny, Dr. Bezzic, Dr. Lam, Dr. Malinarich, Dr.K, Fantasia, Garatti, Kalapp, Kemper, Lehnberg, Ludin, Lundin, Mortenson, Musznai, Musznia, Muzsnai, Ontiveros, Rhoe, Salehi, Win</t>
  </si>
  <si>
    <t>Angela, Brian, Chantel, Claudia, Estrella, Fio, Jodryn, Jordyn, Juan, June, Karen, Kathy, Laura, Lauren, Leigha, Lidia, Lorraine Bauleth Yesenia, Madi, Matt, Matthew, Rebeca, Steve, Steven</t>
  </si>
  <si>
    <t>Angela, Brian, Chantel, Claudia, Estrella, Fio, Jaidyn, Jodryn, June, Karen, Laura, Lauren, Leigha, Lidia, Lorraine Bauleth Yesenia, Lucia, Marissa, Matt, Matthew, Rebeca, Steve, Steven</t>
  </si>
  <si>
    <t>Angela, Brian, Chantel, Claudia, Estrella, Fio, Jaidyn, Jodryn, June, Karen, Laura, Lauren, Leigha, Lidia, Lorraine Bauleth Yesenia, Lucia, Marissa, Matt, Matthew, Melissa, Rebeca, Steve, Steven</t>
  </si>
  <si>
    <t>Angela, Chantel, Claudia, Crystal, Dania, Jodryn, Kathy, Katyln, Kendia, Laura, Leigha, Lidia, Lorraine, Lorraine Bauleth Yesenia, Lucia, Marissa, Matthew, Melia, Melissa, Rebecca, Steve, Steven</t>
  </si>
  <si>
    <t>Angela, Brian, Chantel, Claudia, Dania, Jaidyn, Jodryn, Jordyn, Kathy, Lauren, Leigha, Lidia, Lorraine, Lorraine Bauleth Yesenia, Marissa, Matt, Matthew, Melinda, Melissa, Rebeca, Steve, Steven</t>
  </si>
  <si>
    <t>Angela, Brian, Chantel, Claudia, Dania, Estrella, Fio, Jaidyn, Jodryn, Jordyn, June, Karen, Lauren, Leigha, Lidia, Lorraine Bauleth Yesenia, Marissa, Matt, Melia, Rebeca, Steve, Steven</t>
  </si>
  <si>
    <t>Angela, Brian, Chantel, Claudia, Dania, Estrella, Fio, Jaidyn, Jodryn, Jordyn, June, Karen, Lauren, Leigha, Lidia, Lorraine Bauleth Yesenia, Marissa, Matt, Melia, Melissa, Rebeca, Steve, Steven</t>
  </si>
  <si>
    <t>Saturday</t>
  </si>
  <si>
    <t>Tuesday</t>
  </si>
  <si>
    <t>Angela, Brian, Chantel, Claudia, Dania, Doug, Estrella, Fio, Jodryn, Jordyn, June, Karen, Lauren, Leigha, Lidia, Lorraine Bauleth Yesenia, Marissa, Matt, Melia, Melissa, Rebeca, Steve, Steven</t>
  </si>
  <si>
    <t>Porter Ranch, Valencia</t>
  </si>
  <si>
    <t>Bystrom, Carhtron, Carlson, Carthron, Chang, Chapman, Cole, Cortez, Dalton, Danny, Dr. Bezzic, Dr. K, Dr. Lam, Dr. Malinarich, Dr.K, Fantasia, Garatti, Kalapp, Kemper, Lehnberg, Ludin, Lundin, Mortenson, Musznai, Musznia, Muzsnai, Ontiveros, Salehi, Tulloss, Win</t>
  </si>
  <si>
    <t>La Verne, Moreno Valley, Redlands</t>
  </si>
  <si>
    <t>Monday</t>
  </si>
  <si>
    <t>Bystrom, Carhtron, Carlson, Cayabyab, Chang, Chapman, Cole, Cortez, Danny, Delector, Dr. Bezzic, Dr. Lam, Dr.K, Fantasia, Kalapp, Kemper, Kim, Lam, Lehnberg, Ludin, Lundin, Malinarch, Mazhar, Mortenson, Moursalian, Musznai, Musznia, Muzsnai, Ontiveros, Salehi, Tulloss, Vich, Win</t>
  </si>
  <si>
    <t>Thursday</t>
  </si>
  <si>
    <t>Angela, Brian, Claudia, Dania, Doug, Estrella, Fio, Jodryn, Jordyn, Karen, Lauren, Leigha, Lidia, Lorraine, Lorraine Bauleth Yesenia, Marissa, Matthew, Melia, Rebeca, Steve, Steven, Yesenia</t>
  </si>
  <si>
    <t>Angela, Brian, Claudia, Dania, Genesis, Jaidyn, Jodryn, Jordyn, Juan, Kendia, Lauren, Leigha, Lidia, Lorraine, Lorraine Bauleth Yesenia, Marissa, Matt, Matthew, Melissa, Rebecca, Steve, Steven</t>
  </si>
  <si>
    <t>Archer, Bergstrom, Carhtron, Carlson, Carrillo, Chang, Chapman, Cole, Danny, Delector, Dewitt, Dr. Bezzic, Dr. K, Dr. Malinarich, Dr.K, Garatti, Hilquist, Kalapp, Keenan, Kemper, Lam, Ludin, Ly, Minassian, Moursalian, Musznai, Musznia, Peng, Rhoe, Sal, Win</t>
  </si>
  <si>
    <t>Sunday</t>
  </si>
  <si>
    <t>Angela, Claudia, Crystal, Dania, Estrella, Fio, Jodryn, Jordyn, Juan, June, Karen, Kendia, Lauren, Leigha, Lidia, Lorraine Bauleth Yesenia, Marissa, Matthew, Melia, Rebecca, Steve, Steven</t>
  </si>
  <si>
    <t>Carhtron, Chapman, Cole, Danny, Dewitt, Dr. Bezzic, Dr. K, Dr. Lam, Dr. Malinarich, Dr.K, Fantasia, Garatti, Keenan, Kemper, Kim, Lam, Lehnberg, Ludin, Lundin, Ly, Malinarch, Minassian, Musznai, Muzsnai, Sal, Salehi, Tolbirt, Wafers, Win</t>
  </si>
  <si>
    <t>Mission Hills, Northridge, Porter Ranch, Valencia</t>
  </si>
  <si>
    <t>Wednesday</t>
  </si>
  <si>
    <t>Bystrom, Carhtron, Carrillo, Carthron, Chapman, Cole, Cortez, Dalton, Danny, Dewitt, Dr. Bezzic, Dr. K, Dr. Lam, Dr. Malinarich, Dr.K, Fantasia, Gee, Kemper, Kim, Ludin, Ly, Mortenson, Musznai, Musznia, Muzsnai, Ontiveros, Peng, Salehi, Tulloss, Win</t>
  </si>
  <si>
    <t>Bystrom, Carhtron, Carlson, Carrillo, Cayabyab, Chang, Chapman, Cole, Cortez, Dalton, Danny, Dewitt, Dr. Bezzic, Dr. K, Dr. Lam, Dr. Malinarich, Dr.K, Fantasia, Kemper, Kim, Lehnberg, Ludin, Lundin, Mazhar, Mortenson, Musznai, Musznia, Muzsnai, Ontiveros, Salehi, Tulloss, Vich, Win</t>
  </si>
  <si>
    <t>Friday</t>
  </si>
  <si>
    <t>Ariana, Ashley, Bobbi, Brian, Calin, Chantel, Crystal, Dania, Doug, Estrella, Genesis, Jodryn, Jordyn, June, Karen, Kathy, Katyln, Kendia, Leigha, Lorraine Bauleth Yesenia, Lucia, Marissa, Matthew, Mel, Melia, Melinda, Melissa, Rebeca, Rebecca, Yesenia</t>
  </si>
  <si>
    <t>Angela, Brian, Claudia, Dania, Genesis, Jaidyn, Jodryn, Jordyn, Juan, Kendia, Lauren, Leigha, Lidia, Lorraine, Lorraine Bauleth Yesenia, Marissa, Matt, Matthew, Melissa, Rebecca, Steven</t>
  </si>
  <si>
    <t>Angela, Ariana, Brian, Claudia, Estrella, Fio, Jodryn, Jordyn, Juan, June, Karen, Laura, Lauren, Leigha, Lidia, Lorraine Bauleth Yesenia, Matt, Matthew, Melissa, Rebecca, Steven</t>
  </si>
  <si>
    <t>Bystrom, Carhtron, Carlson, Cayabyab, Chang, Chapman, Cole, Cortez, Dalton, Danny, Delector, Dr. Bezzic, Dr. K, Dr. Lam, Dr. Malinarich, Dr.K, Fantasia, Kalapp, Kemper, Kim, Lehnberg, Ludin, Lundin, Mazhar, Mortenson, Moursalian, Musznai, Musznia, Muzsnai, Ontiveros, Salehi, Tulloss, Vich, Win</t>
  </si>
  <si>
    <t>Ariana, Ashley, Bobbi, Calin, Chantel, Crystal, Dania, Estrella, Jordyn, Juan, Kathy, Katyln, Kendia, Lauren, Lorraine Bauleth Yesenia, Lucia, Matthew, Mel, Melia, Melinda, Rebeca, Rebecca, Yesenia</t>
  </si>
  <si>
    <t>Archer, Bergstrom, Carhtron, Carlson, Carrillo, Cayabyab, Chang, Cortez, Danny, Delector, Dewitt, Dr. Bezzic, Dr. K, Dr. Lam, Dr. Malinarich, Dr.K, Fantasia, Garatti, Hilquist, Kalapp, Keenan, Kim, Lam, Lehnberg, Ludin, Lundin, Mazhar, Minassian, Moursalian, Musznai, Musznia, Rhoe, Sal, Tolbirt, Tulloss, Vich, Wafers</t>
  </si>
  <si>
    <t>Ariana, Ashley, Bobbi, Brian, Calin, Chantel, Crystal, Dania, Doug, Estrella, Genesis, Jaidyn, Jodryn, Jordyn, June, Karen, Kathy, Katyln, Leigha, Lorraine Bauleth Yesenia, Lucia, Marissa, Matthew, Mel, Melia, Melinda, Melissa, Rebeca, Rebecca, Steven, Yesenia</t>
  </si>
  <si>
    <t>Bystrom, Carhtron, Carrillo, Chapman, Cole, Cortez, Dalton, Danny, Delector, Dr. Bezzic, Dr. K, Dr. Lam, Dr. Malinarich, Fantasia, Kemper, Lam, Lehnberg, Ludin, Ly, Malinarch, Mortenson, Musznai, Musznia, Muzsnai, Ontiveros, Peng, Salehi, Tulloss, Win</t>
  </si>
  <si>
    <t>Angela, Ariana, Ashley, Bobbi, Calin, Chantel, Crystal, Dania, Estrella, Jordyn, Juan, Katyln, Kendia, Lauren, Lorraine Bauleth Yesenia, Lucia, Matthew, Melia, Melinda, Melissa, Rebeca, Rebecca, Yesenia</t>
  </si>
  <si>
    <t>Bystrom, Carhtron, Carlson, Carrillo, Cayabyab, Chang, Chapman, Cole, Cortez, Dalton, Danny, Delector, Dr. Bezzic, Dr. K, Dr. Lam, Dr. Malinarich, Dr.K, Fantasia, Hilquist, Kemper, Kim, Lehnberg, Ludin, Lundin, Malinarch, Mazhar, Mortenson, Musznai, Musznia, Muzsnai, Ontiveros, Sal, Salehi, Tulloss, Vich, Win</t>
  </si>
  <si>
    <t>Archer, Bergstrom, Carhtron, Carlson, Carrillo, Cayabyab, Chang, Cortez, Danny, Delector, Dewitt, Dr. Bezzic, Dr. K, Dr. Lam, Dr. Malinarich, Dr.K, Fantasia, Garatti, Hilquist, Keenan, Kim, Lam, Lehnberg, Ludin, Lundin, Malinarch, Mazhar, Minassian, Moursalian, Musznai, Musznia, Rhoe, Sal, Tolbirt, Vich, Wafers, Win</t>
  </si>
  <si>
    <t>Angela, Ariana, Ashley, Bobbi, Brian, Calin, Chantel, Crystal, Dania, Doug, Estrella, Fio, Genesis, Jodryn, Jordyn, June, Karen, Kathy, Katyln, Leigha, Lorraine Bauleth Yesenia, Lucia, Marissa, Matthew, Mel, Melia, Melinda, Rebeca, Rebecca, Yesenia</t>
  </si>
  <si>
    <t>Bystrom, Carhtron, Carthron, Chapman, Cole, Cortez, Danny, Delector, Dr. Bezzic, Dr. K, Dr. Lam, Fantasia, Kalapp, Kemper, Lam, Lehnberg, Ludin, Ly, Malinarch, Mortenson, Moursalian, Musznai, Musznia, Muzsnai, Ontiveros, Peng, Salehi, Tulloss, Win</t>
  </si>
  <si>
    <t>Moursalian HALF DAY 10-130</t>
  </si>
  <si>
    <t>Moursalin</t>
  </si>
  <si>
    <t>Mission Hills, Porter Ranch, Valencia</t>
  </si>
  <si>
    <t>Mission Hills, Northridge, Porter Ranch</t>
  </si>
  <si>
    <t>Eastvale, Rialto, So Co, Winery</t>
  </si>
  <si>
    <t>Lakewood, Redlands, Rialto, So Co</t>
  </si>
  <si>
    <t>La Verne, Rialto, So Co</t>
  </si>
  <si>
    <t>Rebecca</t>
  </si>
  <si>
    <t>Eastvale, West Covina</t>
  </si>
  <si>
    <t>Melissa (morning)</t>
  </si>
  <si>
    <t>JULY</t>
  </si>
  <si>
    <t>MONDAY</t>
  </si>
  <si>
    <t xml:space="preserve">  CALENDAR YEAR</t>
  </si>
  <si>
    <t>CALENDAR MONTH</t>
  </si>
  <si>
    <t>FIRST DAY OF WEEK</t>
  </si>
  <si>
    <t>Doctor/DC</t>
  </si>
  <si>
    <t xml:space="preserve">Name </t>
  </si>
  <si>
    <t>WC/SWC</t>
  </si>
  <si>
    <t>Dates</t>
  </si>
  <si>
    <t>Clinic(s)</t>
  </si>
  <si>
    <t>Covered/by who/what dates?</t>
  </si>
  <si>
    <t>Dr. Ivan Malinarich</t>
  </si>
  <si>
    <t>6/19-6/21</t>
  </si>
  <si>
    <t xml:space="preserve">Woodland Hills </t>
  </si>
  <si>
    <t>Y Dr. Alyssa will cover</t>
  </si>
  <si>
    <t>Dr. Adam DeWitt</t>
  </si>
  <si>
    <t>Y</t>
  </si>
  <si>
    <t>Lauren Walker</t>
  </si>
  <si>
    <t xml:space="preserve">5/18-5/21 </t>
  </si>
  <si>
    <t xml:space="preserve">Lakewood </t>
  </si>
  <si>
    <t>Dr. Michael Kemper</t>
  </si>
  <si>
    <t>N</t>
  </si>
  <si>
    <t xml:space="preserve">Dr Cole </t>
  </si>
  <si>
    <t xml:space="preserve">5/26-6/4 </t>
  </si>
  <si>
    <t xml:space="preserve">NoHo </t>
  </si>
  <si>
    <t xml:space="preserve">N </t>
  </si>
  <si>
    <t>Kori Mortenson, DC</t>
  </si>
  <si>
    <t>JUNE</t>
  </si>
  <si>
    <t>Y Dr Carlson</t>
  </si>
  <si>
    <t>Dr. Seog Woo Kim</t>
  </si>
  <si>
    <t>5/25, 6/4,6/5</t>
  </si>
  <si>
    <t>Sunset</t>
  </si>
  <si>
    <t>Ariana Aguero</t>
  </si>
  <si>
    <t xml:space="preserve">     5/21-5/25</t>
  </si>
  <si>
    <t xml:space="preserve">      Torrance</t>
  </si>
  <si>
    <t>5/21 N, 5/22 Y, 5/25 N</t>
  </si>
  <si>
    <t>?</t>
  </si>
  <si>
    <t xml:space="preserve">Genesis Bustos </t>
  </si>
  <si>
    <t>5/15, 5/16, 6/5</t>
  </si>
  <si>
    <t xml:space="preserve">Winery </t>
  </si>
  <si>
    <t>Y 5/15, N 5/16, Y 6/5</t>
  </si>
  <si>
    <t xml:space="preserve">Lockbox Code:
</t>
  </si>
  <si>
    <t>Dr. Khodayar Khatiblou*</t>
  </si>
  <si>
    <t>6/5, 6/6</t>
  </si>
  <si>
    <t>South Corona</t>
  </si>
  <si>
    <t>Estrella Ramirez*</t>
  </si>
  <si>
    <t>5/20, 5/27, 5/29, 6/1</t>
  </si>
  <si>
    <t>SWC: Brian
SDC: Dr. Bezzic</t>
  </si>
  <si>
    <t>Dr. Jack Bergstrom</t>
  </si>
  <si>
    <t>x</t>
  </si>
  <si>
    <t>Dr. Danny Duong*</t>
  </si>
  <si>
    <t>6/13,6/14,6/20,6/21</t>
  </si>
  <si>
    <t>Kendia Cruz</t>
  </si>
  <si>
    <t>6/7, 6/8</t>
  </si>
  <si>
    <t>Marissa Bustos*</t>
  </si>
  <si>
    <t>Dr. Anthony Moursalian*</t>
  </si>
  <si>
    <t>5/16, 6/26, 6/27,6/30,7/3,7/28</t>
  </si>
  <si>
    <t>Y 5/16</t>
  </si>
  <si>
    <t>Dr. Anthony Moursalian</t>
  </si>
  <si>
    <t>5/20 (off after 2), 6/13 (off after 130), 7/18 (off after 130)</t>
  </si>
  <si>
    <t xml:space="preserve">5/20 covered </t>
  </si>
  <si>
    <t>Calin Herrera</t>
  </si>
  <si>
    <t>Y, June Moscov</t>
  </si>
  <si>
    <t>Dania Al-Dhaif</t>
  </si>
  <si>
    <t>7/1-7/6</t>
  </si>
  <si>
    <t>Fio covering July 1st and 2nd, requested on Worklio!</t>
  </si>
  <si>
    <t>June Black Out Days: Friday 6/5 Saturday 6/13 Saturday 6/20 as of 5.11.26</t>
  </si>
  <si>
    <t>Dr. Bystrom</t>
  </si>
  <si>
    <t>6/30-7/8</t>
  </si>
  <si>
    <t>7/2-7/3 &amp; 7/6</t>
  </si>
  <si>
    <t>Dr. Andrew Lam</t>
  </si>
  <si>
    <t>6/4 and 6/16</t>
  </si>
  <si>
    <t>Soco, Winery</t>
  </si>
  <si>
    <t>Melanie Mojarro</t>
  </si>
  <si>
    <t>Soco</t>
  </si>
  <si>
    <t>Dr. Delector*</t>
  </si>
  <si>
    <t>06/11-07/5</t>
  </si>
  <si>
    <t>The Redlands</t>
  </si>
  <si>
    <t>Already Planned Tickets bought</t>
  </si>
  <si>
    <t xml:space="preserve">Dr. Adam DeWitt </t>
  </si>
  <si>
    <t>6/1-6/8</t>
  </si>
  <si>
    <t>Submitted via email 04/28</t>
  </si>
  <si>
    <t>Jaidyn Batchelor</t>
  </si>
  <si>
    <t>Winery Estates</t>
  </si>
  <si>
    <t>Y ( Approved 05/20/206 )</t>
  </si>
  <si>
    <t>Dr. Alyssa Carrillo</t>
  </si>
  <si>
    <t>7/8-7/9</t>
  </si>
  <si>
    <t>Couldn't get this to submit on Worklio, Needs Coverage</t>
  </si>
  <si>
    <t>Fio Covering</t>
  </si>
  <si>
    <t>Yesenia Luna</t>
  </si>
  <si>
    <t xml:space="preserve">Asked Laura Barr to help cover and she will get back to me on the dates </t>
  </si>
  <si>
    <t>Dr. Kalapp</t>
  </si>
  <si>
    <t>6/11-6/13</t>
  </si>
  <si>
    <t>coverage found</t>
  </si>
  <si>
    <t>6/25-6/27</t>
  </si>
  <si>
    <t>Crystal Volanos</t>
  </si>
  <si>
    <t>Sumbitted via worklion need coverage</t>
  </si>
  <si>
    <t>Dr. Win</t>
  </si>
  <si>
    <t xml:space="preserve">Eastvale </t>
  </si>
  <si>
    <t>Had requested Sunday off previously with Damon</t>
  </si>
  <si>
    <t>Dr. Khodayar Khatiblou</t>
  </si>
  <si>
    <t>10/9, 10/10</t>
  </si>
  <si>
    <t>Steven Picazo WC</t>
  </si>
  <si>
    <t>06/13-06/14</t>
  </si>
  <si>
    <t>Dr. Aleta Bezzic, SDC</t>
  </si>
  <si>
    <t>5/30-6/16</t>
  </si>
  <si>
    <t>Menifee</t>
  </si>
  <si>
    <t>Steve has already arranged coverage (was requested several months ago already)</t>
  </si>
  <si>
    <t>Carthtron</t>
  </si>
  <si>
    <t xml:space="preserve">Redlands </t>
  </si>
  <si>
    <t xml:space="preserve">June </t>
  </si>
  <si>
    <t xml:space="preserve">Sunset Galleria </t>
  </si>
  <si>
    <t xml:space="preserve">Chantel </t>
  </si>
  <si>
    <t>8/10/26-8/11/26</t>
  </si>
  <si>
    <t>8/5/26-8/7/26</t>
  </si>
  <si>
    <t>7/25 &amp; 7/27</t>
  </si>
  <si>
    <t>Corona South</t>
  </si>
  <si>
    <t xml:space="preserve">Dr. Barbara Returns </t>
  </si>
  <si>
    <t>Dr. Alene Wafers</t>
  </si>
  <si>
    <t>6/26-6/27</t>
  </si>
  <si>
    <t xml:space="preserve">Submitted via worklio. Need coverage. </t>
  </si>
  <si>
    <t>Lucia Lopez</t>
  </si>
  <si>
    <t>Noho West</t>
  </si>
  <si>
    <t>Submitted via worklio May 19, 2026 at 11:19 AM PDT</t>
  </si>
  <si>
    <t>Kathy Bellucci</t>
  </si>
  <si>
    <t>covered</t>
  </si>
  <si>
    <t>Mike Kemper</t>
  </si>
  <si>
    <t>Sunday Day request off</t>
  </si>
  <si>
    <t>Kori Mortenson</t>
  </si>
  <si>
    <t>Dr. Angelica Garatti</t>
  </si>
  <si>
    <t>Submitted via worklio. Need coverage.</t>
  </si>
  <si>
    <t>Location:
Eastvale</t>
  </si>
  <si>
    <t>CLOSED</t>
  </si>
  <si>
    <t xml:space="preserve">Bergstrom </t>
  </si>
  <si>
    <t>Vich/Peng</t>
  </si>
  <si>
    <t>Vich/Garatti</t>
  </si>
  <si>
    <t>WC NEEDED</t>
  </si>
  <si>
    <t>AUGUST</t>
  </si>
  <si>
    <t>Vich/Garratti</t>
  </si>
  <si>
    <t>Vich/Garrati</t>
  </si>
  <si>
    <t>Lorraine Bauleth?? Yesenia?</t>
  </si>
  <si>
    <t>Musznai</t>
  </si>
  <si>
    <t>Location:
Moreno Valley</t>
  </si>
  <si>
    <t>X</t>
  </si>
  <si>
    <t>Location:
Redlands</t>
  </si>
  <si>
    <t>Closed</t>
  </si>
  <si>
    <t xml:space="preserve">Claudia </t>
  </si>
  <si>
    <t>Carthron/Delector</t>
  </si>
  <si>
    <t xml:space="preserve">Delector </t>
  </si>
  <si>
    <t>DC Needed</t>
  </si>
  <si>
    <t>Carthon/Delector</t>
  </si>
  <si>
    <t>WC Needed</t>
  </si>
  <si>
    <t xml:space="preserve">Steven P. </t>
  </si>
  <si>
    <t>Location:
Rialto</t>
  </si>
  <si>
    <t>Location:
Winery</t>
  </si>
  <si>
    <t>Karen/Madi</t>
  </si>
  <si>
    <t>Moursalin 10-1/Peng 1:30-5</t>
  </si>
  <si>
    <t>Karen/Genesis</t>
  </si>
  <si>
    <t>Marissa/Madi</t>
  </si>
  <si>
    <t>Tulloss/Tolbirt</t>
  </si>
  <si>
    <t>Tolbirt/ Peng</t>
  </si>
  <si>
    <t xml:space="preserve">Estrella </t>
  </si>
  <si>
    <t>Tolbirt/Peng 10-12:30</t>
  </si>
  <si>
    <t>Karen/ Madi</t>
  </si>
  <si>
    <t>DC needed</t>
  </si>
  <si>
    <r>
      <rPr>
        <rFont val="Calibri"/>
        <b/>
        <color rgb="FF00B0F0"/>
        <sz val="11.0"/>
      </rPr>
      <t>Tolbirt/</t>
    </r>
    <r>
      <rPr>
        <rFont val="Calibri"/>
        <b/>
        <color rgb="FFFF0000"/>
        <sz val="11.0"/>
      </rPr>
      <t>DC Needed</t>
    </r>
  </si>
  <si>
    <r>
      <rPr>
        <rFont val="Calibri"/>
        <b/>
        <color rgb="FF00B0F0"/>
        <sz val="11.0"/>
      </rPr>
      <t>Tolbirt/</t>
    </r>
    <r>
      <rPr>
        <rFont val="Calibri"/>
        <b/>
        <color rgb="FFFF0000"/>
        <sz val="11.0"/>
      </rPr>
      <t>DC Needed</t>
    </r>
  </si>
  <si>
    <t>Tolbirt/Lam</t>
  </si>
  <si>
    <t>Location:
South Corona</t>
  </si>
  <si>
    <t xml:space="preserve">Mel </t>
  </si>
  <si>
    <r>
      <rPr>
        <rFont val="Calibri"/>
        <b/>
        <color rgb="FF00B050"/>
        <sz val="11.0"/>
      </rPr>
      <t>Esterlla 10-1/</t>
    </r>
    <r>
      <rPr>
        <rFont val="Calibri"/>
        <b/>
        <color rgb="FFFF0000"/>
        <sz val="11.0"/>
      </rPr>
      <t xml:space="preserve"> WC Needed Afternoon</t>
    </r>
  </si>
  <si>
    <t>Location:
Mission Hills</t>
  </si>
  <si>
    <t>SWC: Kathy
SDC: Dr. Dalton</t>
  </si>
  <si>
    <t>Laura (morning)/Adriana (afternoon)</t>
  </si>
  <si>
    <t>Melissa (morning)/Adriana (afternoon)</t>
  </si>
  <si>
    <t>Location:
Azusa</t>
  </si>
  <si>
    <t>SWC: Kathy
SDC: Dr. Bezzic??</t>
  </si>
  <si>
    <t>Location:
Northridge</t>
  </si>
  <si>
    <t>Location:
Porter Ranch</t>
  </si>
  <si>
    <t>Salehi/Muzsnai</t>
  </si>
  <si>
    <t>Location:
Valencia</t>
  </si>
  <si>
    <t>Location:
West Covina</t>
  </si>
  <si>
    <t>SWC: Dania
SDC: Dr. Dalton</t>
  </si>
  <si>
    <t>Location:
Woodland Hills</t>
  </si>
  <si>
    <t>`</t>
  </si>
  <si>
    <t>Location:
NoHo West</t>
  </si>
  <si>
    <t>Location:
Burbank</t>
  </si>
  <si>
    <t>DC Coverage Needed</t>
  </si>
  <si>
    <t>Location:
Van Nuys</t>
  </si>
  <si>
    <t>Bobbi 9:45-2/Laura 2:45-7</t>
  </si>
  <si>
    <t>Location:
Torrance</t>
  </si>
  <si>
    <t>SWC: Lauren
SDC: Dr. Bamberger</t>
  </si>
  <si>
    <t>Bobbi AM/Laura PM</t>
  </si>
  <si>
    <t>Location:
Sunset Galleria</t>
  </si>
  <si>
    <t>SWC: Lauren
SDC: Dr. Dalton</t>
  </si>
  <si>
    <t>DC Coverage needed</t>
  </si>
  <si>
    <t>Location:
Lakewood</t>
  </si>
  <si>
    <t>Location:
Marina Del Rey</t>
  </si>
  <si>
    <t>Location:
Monterey Park</t>
  </si>
  <si>
    <t xml:space="preserve">Ashley </t>
  </si>
  <si>
    <t xml:space="preserve">Keenan </t>
  </si>
  <si>
    <t>Close</t>
  </si>
  <si>
    <t>Locations</t>
  </si>
  <si>
    <t>Months</t>
  </si>
  <si>
    <t>Week Start</t>
  </si>
  <si>
    <t>Status Options</t>
  </si>
  <si>
    <t>Dashboard Grouping Rules</t>
  </si>
  <si>
    <t>JANUARY</t>
  </si>
  <si>
    <t>Scheduled</t>
  </si>
  <si>
    <t>Closed = any cell containing Closed</t>
  </si>
  <si>
    <t>FEBRUARY</t>
  </si>
  <si>
    <t>TUESDAY</t>
  </si>
  <si>
    <t>Call Off's = Coverage Needed, No DC, No WC, No W/C, WC Needed, DC Coverage Needed</t>
  </si>
  <si>
    <t>MARCH</t>
  </si>
  <si>
    <t>WEDNESDAY</t>
  </si>
  <si>
    <t>Call Off's</t>
  </si>
  <si>
    <t>PTO = PTO or off text</t>
  </si>
  <si>
    <t>APRIL</t>
  </si>
  <si>
    <t>THURSDAY</t>
  </si>
  <si>
    <t>PTO</t>
  </si>
  <si>
    <t>Training = training text</t>
  </si>
  <si>
    <t>MAY</t>
  </si>
  <si>
    <t>FRIDAY</t>
  </si>
  <si>
    <t>Training</t>
  </si>
  <si>
    <t>Scheduled = nonblank schedule cell not matching above</t>
  </si>
  <si>
    <t>SATURDAY</t>
  </si>
  <si>
    <t>Blank</t>
  </si>
  <si>
    <t>Blank = empty schedule cell</t>
  </si>
  <si>
    <t>SUNDAY</t>
  </si>
  <si>
    <t>SEPTEMBER</t>
  </si>
  <si>
    <t>OCTOBER</t>
  </si>
  <si>
    <t>NOVEMBER</t>
  </si>
  <si>
    <t>DECEMBER</t>
  </si>
  <si>
    <t>Monterey</t>
  </si>
  <si>
    <t>Lockbox Code</t>
  </si>
  <si>
    <t>Support / Notes</t>
  </si>
  <si>
    <t>Record ID</t>
  </si>
  <si>
    <t>Day</t>
  </si>
  <si>
    <t>Role</t>
  </si>
  <si>
    <t>Scheduled Entry</t>
  </si>
  <si>
    <t>Status</t>
  </si>
  <si>
    <t>Source Cell</t>
  </si>
  <si>
    <t>Issue Flag</t>
  </si>
  <si>
    <t>Active Month</t>
  </si>
  <si>
    <t>Notes</t>
  </si>
  <si>
    <t>Eastvale!B5</t>
  </si>
  <si>
    <t>Eastvale!B6</t>
  </si>
  <si>
    <t>Eastvale!C5</t>
  </si>
  <si>
    <t>Eastvale!C6</t>
  </si>
  <si>
    <t>Eastvale!D5</t>
  </si>
  <si>
    <t>Schedule Data Extract</t>
  </si>
  <si>
    <t>Read-only extract from current workbook copy. Apps Script rebuilds equivalent data in Google Sheets; location tabs are not edited.</t>
  </si>
  <si>
    <t>Original Cell Text</t>
  </si>
  <si>
    <t>Yellow Highlight</t>
  </si>
  <si>
    <t>Eastvale!D6</t>
  </si>
  <si>
    <t>Azusa!B6</t>
  </si>
  <si>
    <t>No</t>
  </si>
  <si>
    <t>Azusa!B5</t>
  </si>
  <si>
    <t>Burbank!B5</t>
  </si>
  <si>
    <t>Burbank!B6</t>
  </si>
  <si>
    <t>La Verne!B5</t>
  </si>
  <si>
    <t>La Verne!B6</t>
  </si>
  <si>
    <t>Lakewood!B6</t>
  </si>
  <si>
    <t>Lakewood!B5</t>
  </si>
  <si>
    <t>Marina Del Rey!B6</t>
  </si>
  <si>
    <t>Marina Del Rey!B5</t>
  </si>
  <si>
    <t>Mission Hills!B6</t>
  </si>
  <si>
    <t>Mission Hills!B5</t>
  </si>
  <si>
    <t>Eastvale!E5</t>
  </si>
  <si>
    <t>Monterey Park!B6</t>
  </si>
  <si>
    <t>Monterey Park!B5</t>
  </si>
  <si>
    <t>NoHo West!B5</t>
  </si>
  <si>
    <t>Yes</t>
  </si>
  <si>
    <t>NoHo West!B6</t>
  </si>
  <si>
    <t>Northridge!B5</t>
  </si>
  <si>
    <t>Northridge!B6</t>
  </si>
  <si>
    <t>Porter Ranch!B6</t>
  </si>
  <si>
    <t>Porter Ranch!B5</t>
  </si>
  <si>
    <t>Redlands!B5</t>
  </si>
  <si>
    <t>Redlands!B6</t>
  </si>
  <si>
    <t>Rialto!B6</t>
  </si>
  <si>
    <t>Rialto!B5</t>
  </si>
  <si>
    <t>So Co!B5</t>
  </si>
  <si>
    <t>So Co!B6</t>
  </si>
  <si>
    <t>Eastvale!E6</t>
  </si>
  <si>
    <t>Sunset Galleria!B5</t>
  </si>
  <si>
    <t>Sunset Galleria!B6</t>
  </si>
  <si>
    <t>Torrance!B6</t>
  </si>
  <si>
    <t>Torrance!B5</t>
  </si>
  <si>
    <t>Valencia!B6</t>
  </si>
  <si>
    <t>Valencia!B5</t>
  </si>
  <si>
    <t>Van Nuys!B6</t>
  </si>
  <si>
    <t>Van Nuys!B5</t>
  </si>
  <si>
    <t>West Covina!B5</t>
  </si>
  <si>
    <t>West Covina!B6</t>
  </si>
  <si>
    <t>Winery!B6</t>
  </si>
  <si>
    <t>Winery!B5</t>
  </si>
  <si>
    <t>Woodland Hills!B6</t>
  </si>
  <si>
    <t>Woodland Hills!B5</t>
  </si>
  <si>
    <t>Azusa!C6</t>
  </si>
  <si>
    <t>Eastvale!F5</t>
  </si>
  <si>
    <t>Azusa!C5</t>
  </si>
  <si>
    <t>Burbank!C5</t>
  </si>
  <si>
    <t>Burbank!C6</t>
  </si>
  <si>
    <t>Smart Calendar Configuration and Structure Notes</t>
  </si>
  <si>
    <t>La Verne!C5</t>
  </si>
  <si>
    <t>La Verne!C6</t>
  </si>
  <si>
    <t>Item</t>
  </si>
  <si>
    <t>Lakewood!C6</t>
  </si>
  <si>
    <t>Lakewood!C5</t>
  </si>
  <si>
    <t>Detail</t>
  </si>
  <si>
    <t>Marina Del Rey!C6</t>
  </si>
  <si>
    <t>Backup created</t>
  </si>
  <si>
    <t>A full untouched backup was copied before editing: June Sched v1.20 Smart Calendar - BACKUP ORIGINAL.xlsx</t>
  </si>
  <si>
    <t>Marina Del Rey!C5</t>
  </si>
  <si>
    <t>Master schema</t>
  </si>
  <si>
    <t>Blank Calendar is treated as the master calendar schema and was not modified.</t>
  </si>
  <si>
    <t>Mission Hills!C5</t>
  </si>
  <si>
    <t>Location tabs</t>
  </si>
  <si>
    <t>22 location tabs identified from the workbook/list and preserved.</t>
  </si>
  <si>
    <t>Date rows</t>
  </si>
  <si>
    <t>B4:H4, B7:H7, B10:H10, B13:H13, B16:H16, B19:H19</t>
  </si>
  <si>
    <t>Monterey Park!C6</t>
  </si>
  <si>
    <t>Actual schedule cells</t>
  </si>
  <si>
    <t>B5:H6, B8:H9, B11:H12, B14:H15, B17:H18, B20:H21</t>
  </si>
  <si>
    <t>Schedule-entry rows</t>
  </si>
  <si>
    <t>Each date row has two entry rows underneath: Doctor/DC and WC/SWC per the Blank Calendar labels.</t>
  </si>
  <si>
    <t>Employee/name entry logic</t>
  </si>
  <si>
    <t>Monterey Park!C5</t>
  </si>
  <si>
    <t>Names are read only from actual schedule cells. Slash, comma, semicolon, newline, ampersand, and "and" split multiple names in one cell.</t>
  </si>
  <si>
    <t>Ignored non-employee text</t>
  </si>
  <si>
    <t>Blank cells, formulas, Closed, Needed, WC Needed, DC Needed, Doctor/DC, WC/SWC, NA/N/A, TBD, and similar placeholders are ignored.</t>
  </si>
  <si>
    <t>Moreno Valley!C6</t>
  </si>
  <si>
    <t>Yellow coverage logic</t>
  </si>
  <si>
    <t>CovSummary uses Apps Script getBackgrounds() in Google Sheets; formulas alone cannot reliably read cell background colors.</t>
  </si>
  <si>
    <t>Hours logic</t>
  </si>
  <si>
    <t>One person on one date counts once even if listed in multiple locations; locations are combined in details.</t>
  </si>
  <si>
    <t>Moreno Valley!C5</t>
  </si>
  <si>
    <t>Over-schedule logic</t>
  </si>
  <si>
    <t>Each Monday starts a new week. Consecutive-day runs do not carry across Sunday/Monday.</t>
  </si>
  <si>
    <t>NoHo West!C5</t>
  </si>
  <si>
    <t>Write safety</t>
  </si>
  <si>
    <t>Scripts write only CovSummary, HrsSummary, OverSched, and optional helper/config tabs. Location tabs are read only.</t>
  </si>
  <si>
    <t>Eastvale!F6</t>
  </si>
  <si>
    <t>Formatting cleanup</t>
  </si>
  <si>
    <t>Old summary/helper sheets were rebuilt. Calendar formulas and conditional formatting on location tabs were preserved to avoid schema damage.</t>
  </si>
  <si>
    <t>NoHo West!C6</t>
  </si>
  <si>
    <t>Northridge!C5</t>
  </si>
  <si>
    <t>Location Tabs</t>
  </si>
  <si>
    <t>Northridge!C6</t>
  </si>
  <si>
    <t>Tab Name</t>
  </si>
  <si>
    <t>Porter Ranch!C5</t>
  </si>
  <si>
    <t>Location Label Cell</t>
  </si>
  <si>
    <t>Schedule Ranges</t>
  </si>
  <si>
    <t>Porter Ranch!C6</t>
  </si>
  <si>
    <t>F1</t>
  </si>
  <si>
    <t>Redlands!C6</t>
  </si>
  <si>
    <t>Redlands!C5</t>
  </si>
  <si>
    <t>Rialto!C6</t>
  </si>
  <si>
    <t>Rialto!C5</t>
  </si>
  <si>
    <t>So Co!C5</t>
  </si>
  <si>
    <t>So Co!C6</t>
  </si>
  <si>
    <t>Sunset Galleria!C5</t>
  </si>
  <si>
    <t>Sunset Galleria!C6</t>
  </si>
  <si>
    <t>Eastvale!G5</t>
  </si>
  <si>
    <t>Torrance!C6</t>
  </si>
  <si>
    <t>Torrance!C5</t>
  </si>
  <si>
    <t>Valencia!C5</t>
  </si>
  <si>
    <t>Valencia!C6</t>
  </si>
  <si>
    <t>Van Nuys!C6</t>
  </si>
  <si>
    <t>Van Nuys!C5</t>
  </si>
  <si>
    <t>West Covina!C5</t>
  </si>
  <si>
    <t>West Covina!C6</t>
  </si>
  <si>
    <t>Winery!C6</t>
  </si>
  <si>
    <t>Winery!C5</t>
  </si>
  <si>
    <t>Woodland Hills!C5</t>
  </si>
  <si>
    <t>Woodland Hills!C6</t>
  </si>
  <si>
    <t>Azusa!D6</t>
  </si>
  <si>
    <t>Eastvale!G6</t>
  </si>
  <si>
    <t>Azusa!D5</t>
  </si>
  <si>
    <t>Burbank!D5</t>
  </si>
  <si>
    <t>Burbank!D6</t>
  </si>
  <si>
    <t>La Verne!D5</t>
  </si>
  <si>
    <t>La Verne!D6</t>
  </si>
  <si>
    <t>Lakewood!D6</t>
  </si>
  <si>
    <t>Lakewood!D5</t>
  </si>
  <si>
    <t>Marina Del Rey!D6</t>
  </si>
  <si>
    <t>Marina Del Rey!D5</t>
  </si>
  <si>
    <t>Mission Hills!D6</t>
  </si>
  <si>
    <t>Mission Hills!D5</t>
  </si>
  <si>
    <t>Monterey Park!D5</t>
  </si>
  <si>
    <t>Monterey Park!D6</t>
  </si>
  <si>
    <t>Moreno Valley!D6</t>
  </si>
  <si>
    <t>Moreno Valley!D5</t>
  </si>
  <si>
    <t>NoHo West!D5</t>
  </si>
  <si>
    <t>NoHo West!D6</t>
  </si>
  <si>
    <t>Northridge!D5</t>
  </si>
  <si>
    <t>Northridge!D6</t>
  </si>
  <si>
    <t>Porter Ranch!D5</t>
  </si>
  <si>
    <t>Porter Ranch!D6</t>
  </si>
  <si>
    <t>Redlands!D5</t>
  </si>
  <si>
    <t>Redlands!D6</t>
  </si>
  <si>
    <t>Rialto!D6</t>
  </si>
  <si>
    <t>Eastvale!H5</t>
  </si>
  <si>
    <t>Rialto!D5</t>
  </si>
  <si>
    <t>So Co!D5</t>
  </si>
  <si>
    <t>So Co!D6</t>
  </si>
  <si>
    <t>Sunset Galleria!D6</t>
  </si>
  <si>
    <t>Sunset Galleria!D5</t>
  </si>
  <si>
    <t>Torrance!D6</t>
  </si>
  <si>
    <t>Torrance!D5</t>
  </si>
  <si>
    <t>Valencia!D5</t>
  </si>
  <si>
    <t>Valencia!D6</t>
  </si>
  <si>
    <t>Van Nuys!D6</t>
  </si>
  <si>
    <t>Van Nuys!D5</t>
  </si>
  <si>
    <t>West Covina!D5</t>
  </si>
  <si>
    <t>West Covina!D6</t>
  </si>
  <si>
    <t>Winery!D6</t>
  </si>
  <si>
    <t>Winery!D5</t>
  </si>
  <si>
    <t>Woodland Hills!D5</t>
  </si>
  <si>
    <t>Woodland Hills!D6</t>
  </si>
  <si>
    <t>Eastvale!H6</t>
  </si>
  <si>
    <t>Azusa!E5</t>
  </si>
  <si>
    <t>Azusa!E6</t>
  </si>
  <si>
    <t>Burbank!E5</t>
  </si>
  <si>
    <t>Burbank!E6</t>
  </si>
  <si>
    <t>La Verne!E5</t>
  </si>
  <si>
    <t>La Verne!E6</t>
  </si>
  <si>
    <t>Lakewood!E6</t>
  </si>
  <si>
    <t>Lakewood!E5</t>
  </si>
  <si>
    <t>Marina Del Rey!E6</t>
  </si>
  <si>
    <t>Marina Del Rey!E5</t>
  </si>
  <si>
    <t>Mission Hills!E5</t>
  </si>
  <si>
    <t>Mission Hills!E6</t>
  </si>
  <si>
    <t>Eastvale!B8</t>
  </si>
  <si>
    <t>Monterey Park!E6</t>
  </si>
  <si>
    <t>Monterey Park!E5</t>
  </si>
  <si>
    <t>Moreno Valley!E6</t>
  </si>
  <si>
    <t>Moreno Valley!E5</t>
  </si>
  <si>
    <t>NoHo West!E5</t>
  </si>
  <si>
    <t>NoHo West!E6</t>
  </si>
  <si>
    <t>Northridge!E5</t>
  </si>
  <si>
    <t>Northridge!E6</t>
  </si>
  <si>
    <t>Porter Ranch!E5</t>
  </si>
  <si>
    <t>Porter Ranch!E6</t>
  </si>
  <si>
    <t>Redlands!E5</t>
  </si>
  <si>
    <t>Redlands!E6</t>
  </si>
  <si>
    <t>Rialto!E6</t>
  </si>
  <si>
    <t>Rialto!E5</t>
  </si>
  <si>
    <t>So Co!E6</t>
  </si>
  <si>
    <t>So Co!E5</t>
  </si>
  <si>
    <t>Sunset Galleria!E5</t>
  </si>
  <si>
    <t>Eastvale!B9</t>
  </si>
  <si>
    <t>Sunset Galleria!E6</t>
  </si>
  <si>
    <t>Torrance!E6</t>
  </si>
  <si>
    <t>Valencia!E5</t>
  </si>
  <si>
    <t>Valencia!E6</t>
  </si>
  <si>
    <t>Van Nuys!E6</t>
  </si>
  <si>
    <t>Van Nuys!E5</t>
  </si>
  <si>
    <t>West Covina!E5</t>
  </si>
  <si>
    <t>West Covina!E6</t>
  </si>
  <si>
    <t>Eastvale!C8</t>
  </si>
  <si>
    <t>Winery!E6</t>
  </si>
  <si>
    <t>Winery!E5</t>
  </si>
  <si>
    <t>Woodland Hills!E5</t>
  </si>
  <si>
    <t>Woodland Hills!E6</t>
  </si>
  <si>
    <t>Azusa!F6</t>
  </si>
  <si>
    <t>Azusa!F5</t>
  </si>
  <si>
    <t>Burbank!F5</t>
  </si>
  <si>
    <t>Burbank!F6</t>
  </si>
  <si>
    <t>La Verne!F5</t>
  </si>
  <si>
    <t>La Verne!F6</t>
  </si>
  <si>
    <t>Eastvale!C9</t>
  </si>
  <si>
    <t>Lakewood!F6</t>
  </si>
  <si>
    <t>Lakewood!F5</t>
  </si>
  <si>
    <t>Marina Del Rey!F6</t>
  </si>
  <si>
    <t>Marina Del Rey!F5</t>
  </si>
  <si>
    <t>Mission Hills!F6</t>
  </si>
  <si>
    <t>Mission Hills!F5</t>
  </si>
  <si>
    <t>Monterey Park!F5</t>
  </si>
  <si>
    <t>Monterey Park!F6</t>
  </si>
  <si>
    <t>Moreno Valley!F6</t>
  </si>
  <si>
    <t>Moreno Valley!F5</t>
  </si>
  <si>
    <t>NoHo West!F5</t>
  </si>
  <si>
    <t>NoHo West!F6</t>
  </si>
  <si>
    <t>Northridge!F5</t>
  </si>
  <si>
    <t>Northridge!F6</t>
  </si>
  <si>
    <t>Eastvale!D8</t>
  </si>
  <si>
    <t>Porter Ranch!F5</t>
  </si>
  <si>
    <t>Porter Ranch!F6</t>
  </si>
  <si>
    <t>Redlands!F6</t>
  </si>
  <si>
    <t>Redlands!F5</t>
  </si>
  <si>
    <t>Rialto!F6</t>
  </si>
  <si>
    <t>Rialto!F5</t>
  </si>
  <si>
    <t>So Co!F6</t>
  </si>
  <si>
    <t>So Co!F5</t>
  </si>
  <si>
    <t>Sunset Galleria!F6</t>
  </si>
  <si>
    <t>Eastvale!D9</t>
  </si>
  <si>
    <t>Torrance!F6</t>
  </si>
  <si>
    <t>Valencia!F5</t>
  </si>
  <si>
    <t>Valencia!F6</t>
  </si>
  <si>
    <t>Van Nuys!F6</t>
  </si>
  <si>
    <t>Van Nuys!F5</t>
  </si>
  <si>
    <t>West Covina!F5</t>
  </si>
  <si>
    <t>West Covina!F6</t>
  </si>
  <si>
    <t>Winery!F6</t>
  </si>
  <si>
    <t>Winery!F5</t>
  </si>
  <si>
    <t>Woodland Hills!F6</t>
  </si>
  <si>
    <t>Woodland Hills!F5</t>
  </si>
  <si>
    <t>Azusa!G6</t>
  </si>
  <si>
    <t>Azusa!G5</t>
  </si>
  <si>
    <t>Burbank!G6</t>
  </si>
  <si>
    <t>Burbank!G5</t>
  </si>
  <si>
    <t>Eastvale!E8</t>
  </si>
  <si>
    <t>La Verne!G5</t>
  </si>
  <si>
    <t>La Verne!G6</t>
  </si>
  <si>
    <t>Lakewood!G6</t>
  </si>
  <si>
    <t>Lakewood!G5</t>
  </si>
  <si>
    <t>Mission Hills!G6</t>
  </si>
  <si>
    <t>Mission Hills!G5</t>
  </si>
  <si>
    <t>Monterey Park!G5</t>
  </si>
  <si>
    <t>Monterey Park!G6</t>
  </si>
  <si>
    <t>Moreno Valley!G6</t>
  </si>
  <si>
    <t>Moreno Valley!G5</t>
  </si>
  <si>
    <t>Eastvale!E9</t>
  </si>
  <si>
    <t>NoHo West!G6</t>
  </si>
  <si>
    <t>Northridge!G5</t>
  </si>
  <si>
    <t>Northridge!G6</t>
  </si>
  <si>
    <t>Porter Ranch!G6</t>
  </si>
  <si>
    <t>Porter Ranch!G5</t>
  </si>
  <si>
    <t>Redlands!G5</t>
  </si>
  <si>
    <t>Redlands!G6</t>
  </si>
  <si>
    <t>Rialto!G6</t>
  </si>
  <si>
    <t>Rialto!G5</t>
  </si>
  <si>
    <t>So Co!G5</t>
  </si>
  <si>
    <t>Eastvale!F8</t>
  </si>
  <si>
    <t>So Co!G6</t>
  </si>
  <si>
    <t>Sunset Galleria!G6</t>
  </si>
  <si>
    <t>Torrance!G5</t>
  </si>
  <si>
    <t>Torrance!G6</t>
  </si>
  <si>
    <t>Valencia!G5</t>
  </si>
  <si>
    <t>Valencia!G6</t>
  </si>
  <si>
    <t>Van Nuys!G6</t>
  </si>
  <si>
    <t>West Covina!G5</t>
  </si>
  <si>
    <t>West Covina!G6</t>
  </si>
  <si>
    <t>Winery!G6</t>
  </si>
  <si>
    <t>Winery!G5</t>
  </si>
  <si>
    <t>Woodland Hills!G6</t>
  </si>
  <si>
    <t>Eastvale!F9</t>
  </si>
  <si>
    <t>Woodland Hills!G5</t>
  </si>
  <si>
    <t>Azusa!H6</t>
  </si>
  <si>
    <t>Azusa!H5</t>
  </si>
  <si>
    <t>La Verne!H5</t>
  </si>
  <si>
    <t>La Verne!H6</t>
  </si>
  <si>
    <t>Lakewood!H6</t>
  </si>
  <si>
    <t>Lakewood!H5</t>
  </si>
  <si>
    <t>Northridge!H5</t>
  </si>
  <si>
    <t>Northridge!H6</t>
  </si>
  <si>
    <t>Porter Ranch!H5</t>
  </si>
  <si>
    <t>Porter Ranch!H6</t>
  </si>
  <si>
    <t>Redlands!H5</t>
  </si>
  <si>
    <t>Redlands!H6</t>
  </si>
  <si>
    <t>Rialto!H6</t>
  </si>
  <si>
    <t>Rialto!H5</t>
  </si>
  <si>
    <t>Torrance!H5</t>
  </si>
  <si>
    <t>Torrance!H6</t>
  </si>
  <si>
    <t>Van Nuys!H5</t>
  </si>
  <si>
    <t>Van Nuys!H6</t>
  </si>
  <si>
    <t>Eastvale!G8</t>
  </si>
  <si>
    <t>Winery!H6</t>
  </si>
  <si>
    <t>Winery!H5</t>
  </si>
  <si>
    <t>Woodland Hills!H6</t>
  </si>
  <si>
    <t>Woodland Hills!H5</t>
  </si>
  <si>
    <t>Azusa!B9</t>
  </si>
  <si>
    <t>Azusa!B8</t>
  </si>
  <si>
    <t>Burbank!B8</t>
  </si>
  <si>
    <t>Burbank!B9</t>
  </si>
  <si>
    <t>La Verne!B8</t>
  </si>
  <si>
    <t>La Verne!B9</t>
  </si>
  <si>
    <t>Lakewood!B9</t>
  </si>
  <si>
    <t>Lakewood!B8</t>
  </si>
  <si>
    <t>Marina Del Rey!B9</t>
  </si>
  <si>
    <t>Marina Del Rey!B8</t>
  </si>
  <si>
    <t>Mission Hills!B9</t>
  </si>
  <si>
    <t>Mission Hills!B8</t>
  </si>
  <si>
    <t>Monterey Park!B9</t>
  </si>
  <si>
    <t>Monterey Park!B8</t>
  </si>
  <si>
    <t>NoHo West!B8</t>
  </si>
  <si>
    <t>NoHo West!B9</t>
  </si>
  <si>
    <t>Eastvale!G9</t>
  </si>
  <si>
    <t>Northridge!B8</t>
  </si>
  <si>
    <t>Northridge!B9</t>
  </si>
  <si>
    <t>Porter Ranch!B8</t>
  </si>
  <si>
    <t>Porter Ranch!B9</t>
  </si>
  <si>
    <t>Redlands!B8</t>
  </si>
  <si>
    <t>Redlands!B9</t>
  </si>
  <si>
    <t>Rialto!B9</t>
  </si>
  <si>
    <t>Rialto!B8</t>
  </si>
  <si>
    <t>So Co!B8</t>
  </si>
  <si>
    <t>So Co!B9</t>
  </si>
  <si>
    <t>Sunset Galleria!B9</t>
  </si>
  <si>
    <t>Sunset Galleria!B8</t>
  </si>
  <si>
    <t>Torrance!B9</t>
  </si>
  <si>
    <t>Torrance!B8</t>
  </si>
  <si>
    <t>Valencia!B8</t>
  </si>
  <si>
    <t>Valencia!B9</t>
  </si>
  <si>
    <t>Van Nuys!B9</t>
  </si>
  <si>
    <t>Eastvale!H8</t>
  </si>
  <si>
    <t>Van Nuys!B8</t>
  </si>
  <si>
    <t>West Covina!B8</t>
  </si>
  <si>
    <t>West Covina!B9</t>
  </si>
  <si>
    <t>Winery!B9</t>
  </si>
  <si>
    <t>Winery!B8</t>
  </si>
  <si>
    <t>Woodland Hills!B9</t>
  </si>
  <si>
    <t>Woodland Hills!B8</t>
  </si>
  <si>
    <t>Azusa!C9</t>
  </si>
  <si>
    <t>Azusa!C8</t>
  </si>
  <si>
    <t>Burbank!C8</t>
  </si>
  <si>
    <t>Burbank!C9</t>
  </si>
  <si>
    <t>La Verne!C8</t>
  </si>
  <si>
    <t>La Verne!C9</t>
  </si>
  <si>
    <t>Lakewood!C9</t>
  </si>
  <si>
    <t>Eastvale!H9</t>
  </si>
  <si>
    <t>Lakewood!C8</t>
  </si>
  <si>
    <t>Marina Del Rey!C9</t>
  </si>
  <si>
    <t>Marina Del Rey!C8</t>
  </si>
  <si>
    <t>Mission Hills!C9</t>
  </si>
  <si>
    <t>Mission Hills!C8</t>
  </si>
  <si>
    <t>Monterey Park!C9</t>
  </si>
  <si>
    <t>Monterey Park!C8</t>
  </si>
  <si>
    <t>Moreno Valley!C9</t>
  </si>
  <si>
    <t>Moreno Valley!C8</t>
  </si>
  <si>
    <t>NoHo West!C8</t>
  </si>
  <si>
    <t>NoHo West!C9</t>
  </si>
  <si>
    <t>Northridge!C8</t>
  </si>
  <si>
    <t>Northridge!C9</t>
  </si>
  <si>
    <t>Porter Ranch!C8</t>
  </si>
  <si>
    <t>Porter Ranch!C9</t>
  </si>
  <si>
    <t>Redlands!C9</t>
  </si>
  <si>
    <t>Redlands!C8</t>
  </si>
  <si>
    <t>Eastvale!B11</t>
  </si>
  <si>
    <t>Rialto!C9</t>
  </si>
  <si>
    <t>Rialto!C8</t>
  </si>
  <si>
    <t>So Co!C8</t>
  </si>
  <si>
    <t>So Co!C9</t>
  </si>
  <si>
    <t>Sunset Galleria!C8</t>
  </si>
  <si>
    <t>Sunset Galleria!C9</t>
  </si>
  <si>
    <t>Torrance!C9</t>
  </si>
  <si>
    <t>Torrance!C8</t>
  </si>
  <si>
    <t>Valencia!C8</t>
  </si>
  <si>
    <t>Valencia!C9</t>
  </si>
  <si>
    <t>Van Nuys!C9</t>
  </si>
  <si>
    <t>Van Nuys!C8</t>
  </si>
  <si>
    <t>West Covina!C8</t>
  </si>
  <si>
    <t>West Covina!C9</t>
  </si>
  <si>
    <t>Winery!C9</t>
  </si>
  <si>
    <t>Eastvale!B12</t>
  </si>
  <si>
    <t>Winery!C8</t>
  </si>
  <si>
    <t>Woodland Hills!C8</t>
  </si>
  <si>
    <t>Woodland Hills!C9</t>
  </si>
  <si>
    <t>Azusa!D9</t>
  </si>
  <si>
    <t>Azusa!D8</t>
  </si>
  <si>
    <t>Burbank!D8</t>
  </si>
  <si>
    <t>Burbank!D9</t>
  </si>
  <si>
    <t>La Verne!D8</t>
  </si>
  <si>
    <t>La Verne!D9</t>
  </si>
  <si>
    <t>Lakewood!D9</t>
  </si>
  <si>
    <t>Lakewood!D8</t>
  </si>
  <si>
    <t>Marina Del Rey!D9</t>
  </si>
  <si>
    <t>Eastvale!C11</t>
  </si>
  <si>
    <t>Marina Del Rey!D8</t>
  </si>
  <si>
    <t>Mission Hills!D9</t>
  </si>
  <si>
    <t>Mission Hills!D8</t>
  </si>
  <si>
    <t>Monterey Park!D9</t>
  </si>
  <si>
    <t>Monterey Park!D8</t>
  </si>
  <si>
    <t>Moreno Valley!D9</t>
  </si>
  <si>
    <t>Moreno Valley!D8</t>
  </si>
  <si>
    <t>NoHo West!D8</t>
  </si>
  <si>
    <t>NoHo West!D9</t>
  </si>
  <si>
    <t>Northridge!D8</t>
  </si>
  <si>
    <t>Northridge!D9</t>
  </si>
  <si>
    <t>Porter Ranch!D8</t>
  </si>
  <si>
    <t>Porter Ranch!D9</t>
  </si>
  <si>
    <t>Redlands!D8</t>
  </si>
  <si>
    <t>Eastvale!C12</t>
  </si>
  <si>
    <t>Redlands!D9</t>
  </si>
  <si>
    <t>Rialto!D9</t>
  </si>
  <si>
    <t>Rialto!D8</t>
  </si>
  <si>
    <t>So Co!D8</t>
  </si>
  <si>
    <t>So Co!D9</t>
  </si>
  <si>
    <t>Sunset Galleria!D8</t>
  </si>
  <si>
    <t>Sunset Galleria!D9</t>
  </si>
  <si>
    <t>Torrance!D8</t>
  </si>
  <si>
    <t>Torrance!D9</t>
  </si>
  <si>
    <t>Valencia!D8</t>
  </si>
  <si>
    <t>Valencia!D9</t>
  </si>
  <si>
    <t>Van Nuys!D9</t>
  </si>
  <si>
    <t>Van Nuys!D8</t>
  </si>
  <si>
    <t>West Covina!D8</t>
  </si>
  <si>
    <t>West Covina!D9</t>
  </si>
  <si>
    <t>Eastvale!D11</t>
  </si>
  <si>
    <t>Winery!D9</t>
  </si>
  <si>
    <t>Winery!D8</t>
  </si>
  <si>
    <t>Woodland Hills!D8</t>
  </si>
  <si>
    <t>Woodland Hills!D9</t>
  </si>
  <si>
    <t>Azusa!E8</t>
  </si>
  <si>
    <t>Azusa!E9</t>
  </si>
  <si>
    <t>Burbank!E8</t>
  </si>
  <si>
    <t>Burbank!E9</t>
  </si>
  <si>
    <t>La Verne!E8</t>
  </si>
  <si>
    <t>La Verne!E9</t>
  </si>
  <si>
    <t>Lakewood!E9</t>
  </si>
  <si>
    <t>Lakewood!E8</t>
  </si>
  <si>
    <t>Marina Del Rey!E9</t>
  </si>
  <si>
    <t>Marina Del Rey!E8</t>
  </si>
  <si>
    <t>Eastvale!D12</t>
  </si>
  <si>
    <t>Mission Hills!E9</t>
  </si>
  <si>
    <t>Mission Hills!E8</t>
  </si>
  <si>
    <t>Monterey Park!E9</t>
  </si>
  <si>
    <t>Monterey Park!E8</t>
  </si>
  <si>
    <t>Moreno Valley!E9</t>
  </si>
  <si>
    <t>Moreno Valley!E8</t>
  </si>
  <si>
    <t>NoHo West!E8</t>
  </si>
  <si>
    <t>NoHo West!E9</t>
  </si>
  <si>
    <t>Northridge!E8</t>
  </si>
  <si>
    <t>Northridge!E9</t>
  </si>
  <si>
    <t>Porter Ranch!E8</t>
  </si>
  <si>
    <t>Porter Ranch!E9</t>
  </si>
  <si>
    <t>Redlands!E8</t>
  </si>
  <si>
    <t>Redlands!E9</t>
  </si>
  <si>
    <t>Rialto!E9</t>
  </si>
  <si>
    <t>Eastvale!E11</t>
  </si>
  <si>
    <t>Rialto!E8</t>
  </si>
  <si>
    <t>So Co!E8</t>
  </si>
  <si>
    <t>So Co!E9</t>
  </si>
  <si>
    <t>Sunset Galleria!E8</t>
  </si>
  <si>
    <t>Sunset Galleria!E9</t>
  </si>
  <si>
    <t>Torrance!E9</t>
  </si>
  <si>
    <t>Torrance!E8</t>
  </si>
  <si>
    <t>Valencia!E8</t>
  </si>
  <si>
    <t>Valencia!E9</t>
  </si>
  <si>
    <t>Van Nuys!E8</t>
  </si>
  <si>
    <t>Van Nuys!E9</t>
  </si>
  <si>
    <t>West Covina!E8</t>
  </si>
  <si>
    <t>West Covina!E9</t>
  </si>
  <si>
    <t>Winery!E9</t>
  </si>
  <si>
    <t>Winery!E8</t>
  </si>
  <si>
    <t>Eastvale!E12</t>
  </si>
  <si>
    <t>Woodland Hills!E8</t>
  </si>
  <si>
    <t>Woodland Hills!E9</t>
  </si>
  <si>
    <t>Azusa!F9</t>
  </si>
  <si>
    <t>Azusa!F8</t>
  </si>
  <si>
    <t>Burbank!F8</t>
  </si>
  <si>
    <t>Burbank!F9</t>
  </si>
  <si>
    <t>La Verne!F8</t>
  </si>
  <si>
    <t>La Verne!F9</t>
  </si>
  <si>
    <t>Lakewood!F9</t>
  </si>
  <si>
    <t>Lakewood!F8</t>
  </si>
  <si>
    <t>Marina Del Rey!F9</t>
  </si>
  <si>
    <t>Marina Del Rey!F8</t>
  </si>
  <si>
    <t>Eastvale!F11</t>
  </si>
  <si>
    <t>Mission Hills!F9</t>
  </si>
  <si>
    <t>Mission Hills!F8</t>
  </si>
  <si>
    <t>Monterey Park!F9</t>
  </si>
  <si>
    <t>Monterey Park!F8</t>
  </si>
  <si>
    <t>Moreno Valley!F9</t>
  </si>
  <si>
    <t>Moreno Valley!F8</t>
  </si>
  <si>
    <t>NoHo West!F8</t>
  </si>
  <si>
    <t>NoHo West!F9</t>
  </si>
  <si>
    <t>Northridge!F8</t>
  </si>
  <si>
    <t>Northridge!F9</t>
  </si>
  <si>
    <t>Porter Ranch!F8</t>
  </si>
  <si>
    <t>Porter Ranch!F9</t>
  </si>
  <si>
    <t>Redlands!F8</t>
  </si>
  <si>
    <t>Redlands!F9</t>
  </si>
  <si>
    <t>Rialto!F9</t>
  </si>
  <si>
    <t>Eastvale!F12</t>
  </si>
  <si>
    <t>Rialto!F8</t>
  </si>
  <si>
    <t>So Co!F8</t>
  </si>
  <si>
    <t>So Co!F9</t>
  </si>
  <si>
    <t>Sunset Galleria!F9</t>
  </si>
  <si>
    <t>Sunset Galleria!F8</t>
  </si>
  <si>
    <t>Torrance!F9</t>
  </si>
  <si>
    <t>Torrance!F8</t>
  </si>
  <si>
    <t>Valencia!F8</t>
  </si>
  <si>
    <t>Valencia!F9</t>
  </si>
  <si>
    <t>Van Nuys!F9</t>
  </si>
  <si>
    <t>Van Nuys!F8</t>
  </si>
  <si>
    <t>West Covina!F8</t>
  </si>
  <si>
    <t>West Covina!F9</t>
  </si>
  <si>
    <t>Winery!F9</t>
  </si>
  <si>
    <t>Winery!F8</t>
  </si>
  <si>
    <t>Eastvale!G11</t>
  </si>
  <si>
    <t>Woodland Hills!F9</t>
  </si>
  <si>
    <t>Woodland Hills!F8</t>
  </si>
  <si>
    <t>Azusa!G9</t>
  </si>
  <si>
    <t>Azusa!G8</t>
  </si>
  <si>
    <t>Burbank!G9</t>
  </si>
  <si>
    <t>Burbank!G8</t>
  </si>
  <si>
    <t>La Verne!G8</t>
  </si>
  <si>
    <t>La Verne!G9</t>
  </si>
  <si>
    <t>Lakewood!G9</t>
  </si>
  <si>
    <t>Lakewood!G8</t>
  </si>
  <si>
    <t>Mission Hills!G9</t>
  </si>
  <si>
    <t>Mission Hills!G8</t>
  </si>
  <si>
    <t>Monterey Park!G8</t>
  </si>
  <si>
    <t>Monterey Park!G9</t>
  </si>
  <si>
    <t>Eastvale!G12</t>
  </si>
  <si>
    <t>Moreno Valley!G9</t>
  </si>
  <si>
    <t>Moreno Valley!G8</t>
  </si>
  <si>
    <t>NoHo West!G9</t>
  </si>
  <si>
    <t>Northridge!G8</t>
  </si>
  <si>
    <t>Northridge!G9</t>
  </si>
  <si>
    <t>Porter Ranch!G9</t>
  </si>
  <si>
    <t>Porter Ranch!G8</t>
  </si>
  <si>
    <t>Redlands!G8</t>
  </si>
  <si>
    <t>Redlands!G9</t>
  </si>
  <si>
    <t>Rialto!G9</t>
  </si>
  <si>
    <t>Rialto!G8</t>
  </si>
  <si>
    <t>So Co!G9</t>
  </si>
  <si>
    <t>Esterlla 10-1/ WC Needed Afternoon</t>
  </si>
  <si>
    <t>So Co!G8</t>
  </si>
  <si>
    <t>Sunset Galleria!G9</t>
  </si>
  <si>
    <t>Torrance!G8</t>
  </si>
  <si>
    <t>Eastvale!H11</t>
  </si>
  <si>
    <t>Torrance!G9</t>
  </si>
  <si>
    <t>Valencia!G8</t>
  </si>
  <si>
    <t>Valencia!G9</t>
  </si>
  <si>
    <t>Van Nuys!G8</t>
  </si>
  <si>
    <t>Van Nuys!G9</t>
  </si>
  <si>
    <t>West Covina!G8</t>
  </si>
  <si>
    <t>West Covina!G9</t>
  </si>
  <si>
    <t>Winery!G9</t>
  </si>
  <si>
    <t>Winery!G8</t>
  </si>
  <si>
    <t>Woodland Hills!G9</t>
  </si>
  <si>
    <t>Woodland Hills!G8</t>
  </si>
  <si>
    <t>Eastvale!H12</t>
  </si>
  <si>
    <t>Google Apps Script for Smart Calendar</t>
  </si>
  <si>
    <t>La Verne!H8</t>
  </si>
  <si>
    <t>After importing/opening this workbook as Google Sheets, open Extensions &gt; Apps Script, paste SmartCalendarAppsScript_v2.4_banding_fixed.gs, save, reload, then use the Smart Calendar menu.</t>
  </si>
  <si>
    <t>La Verne!H9</t>
  </si>
  <si>
    <t>Script preview</t>
  </si>
  <si>
    <t>Lakewood!H9</t>
  </si>
  <si>
    <t>const SMART_CALENDAR_CONFIG = {</t>
  </si>
  <si>
    <t xml:space="preserve">  locationTabs: [</t>
  </si>
  <si>
    <t xml:space="preserve">    "Eastvale", "La Verne", "Moreno Valley", "Redlands", "Rialto", "So Co", "Winery",</t>
  </si>
  <si>
    <t>Lakewood!H8</t>
  </si>
  <si>
    <t xml:space="preserve">    "Azusa", "Mission Hills", "Northridge", "Porter Ranch", "Valencia", "West Covina",</t>
  </si>
  <si>
    <t xml:space="preserve">    "Woodland Hills", "NoHo West", "Burbank", "Van Nuys", "Torrance", "Sunset Galleria",</t>
  </si>
  <si>
    <t>Northridge!H8</t>
  </si>
  <si>
    <t xml:space="preserve">    "Lakewood", "Marina Del Rey", "Monterey Park"</t>
  </si>
  <si>
    <t xml:space="preserve">  ],</t>
  </si>
  <si>
    <t xml:space="preserve">  baseDateRows: [4, 7, 10, 13, 16, 19],</t>
  </si>
  <si>
    <t>Northridge!H9</t>
  </si>
  <si>
    <t xml:space="preserve">  monthHeaderColumn: 3,</t>
  </si>
  <si>
    <t xml:space="preserve">  monthHeaderRowsFallback: [1, 24, 46],</t>
  </si>
  <si>
    <t xml:space="preserve">  monthSectionHeight: 21,</t>
  </si>
  <si>
    <t xml:space="preserve">  calendarScanMaxRows: 65,</t>
  </si>
  <si>
    <t>Porter Ranch!H9</t>
  </si>
  <si>
    <t xml:space="preserve">  debugTiming: true,</t>
  </si>
  <si>
    <t xml:space="preserve">  firstScheduleColumn: 2,</t>
  </si>
  <si>
    <t xml:space="preserve">  lastScheduleColumn: 8,</t>
  </si>
  <si>
    <t>Porter Ranch!H8</t>
  </si>
  <si>
    <t xml:space="preserve">  scheduleRowOffsets: [1, 2],</t>
  </si>
  <si>
    <t xml:space="preserve">  weekdayHours: 8,</t>
  </si>
  <si>
    <t xml:space="preserve">  weekendHours: 6.5,</t>
  </si>
  <si>
    <t xml:space="preserve">  yellowHexes: ["#ffff00", "#fff200", "#ffd966"],</t>
  </si>
  <si>
    <t xml:space="preserve">  ignoredEntryPattern: /^(closed|close|dc needed|wc needed|needed|doctor\/dc|wc\/swc|n\/?a|na|tbd|none|-+)$/i</t>
  </si>
  <si>
    <t>};</t>
  </si>
  <si>
    <t>Redlands!H8</t>
  </si>
  <si>
    <t>function onOpen() {</t>
  </si>
  <si>
    <t xml:space="preserve">  SpreadsheetApp.getUi()</t>
  </si>
  <si>
    <t xml:space="preserve">    .createMenu('Smart Calendar')</t>
  </si>
  <si>
    <t>Redlands!H9</t>
  </si>
  <si>
    <t xml:space="preserve">    .addItem('Refresh All Summaries', 'refreshSmartCalendarSummaries')</t>
  </si>
  <si>
    <t xml:space="preserve">    .addSeparator()</t>
  </si>
  <si>
    <t xml:space="preserve">    .addItem('Refresh Schedule Lookup', 'refreshScheduleLookup')</t>
  </si>
  <si>
    <t>Torrance!H8</t>
  </si>
  <si>
    <t xml:space="preserve">    .addItem('Refresh Coverage Summary', 'refreshCovSummary')</t>
  </si>
  <si>
    <t xml:space="preserve">    .addItem('Refresh Hours Summary', 'refreshHrsSummary')</t>
  </si>
  <si>
    <t xml:space="preserve">    .addItem('Refresh Over-Scheduled List', 'refreshOverSched')</t>
  </si>
  <si>
    <t>Torrance!H9</t>
  </si>
  <si>
    <t xml:space="preserve">    .addItem('Refresh Coverage Needed', 'refreshCoverageNeeded')</t>
  </si>
  <si>
    <t xml:space="preserve">    .addToUi();</t>
  </si>
  <si>
    <t>Van Nuys!H8</t>
  </si>
  <si>
    <t>}</t>
  </si>
  <si>
    <t>function refreshSmartCalendarSummaries() {</t>
  </si>
  <si>
    <t>Eastvale!B14</t>
  </si>
  <si>
    <t xml:space="preserve">  const ss = SpreadsheetApp.getActive();</t>
  </si>
  <si>
    <t>Van Nuys!H9</t>
  </si>
  <si>
    <t xml:space="preserve">  const started = Date.now();</t>
  </si>
  <si>
    <t xml:space="preserve">  Logger.log('Smart Calendar refresh started: ' + new Date(started).toISOString());</t>
  </si>
  <si>
    <t xml:space="preserve">  const data = collectCalendarData_();</t>
  </si>
  <si>
    <t>Winery!H8</t>
  </si>
  <si>
    <t xml:space="preserve">  logTiming_('Calendar data parsed once. Records=' + data.records.length + ', coverageRequests=' + data.coverageRequests.length, started);</t>
  </si>
  <si>
    <t xml:space="preserve">  const steps = [</t>
  </si>
  <si>
    <t>Woodland Hills!H9</t>
  </si>
  <si>
    <t xml:space="preserve">    {name: '_ScheduleData', fn: () =&gt; writeScheduleDataExtract_(data.records)},</t>
  </si>
  <si>
    <t xml:space="preserve">    {name: 'ScheduleLookup', fn: () =&gt; writeScheduleLookup_(data.records)},</t>
  </si>
  <si>
    <t>Woodland Hills!H8</t>
  </si>
  <si>
    <t xml:space="preserve">    {name: 'CovSummary', fn: () =&gt; writeCovSummary_(data.records)},</t>
  </si>
  <si>
    <t xml:space="preserve">    {name: 'HrsSummary', fn: () =&gt; writeHrsSummary_(data.records)},</t>
  </si>
  <si>
    <t>Azusa!B12</t>
  </si>
  <si>
    <t xml:space="preserve">    {name: 'OverSched', fn: () =&gt; writeOverSched_(data.records)},</t>
  </si>
  <si>
    <t xml:space="preserve">    {name: 'CoverageNeeded', fn: () =&gt; writeCoverageNeeded_(data.records, data.coverageRequests)}</t>
  </si>
  <si>
    <t>Azusa!B11</t>
  </si>
  <si>
    <t xml:space="preserve">  ];</t>
  </si>
  <si>
    <t xml:space="preserve">  const errors = [];</t>
  </si>
  <si>
    <t>Burbank!B11</t>
  </si>
  <si>
    <t xml:space="preserve">  steps.forEach(step =&gt; {</t>
  </si>
  <si>
    <t xml:space="preserve">    try {</t>
  </si>
  <si>
    <t xml:space="preserve">      const stepStarted = Date.now();</t>
  </si>
  <si>
    <t>Burbank!B12</t>
  </si>
  <si>
    <t xml:space="preserve">      step.fn();</t>
  </si>
  <si>
    <t xml:space="preserve">      logTiming_('Refresh completed: ' + step.name + ' in ' + elapsedSeconds_(stepStarted) + 's', started);</t>
  </si>
  <si>
    <t xml:space="preserve">    } catch (err) {</t>
  </si>
  <si>
    <t xml:space="preserve">      const message = step.name + ': ' + (err &amp;&amp; err.message ? err.message : err);</t>
  </si>
  <si>
    <t xml:space="preserve">      Logger.log('Refresh failed: ' + message);</t>
  </si>
  <si>
    <t xml:space="preserve">      errors.push(message);</t>
  </si>
  <si>
    <t xml:space="preserve">    }</t>
  </si>
  <si>
    <t xml:space="preserve">  });</t>
  </si>
  <si>
    <t xml:space="preserve">  const elapsed = elapsedSeconds_(started);</t>
  </si>
  <si>
    <t>La Verne!B11</t>
  </si>
  <si>
    <t xml:space="preserve">  if (errors.length) {</t>
  </si>
  <si>
    <t xml:space="preserve">    ss.toast('Refresh finished with ' + errors.length + ' issue(s). Check Apps Script logs.', 'Smart Calendar', 8);</t>
  </si>
  <si>
    <t>La Verne!B12</t>
  </si>
  <si>
    <t xml:space="preserve">    throw new Error('Refresh All Summaries finished with errors: ' + errors.join(' | '));</t>
  </si>
  <si>
    <t>Lakewood!B12</t>
  </si>
  <si>
    <t xml:space="preserve">  }</t>
  </si>
  <si>
    <t xml:space="preserve">  ss.toast('All Smart Calendar summaries refreshed in ' + elapsed + 's.', 'Smart Calendar', 5);</t>
  </si>
  <si>
    <t>Lakewood!B11</t>
  </si>
  <si>
    <t>function refreshScheduleLookup() {</t>
  </si>
  <si>
    <t xml:space="preserve">  writeScheduleLookup_(collectScheduleRecords_());</t>
  </si>
  <si>
    <t>Marina Del Rey!B12</t>
  </si>
  <si>
    <t>function refreshCovSummary() {</t>
  </si>
  <si>
    <t>Marina Del Rey!B11</t>
  </si>
  <si>
    <t>Eastvale!B15</t>
  </si>
  <si>
    <t xml:space="preserve">  writeCovSummary_(collectScheduleRecords_());</t>
  </si>
  <si>
    <t>Mission Hills!B12</t>
  </si>
  <si>
    <t>function refreshHrsSummary() {</t>
  </si>
  <si>
    <t xml:space="preserve">  writeHrsSummary_(collectScheduleRecords_());</t>
  </si>
  <si>
    <t>Mission Hills!B11</t>
  </si>
  <si>
    <t>function refreshOverSched() {</t>
  </si>
  <si>
    <t xml:space="preserve">  writeOverSched_(collectScheduleRecords_());</t>
  </si>
  <si>
    <t>Monterey Park!B12</t>
  </si>
  <si>
    <t>function refreshCoverageNeeded() {</t>
  </si>
  <si>
    <t>Monterey Park!B11</t>
  </si>
  <si>
    <t xml:space="preserve">  writeCoverageNeeded_(data.records, data.coverageRequests);</t>
  </si>
  <si>
    <t>NoHo West!B11</t>
  </si>
  <si>
    <t>function getAllScheduleData() {</t>
  </si>
  <si>
    <t xml:space="preserve">  return collectCalendarData_();</t>
  </si>
  <si>
    <t>NoHo West!B12</t>
  </si>
  <si>
    <t>function collectScheduleRecords_() {</t>
  </si>
  <si>
    <t xml:space="preserve">  return collectCalendarData_().records;</t>
  </si>
  <si>
    <t>Northridge!B11</t>
  </si>
  <si>
    <t>function collectCalendarData_() {</t>
  </si>
  <si>
    <t>Northridge!B12</t>
  </si>
  <si>
    <t xml:space="preserve">  const records = [];</t>
  </si>
  <si>
    <t>Porter Ranch!B11</t>
  </si>
  <si>
    <t xml:space="preserve">  const seenRecords = new Set();</t>
  </si>
  <si>
    <t xml:space="preserve">  const coverageRequests = [];</t>
  </si>
  <si>
    <t>Porter Ranch!B12</t>
  </si>
  <si>
    <t xml:space="preserve">  const parseStarted = Date.now();</t>
  </si>
  <si>
    <t xml:space="preserve">  SMART_CALENDAR_CONFIG.locationTabs.forEach(tabName =&gt; {</t>
  </si>
  <si>
    <t xml:space="preserve">    const tabStarted = Date.now();</t>
  </si>
  <si>
    <t xml:space="preserve">    const sheet = ss.getSheetByName(tabName);</t>
  </si>
  <si>
    <t>Redlands!B11</t>
  </si>
  <si>
    <t xml:space="preserve">    if (!sheet) return;</t>
  </si>
  <si>
    <t xml:space="preserve">    const colStart = SMART_CALENDAR_CONFIG.firstScheduleColumn;</t>
  </si>
  <si>
    <t xml:space="preserve">    const colCount = SMART_CALENDAR_CONFIG.lastScheduleColumn - colStart + 1;</t>
  </si>
  <si>
    <t>Redlands!B12</t>
  </si>
  <si>
    <t xml:space="preserve">    const scan = getCalendarScan_(sheet);</t>
  </si>
  <si>
    <t>Rialto!B12</t>
  </si>
  <si>
    <t xml:space="preserve">    const sections = getCalendarSectionsFromDisplays_(scan.monthDisplays);</t>
  </si>
  <si>
    <t xml:space="preserve">    if (!sections.length) return;</t>
  </si>
  <si>
    <t xml:space="preserve">    const values = sheet.getRange(scan.rowStart, colStart, scan.rowCount, colCount).getValues();</t>
  </si>
  <si>
    <t xml:space="preserve">    const displays = sheet.getRange(scan.rowStart, colStart, scan.rowCount, colCount).getDisplayValues();</t>
  </si>
  <si>
    <t>Eastvale!C14</t>
  </si>
  <si>
    <t xml:space="preserve">    const backgrounds = sheet.getRange(scan.rowStart, colStart, scan.rowCount, colCount).getBackgrounds();</t>
  </si>
  <si>
    <t>Rialto!B11</t>
  </si>
  <si>
    <t xml:space="preserve">    sections.forEach(section =&gt; {</t>
  </si>
  <si>
    <t xml:space="preserve">      section.dateRows.forEach(dateRow =&gt; {</t>
  </si>
  <si>
    <t>So Co!B11</t>
  </si>
  <si>
    <t xml:space="preserve">        const dateIndex = dateRow - scan.rowStart;</t>
  </si>
  <si>
    <t xml:space="preserve">        const dateValueRow = values[dateIndex];</t>
  </si>
  <si>
    <t>So Co!B12</t>
  </si>
  <si>
    <t xml:space="preserve">        const dateDisplayRow = displays[dateIndex];</t>
  </si>
  <si>
    <t xml:space="preserve">        // Defensive guard: prevents undefined row access if a month section is lower</t>
  </si>
  <si>
    <t xml:space="preserve">        // than expected or a tab has extra spacing.</t>
  </si>
  <si>
    <t>Sunset Galleria!B12</t>
  </si>
  <si>
    <t xml:space="preserve">        if (!dateValueRow || !dateDisplayRow) {</t>
  </si>
  <si>
    <t xml:space="preserve">          Logger.log('Skipped out-of-range date row on ' + tabName + ': row ' + dateRow);</t>
  </si>
  <si>
    <t>Sunset Galleria!B11</t>
  </si>
  <si>
    <t xml:space="preserve">          return;</t>
  </si>
  <si>
    <t xml:space="preserve">        }</t>
  </si>
  <si>
    <t>Torrance!B12</t>
  </si>
  <si>
    <t xml:space="preserve">        for (let c = 0; c &lt; colCount; c++) {</t>
  </si>
  <si>
    <t xml:space="preserve">          const dateValue = normalizeDate_(dateValueRow[c], dateDisplayRow[c]);</t>
  </si>
  <si>
    <t xml:space="preserve">          if (!dateValue || !dateInSectionMonth_(dateValue, section)) continue;</t>
  </si>
  <si>
    <t>Torrance!B11</t>
  </si>
  <si>
    <t xml:space="preserve">          SMART_CALENDAR_CONFIG.scheduleRowOffsets.forEach(offset =&gt; {</t>
  </si>
  <si>
    <t>Valencia!B11</t>
  </si>
  <si>
    <t xml:space="preserve">            const rIndex = dateRow + offset - scan.rowStart;</t>
  </si>
  <si>
    <t xml:space="preserve">            const valueRow = values[rIndex];</t>
  </si>
  <si>
    <t xml:space="preserve">            const displayRow = displays[rIndex];</t>
  </si>
  <si>
    <t>Valencia!B12</t>
  </si>
  <si>
    <t xml:space="preserve">            const backgroundRow = backgrounds[rIndex];</t>
  </si>
  <si>
    <t xml:space="preserve">            // Defensive guard: prevents TypeError: Cannot read properties of undefined.</t>
  </si>
  <si>
    <t>Van Nuys!B12</t>
  </si>
  <si>
    <t xml:space="preserve">            if (!valueRow || !displayRow || !backgroundRow) {</t>
  </si>
  <si>
    <t>Van Nuys!B11</t>
  </si>
  <si>
    <t xml:space="preserve">              Logger.log('Skipped out-of-range schedule row on ' + tabName + ': row ' + (dateRow + offset));</t>
  </si>
  <si>
    <t xml:space="preserve">              return;</t>
  </si>
  <si>
    <t>West Covina!B11</t>
  </si>
  <si>
    <t xml:space="preserve">            }</t>
  </si>
  <si>
    <t>West Covina!B12</t>
  </si>
  <si>
    <t xml:space="preserve">            const rawValue = valueRow[c];</t>
  </si>
  <si>
    <t xml:space="preserve">            const displayValue = displayRow[c];</t>
  </si>
  <si>
    <t xml:space="preserve">            const text = String(displayValue || rawValue || '').trim();</t>
  </si>
  <si>
    <t>Winery!B12</t>
  </si>
  <si>
    <t xml:space="preserve">            const coverageType = coverageTypeFromText_(text);</t>
  </si>
  <si>
    <t>Winery!B11</t>
  </si>
  <si>
    <t xml:space="preserve">            if (coverageType) coverageRequests.push({</t>
  </si>
  <si>
    <t xml:space="preserve">              coverageType: coverageType,</t>
  </si>
  <si>
    <t xml:space="preserve">              location: tabName,</t>
  </si>
  <si>
    <t>Woodland Hills!B12</t>
  </si>
  <si>
    <t xml:space="preserve">              date: dateValue,</t>
  </si>
  <si>
    <t>Eastvale!C15</t>
  </si>
  <si>
    <t>Woodland Hills!B11</t>
  </si>
  <si>
    <t xml:space="preserve">              sourceCell: tabName + '!' + columnToLetter_(colStart + c) + String(dateRow + offset),</t>
  </si>
  <si>
    <t xml:space="preserve">              originalCellText: text</t>
  </si>
  <si>
    <t xml:space="preserve">            });</t>
  </si>
  <si>
    <t>Azusa!C12</t>
  </si>
  <si>
    <t xml:space="preserve">            const names = splitNames_(displayValue || rawValue);</t>
  </si>
  <si>
    <t xml:space="preserve">            if (!names.length) return;</t>
  </si>
  <si>
    <t>Azusa!C11</t>
  </si>
  <si>
    <t xml:space="preserve">            const a1 = columnToLetter_(colStart + c) + String(dateRow + offset);</t>
  </si>
  <si>
    <t xml:space="preserve">            const yellow = isYellow_(backgroundRow[c]);</t>
  </si>
  <si>
    <t>Burbank!C11</t>
  </si>
  <si>
    <t xml:space="preserve">            names.forEach(name =&gt; {</t>
  </si>
  <si>
    <t xml:space="preserve">              const key = normalizeName_(name) + '|' + tabName + '|' + dateKey_(dateValue) + '|' + a1;</t>
  </si>
  <si>
    <t>Burbank!C12</t>
  </si>
  <si>
    <t xml:space="preserve">              if (seenRecords.has(key)) return;</t>
  </si>
  <si>
    <t xml:space="preserve">              seenRecords.add(key);</t>
  </si>
  <si>
    <t xml:space="preserve">              records.push({</t>
  </si>
  <si>
    <t xml:space="preserve">                name: name,</t>
  </si>
  <si>
    <t xml:space="preserve">                location: tabName,</t>
  </si>
  <si>
    <t xml:space="preserve">                date: dateValue,</t>
  </si>
  <si>
    <t xml:space="preserve">                monthSection: monthNames_()[section.monthNumber - 1],</t>
  </si>
  <si>
    <t>La Verne!C11</t>
  </si>
  <si>
    <t xml:space="preserve">                sourceTab: tabName,</t>
  </si>
  <si>
    <t xml:space="preserve">                sourceCell: tabName + '!' + a1,</t>
  </si>
  <si>
    <t xml:space="preserve">                originalCellText: String(displayValue || rawValue || ''),</t>
  </si>
  <si>
    <t>La Verne!C12</t>
  </si>
  <si>
    <t xml:space="preserve">                background: backgroundRow[c],</t>
  </si>
  <si>
    <t xml:space="preserve">                yellow: yellow</t>
  </si>
  <si>
    <t>Lakewood!C12</t>
  </si>
  <si>
    <t xml:space="preserve">              });</t>
  </si>
  <si>
    <t xml:space="preserve">          });</t>
  </si>
  <si>
    <t>Lakewood!C11</t>
  </si>
  <si>
    <t xml:space="preserve">      });</t>
  </si>
  <si>
    <t>Marina Del Rey!C12</t>
  </si>
  <si>
    <t xml:space="preserve">    });</t>
  </si>
  <si>
    <t xml:space="preserve">    logTiming_(tabName + ' parsed. Records so far=' + records.length, tabStarted);</t>
  </si>
  <si>
    <t>Marina Del Rey!C11</t>
  </si>
  <si>
    <t xml:space="preserve">  logTiming_('collectCalendarData_ parsed all location tabs. Total records=' + records.length, parseStarted);</t>
  </si>
  <si>
    <t xml:space="preserve">  return {records: records, coverageRequests: coverageRequests};</t>
  </si>
  <si>
    <t>Mission Hills!C12</t>
  </si>
  <si>
    <t>function getCalendarScan_(sheet) {</t>
  </si>
  <si>
    <t>Mission Hills!C11</t>
  </si>
  <si>
    <t xml:space="preserve">  const rowStart = 1;</t>
  </si>
  <si>
    <t xml:space="preserve">  const maxDateBaseRow = Math.max.apply(null, SMART_CALENDAR_CONFIG.baseDateRows);</t>
  </si>
  <si>
    <t>Monterey Park!C12</t>
  </si>
  <si>
    <t xml:space="preserve">  const maxScheduleOffset = Math.max.apply(null, SMART_CALENDAR_CONFIG.scheduleRowOffsets);</t>
  </si>
  <si>
    <t>Eastvale!D14</t>
  </si>
  <si>
    <t xml:space="preserve">  const lastFallbackHeader = Math.max.apply(null, SMART_CALENDAR_CONFIG.monthHeaderRowsFallback);</t>
  </si>
  <si>
    <t xml:space="preserve">  const minimumNeededRow = lastFallbackHeader + maxDateBaseRow - 1 + maxScheduleOffset;</t>
  </si>
  <si>
    <t>Monterey Park!C11</t>
  </si>
  <si>
    <t xml:space="preserve">  const rowEnd = Math.max(SMART_CALENDAR_CONFIG.calendarScanMaxRows || 0, minimumNeededRow);</t>
  </si>
  <si>
    <t xml:space="preserve">  const rowCount = rowEnd - rowStart + 1;</t>
  </si>
  <si>
    <t>Moreno Valley!C12</t>
  </si>
  <si>
    <t xml:space="preserve">  return {</t>
  </si>
  <si>
    <t xml:space="preserve">    rowStart: rowStart,</t>
  </si>
  <si>
    <t>Moreno Valley!C11</t>
  </si>
  <si>
    <t xml:space="preserve">    rowCount: rowCount,</t>
  </si>
  <si>
    <t xml:space="preserve">    monthDisplays: sheet.getRange(rowStart, SMART_CALENDAR_CONFIG.monthHeaderColumn, rowCount, 1).getDisplayValues()</t>
  </si>
  <si>
    <t xml:space="preserve">  };</t>
  </si>
  <si>
    <t>NoHo West!C11</t>
  </si>
  <si>
    <t>function getCalendarSectionsFromDisplays_(monthDisplays) {</t>
  </si>
  <si>
    <t>NoHo West!C12</t>
  </si>
  <si>
    <t xml:space="preserve">  const monthNames = monthNames_();</t>
  </si>
  <si>
    <t xml:space="preserve">  const sections = [];</t>
  </si>
  <si>
    <t>Northridge!C11</t>
  </si>
  <si>
    <t xml:space="preserve">  monthDisplays.forEach((row, index) =&gt; {</t>
  </si>
  <si>
    <t xml:space="preserve">    const headerRow = index + 1;</t>
  </si>
  <si>
    <t>Northridge!C12</t>
  </si>
  <si>
    <t xml:space="preserve">    const monthNumber = monthNames.indexOf(String(row[0] || '').trim().toUpperCase()) + 1;</t>
  </si>
  <si>
    <t xml:space="preserve">    if (!monthNumber) return;</t>
  </si>
  <si>
    <t xml:space="preserve">    const dateRows = SMART_CALENDAR_CONFIG.baseDateRows.map(baseRow =&gt; headerRow + baseRow - 1);</t>
  </si>
  <si>
    <t>Porter Ranch!C11</t>
  </si>
  <si>
    <t xml:space="preserve">    sections.push({headerRow: headerRow, monthNumber: monthNumber, dateRows: dateRows});</t>
  </si>
  <si>
    <t>Porter Ranch!C12</t>
  </si>
  <si>
    <t xml:space="preserve">  if (sections.length) return sections;</t>
  </si>
  <si>
    <t xml:space="preserve">  return SMART_CALENDAR_CONFIG.monthHeaderRowsFallback.map(headerRow =&gt; {</t>
  </si>
  <si>
    <t>Redlands!C12</t>
  </si>
  <si>
    <t xml:space="preserve">    const displayRow = monthDisplays[headerRow - 1] || [''];</t>
  </si>
  <si>
    <t xml:space="preserve">    const monthNumber = monthNames.indexOf(String(displayRow[0] || '').trim().toUpperCase()) + 1;</t>
  </si>
  <si>
    <t>Redlands!C11</t>
  </si>
  <si>
    <t xml:space="preserve">    return monthNumber ? {headerRow: headerRow, monthNumber: monthNumber, dateRows: SMART_CALENDAR_CONFIG.baseDateRows.map(baseRow =&gt; headerRow + baseRow - 1)} : null;</t>
  </si>
  <si>
    <t xml:space="preserve">  }).filter(Boolean);</t>
  </si>
  <si>
    <t>Rialto!C12</t>
  </si>
  <si>
    <t>function dateInSectionMonth_(dateValue, section) {</t>
  </si>
  <si>
    <t>Rialto!C11</t>
  </si>
  <si>
    <t xml:space="preserve">  return !section.monthNumber || stripTime_(dateValue).getMonth() + 1 === section.monthNumber;</t>
  </si>
  <si>
    <t>So Co!C11</t>
  </si>
  <si>
    <t>function monthNames_() {</t>
  </si>
  <si>
    <t xml:space="preserve">  return ["JANUARY", "FEBRUARY", "MARCH", "APRIL", "MAY", "JUNE", "JULY", "AUGUST", "SEPTEMBER", "OCTOBER", "NOVEMBER", "DECEMBER"];</t>
  </si>
  <si>
    <t>So Co!C12</t>
  </si>
  <si>
    <t>function writeScheduleDataExtract_(records) {</t>
  </si>
  <si>
    <t>Sunset Galleria!C11</t>
  </si>
  <si>
    <t xml:space="preserve">  let sheet = ss.getSheetByName('_ScheduleData');</t>
  </si>
  <si>
    <t>Sunset Galleria!C12</t>
  </si>
  <si>
    <t xml:space="preserve">  if (!sheet) sheet = ss.insertSheet('_ScheduleData');</t>
  </si>
  <si>
    <t xml:space="preserve">  resetOutputSheet_(sheet);</t>
  </si>
  <si>
    <t>Torrance!C12</t>
  </si>
  <si>
    <t xml:space="preserve">  sheet.getRange('A1:F1').merge().setValue('Schedule Data Extract').setBackground('#334155').setFontColor('#ffffff').setFontWeight('bold').setFontSize(14);</t>
  </si>
  <si>
    <t>Eastvale!D15</t>
  </si>
  <si>
    <t xml:space="preserve">  sheet.getRange('A2:F2').merge().setValue('Read-only extract from current workbook copy. Apps Script rebuilds equivalent data in Google Sheets; location tabs are not edited.').setFontColor('#475569').setFontStyle('italic');</t>
  </si>
  <si>
    <t>Torrance!C11</t>
  </si>
  <si>
    <t xml:space="preserve">  const rows = records</t>
  </si>
  <si>
    <t xml:space="preserve">    .slice()</t>
  </si>
  <si>
    <t xml:space="preserve">    .sort((a, b) =&gt; a.date - b.date || String(a.location).localeCompare(String(b.location)) || String(a.name).localeCompare(String(b.name)))</t>
  </si>
  <si>
    <t xml:space="preserve">    .map(r =&gt; [r.name, r.location, r.date, r.sourceCell, r.originalCellText, r.yellow ? 'Yes' : 'No']);</t>
  </si>
  <si>
    <t>Valencia!C11</t>
  </si>
  <si>
    <t xml:space="preserve">  writeTableAt_(sheet, 4, ['Name', 'Location', 'Date', 'Source Cell', 'Original Cell Text', 'Yellow Highlight'], rows, '#334155');</t>
  </si>
  <si>
    <t xml:space="preserve">  sheet.getRange(5, 3, Math.max(rows.length, 1), 1).setNumberFormat('yyyy-mm-dd');</t>
  </si>
  <si>
    <t>Valencia!C12</t>
  </si>
  <si>
    <t xml:space="preserve">  sheet.setFrozenRows(4);</t>
  </si>
  <si>
    <t xml:space="preserve">  setSummaryColumnWidths_(sheet, [180, 150, 110, 130, 260, 130]);</t>
  </si>
  <si>
    <t>Van Nuys!C12</t>
  </si>
  <si>
    <t>function writeScheduleLookup_(records) {</t>
  </si>
  <si>
    <t>Van Nuys!C11</t>
  </si>
  <si>
    <t xml:space="preserve">  const rows = [];</t>
  </si>
  <si>
    <t xml:space="preserve">  const seen = new Set();</t>
  </si>
  <si>
    <t>West Covina!C11</t>
  </si>
  <si>
    <t xml:space="preserve">  records.forEach(r =&gt; {</t>
  </si>
  <si>
    <t xml:space="preserve">    const key = normalizeName_(r.name) + '|' + r.location + '|' + dateKey_(r.date);</t>
  </si>
  <si>
    <t xml:space="preserve">    if (seen.has(key)) return;</t>
  </si>
  <si>
    <t>West Covina!C12</t>
  </si>
  <si>
    <t xml:space="preserve">    seen.add(key);</t>
  </si>
  <si>
    <t xml:space="preserve">    rows.push([r.name, r.location, r.date]);</t>
  </si>
  <si>
    <t>Winery!C12</t>
  </si>
  <si>
    <t xml:space="preserve">  rows.sort((a, b) =&gt; a[2] - b[2] || String(a[1]).localeCompare(String(b[1])) || String(a[0]).localeCompare(String(b[0])));</t>
  </si>
  <si>
    <t>Winery!C11</t>
  </si>
  <si>
    <t xml:space="preserve">  let sheet = ss.getSheetByName('ScheduleLookup');</t>
  </si>
  <si>
    <t xml:space="preserve">  if (!sheet) sheet = ss.insertSheet('ScheduleLookup');</t>
  </si>
  <si>
    <t xml:space="preserve">  writeTableAt_(sheet, 1, ['Name', 'Location', 'Date'], rows, '#0f766e');</t>
  </si>
  <si>
    <t>Woodland Hills!C11</t>
  </si>
  <si>
    <t xml:space="preserve">  sheet.getRange(2, 3, Math.max(rows.length, 1), 1).setNumberFormat('yyyy-mm-dd');</t>
  </si>
  <si>
    <t xml:space="preserve">  sheet.setFrozenRows(1);</t>
  </si>
  <si>
    <t>Woodland Hills!C12</t>
  </si>
  <si>
    <t xml:space="preserve">  setSummaryColumnWidths_(sheet, [180, 150, 110]);</t>
  </si>
  <si>
    <t xml:space="preserve">  if (sheet.getFilter()) sheet.getFilter().remove();</t>
  </si>
  <si>
    <t xml:space="preserve">  sheet.getRange(1, 1, Math.max(rows.length + 1, 2), 3).createFilter();</t>
  </si>
  <si>
    <t>Azusa!D12</t>
  </si>
  <si>
    <t>Azusa!D11</t>
  </si>
  <si>
    <t>function writeCovSummary_(records) {</t>
  </si>
  <si>
    <t>Burbank!D11</t>
  </si>
  <si>
    <t xml:space="preserve">  records.filter(r =&gt; r.yellow).forEach(r =&gt; {</t>
  </si>
  <si>
    <t>Burbank!D12</t>
  </si>
  <si>
    <t xml:space="preserve">  const sheet = prepareSummarySheet_('CovSummary', '#1d4ed8', 'Coverage Summary', 'Yellow-highlighted schedule cells only.');</t>
  </si>
  <si>
    <t xml:space="preserve">  writeTable_(sheet, ['Name', 'Location', 'Date'], rows, '#1d4ed8');</t>
  </si>
  <si>
    <t>Eastvale!E14</t>
  </si>
  <si>
    <t>La Verne!D11</t>
  </si>
  <si>
    <t>function writeHrsSummary_(records) {</t>
  </si>
  <si>
    <t>La Verne!D12</t>
  </si>
  <si>
    <t xml:space="preserve">  const byNameDate = new Map();</t>
  </si>
  <si>
    <t xml:space="preserve">    const key = normalizeName_(r.name) + '|' + dateKey_(r.date);</t>
  </si>
  <si>
    <t>Lakewood!D12</t>
  </si>
  <si>
    <t xml:space="preserve">    if (!byNameDate.has(key)) byNameDate.set(key, {name: canonicalEmployeeName_(r.name), date: r.date, locations: new Set()});</t>
  </si>
  <si>
    <t xml:space="preserve">    byNameDate.get(key).locations.add(r.location);</t>
  </si>
  <si>
    <t>Lakewood!D11</t>
  </si>
  <si>
    <t xml:space="preserve">  const dates = Array.from(byNameDate.values()).map(x =&gt; x.date);</t>
  </si>
  <si>
    <t>Marina Del Rey!D12</t>
  </si>
  <si>
    <t xml:space="preserve">  const anchor = dates.length ? mondayOfWeek_(new Date(Math.min.apply(null, dates.map(d =&gt; d.getTime())))) : mondayOfWeek_(new Date());</t>
  </si>
  <si>
    <t xml:space="preserve">  const groups = new Map();</t>
  </si>
  <si>
    <t xml:space="preserve">  byNameDate.forEach(item =&gt; {</t>
  </si>
  <si>
    <t>Marina Del Rey!D11</t>
  </si>
  <si>
    <t xml:space="preserve">    const periodStart = twoWeekPeriodStart_(item.date, anchor);</t>
  </si>
  <si>
    <t xml:space="preserve">    const key = normalizeName_(item.name) + '|' + dateKey_(periodStart);</t>
  </si>
  <si>
    <t xml:space="preserve">    if (!groups.has(key)) groups.set(key, {name: canonicalEmployeeName_(item.name), start: periodStart, end: addDays_(periodStart, 13), weekday: 0, weekend: 0, locations: new Set()});</t>
  </si>
  <si>
    <t xml:space="preserve">    const g = groups.get(key);</t>
  </si>
  <si>
    <t>Mission Hills!D12</t>
  </si>
  <si>
    <t xml:space="preserve">    if (item.date.getDay() === 0 || item.date.getDay() === 6) g.weekend += 1; else g.weekday += 1;</t>
  </si>
  <si>
    <t xml:space="preserve">    item.locations.forEach(loc =&gt; g.locations.add(loc));</t>
  </si>
  <si>
    <t xml:space="preserve">  const rows = Array.from(groups.values()).map(g =&gt; [g.name, g.start, g.end, g.weekday, g.weekend, g.weekday + g.weekend, (g.weekday * SMART_CALENDAR_CONFIG.weekdayHours) + (g.weekend * SMART_CALENDAR_CONFIG.weekendHours), Array.from(g.locations).sort().join(', ')]);</t>
  </si>
  <si>
    <t>Mission Hills!D11</t>
  </si>
  <si>
    <t xml:space="preserve">  rows.sort((a, b) =&gt; String(a[0]).localeCompare(String(b[0])) || a[1] - b[1]);</t>
  </si>
  <si>
    <t xml:space="preserve">  const sheet = prepareSummarySheet_('HrsSummary', '#1d4ed8', 'Hours Summary', 'Estimated only. Weekday=8 hours, weekend=6.5 hours. Two-week anchor: ' + dateKey_(anchor) + '.');</t>
  </si>
  <si>
    <t>Monterey Park!D12</t>
  </si>
  <si>
    <t xml:space="preserve">  writeTable_(sheet, ['Name', '2-Week Period Start', '2-Week Period End', 'Weekday Scheduled Days', 'Weekend Scheduled Days', 'Total Scheduled Days', 'Estimated Hours', 'Locations Scheduled'], rows, '#1d4ed8');</t>
  </si>
  <si>
    <t xml:space="preserve">  setSummaryColumnWidths_(sheet, [180, 130, 130, 150, 150, 140, 120, 320]);</t>
  </si>
  <si>
    <t>Monterey Park!D11</t>
  </si>
  <si>
    <t>function writeOverSched_(records) {</t>
  </si>
  <si>
    <t>Moreno Valley!D12</t>
  </si>
  <si>
    <t xml:space="preserve">  const appearancesByNameDate = new Map();</t>
  </si>
  <si>
    <t>Moreno Valley!D11</t>
  </si>
  <si>
    <t xml:space="preserve">    if (!appearancesByNameDate.has(key)) appearancesByNameDate.set(key, {name: canonicalEmployeeName_(r.name), date: r.date, entries: []});</t>
  </si>
  <si>
    <t xml:space="preserve">    appearancesByNameDate.get(key).entries.push(r);</t>
  </si>
  <si>
    <t>NoHo West!D11</t>
  </si>
  <si>
    <t xml:space="preserve">  const weeks = new Map();</t>
  </si>
  <si>
    <t>Eastvale!E15</t>
  </si>
  <si>
    <t xml:space="preserve">  appearancesByNameDate.forEach(item =&gt; {</t>
  </si>
  <si>
    <t>NoHo West!D12</t>
  </si>
  <si>
    <t xml:space="preserve">    const weekStart = mondayOfWeek_(item.date);</t>
  </si>
  <si>
    <t xml:space="preserve">    const key = normalizeName_(item.name) + '|' + dateKey_(weekStart);</t>
  </si>
  <si>
    <t>Northridge!D11</t>
  </si>
  <si>
    <t xml:space="preserve">    if (!weeks.has(key)) weeks.set(key, {name: canonicalEmployeeName_(item.name), weekStart: weekStart, dates: new Map()});</t>
  </si>
  <si>
    <t xml:space="preserve">    const dateKey = dateKey_(item.date);</t>
  </si>
  <si>
    <t>Northridge!D12</t>
  </si>
  <si>
    <t xml:space="preserve">    if (!weeks.get(key).dates.has(dateKey)) weeks.get(key).dates.set(dateKey, new Set());</t>
  </si>
  <si>
    <t xml:space="preserve">    item.entries.forEach(entry =&gt; weeks.get(key).dates.get(dateKey).add(entry.location));</t>
  </si>
  <si>
    <t>Porter Ranch!D11</t>
  </si>
  <si>
    <t xml:space="preserve">  weeks.forEach(w =&gt; {</t>
  </si>
  <si>
    <t>Porter Ranch!D12</t>
  </si>
  <si>
    <t xml:space="preserve">    let best = [], current = [];</t>
  </si>
  <si>
    <t>Redlands!D11</t>
  </si>
  <si>
    <t xml:space="preserve">    for (let i = 0; i &lt; 7; i++) {</t>
  </si>
  <si>
    <t xml:space="preserve">      const d = addDays_(w.weekStart, i);</t>
  </si>
  <si>
    <t>Redlands!D12</t>
  </si>
  <si>
    <t xml:space="preserve">      if (w.dates.has(dateKey_(d))) {</t>
  </si>
  <si>
    <t xml:space="preserve">        current.push(d);</t>
  </si>
  <si>
    <t>Rialto!D12</t>
  </si>
  <si>
    <t xml:space="preserve">        if (current.length &gt; best.length) best = current.slice();</t>
  </si>
  <si>
    <t xml:space="preserve">      } else {</t>
  </si>
  <si>
    <t xml:space="preserve">        current = [];</t>
  </si>
  <si>
    <t>Rialto!D11</t>
  </si>
  <si>
    <t xml:space="preserve">      }</t>
  </si>
  <si>
    <t xml:space="preserve">    if (best.length &gt;= 6) {</t>
  </si>
  <si>
    <t>So Co!D11</t>
  </si>
  <si>
    <t xml:space="preserve">      const locs = new Set();</t>
  </si>
  <si>
    <t>Eastvale!F14</t>
  </si>
  <si>
    <t>So Co!D12</t>
  </si>
  <si>
    <t xml:space="preserve">      best.forEach(d =&gt; w.dates.get(dateKey_(d)).forEach(loc =&gt; locs.add(loc)));</t>
  </si>
  <si>
    <t xml:space="preserve">      rows.push(['6-Day Rule', w.name, w.weekStart, addDays_(w.weekStart, 6), best.length, best.map(dateKey_).join(', '), Array.from(locs).sort().join(', '), 'Scheduled 6 days in a row within the same Monday-Sunday week.']);</t>
  </si>
  <si>
    <t>Sunset Galleria!D11</t>
  </si>
  <si>
    <t>Sunset Galleria!D12</t>
  </si>
  <si>
    <t xml:space="preserve">    const locationSet = new Set(item.entries.map(e =&gt; e.location));</t>
  </si>
  <si>
    <t xml:space="preserve">    if (locationSet.size &lt;= 1) return;</t>
  </si>
  <si>
    <t>Torrance!D12</t>
  </si>
  <si>
    <t xml:space="preserve">    rows.push([</t>
  </si>
  <si>
    <t xml:space="preserve">      'Same-Day Conflict',</t>
  </si>
  <si>
    <t>Torrance!D11</t>
  </si>
  <si>
    <t xml:space="preserve">      item.name,</t>
  </si>
  <si>
    <t xml:space="preserve">      item.date,</t>
  </si>
  <si>
    <t>Valencia!D11</t>
  </si>
  <si>
    <t xml:space="preserve">      locationSet.size,</t>
  </si>
  <si>
    <t xml:space="preserve">      dateKey_(item.date),</t>
  </si>
  <si>
    <t>Valencia!D12</t>
  </si>
  <si>
    <t xml:space="preserve">      Array.from(locationSet).sort().join(', '),</t>
  </si>
  <si>
    <t xml:space="preserve">      sameDayWarning_(locationSet.size)</t>
  </si>
  <si>
    <t>Van Nuys!D12</t>
  </si>
  <si>
    <t xml:space="preserve">    ]);</t>
  </si>
  <si>
    <t>Van Nuys!D11</t>
  </si>
  <si>
    <t>West Covina!D11</t>
  </si>
  <si>
    <t xml:space="preserve">  const sheet = prepareSummarySheet_('OverSched', '#b91c1c', 'Over-Scheduled List', 'Flags 6-day Monday-Sunday violations and same-day multi-location scheduling conflicts.');</t>
  </si>
  <si>
    <t>West Covina!D12</t>
  </si>
  <si>
    <t xml:space="preserve">  writeTable_(sheet, ['Issue Type', 'Name', 'Date or Week Start Date', 'Week End Date', 'Count', 'Scheduled Dates', 'Locations Involved', 'Issue / Warning'], rows, '#b91c1c');</t>
  </si>
  <si>
    <t>Winery!D12</t>
  </si>
  <si>
    <t xml:space="preserve">  if (rows.length) sheet.getRange(5, 1, rows.length, 8).setBackground('#fee2e2');</t>
  </si>
  <si>
    <t>Winery!D11</t>
  </si>
  <si>
    <t xml:space="preserve">  setSummaryColumnWidths_(sheet, [150, 180, 160, 130, 80, 260, 320, 360]);</t>
  </si>
  <si>
    <t>Woodland Hills!D11</t>
  </si>
  <si>
    <t>function writeCoverageNeeded_(records, coverageRequests) {</t>
  </si>
  <si>
    <t>Woodland Hills!D12</t>
  </si>
  <si>
    <t xml:space="preserve">  const requests = coverageRequests || [];</t>
  </si>
  <si>
    <t xml:space="preserve">  const staff = readStaffConfig_();</t>
  </si>
  <si>
    <t>Eastvale!F15</t>
  </si>
  <si>
    <t xml:space="preserve">  const coverageContext = buildCoverageCandidateContext_(records);</t>
  </si>
  <si>
    <t>Azusa!E12</t>
  </si>
  <si>
    <t xml:space="preserve">  const rows = requests</t>
  </si>
  <si>
    <t>Azusa!E11</t>
  </si>
  <si>
    <t xml:space="preserve">    .sort((a, b) =&gt; a.date - b.date || String(a.location).localeCompare(String(b.location)) || String(a.coverageType).localeCompare(String(b.coverageType)))</t>
  </si>
  <si>
    <t xml:space="preserve">    .map(req =&gt; {</t>
  </si>
  <si>
    <t>Burbank!E11</t>
  </si>
  <si>
    <t xml:space="preserve">      const scheduledNames = coverageContext.scheduledByDate.get(dateKey_(req.date)) || new Set();</t>
  </si>
  <si>
    <t xml:space="preserve">      const candidates = staff</t>
  </si>
  <si>
    <t>Burbank!E12</t>
  </si>
  <si>
    <t xml:space="preserve">        .filter(person =&gt; person.role === req.coverageType)</t>
  </si>
  <si>
    <t xml:space="preserve">        .filter(person =&gt; !scheduledNames.has(normalizeName_(person.name)))</t>
  </si>
  <si>
    <t xml:space="preserve">        .filter(person =&gt; !wouldCreateSixDayViolationFast_(person.name, req.date, coverageContext.scheduledByNameWeek))</t>
  </si>
  <si>
    <t xml:space="preserve">        .map(person =&gt; person.name)</t>
  </si>
  <si>
    <t xml:space="preserve">        .sort();</t>
  </si>
  <si>
    <t xml:space="preserve">      return [req.coverageType, req.location, req.date, candidates.join(', ')];</t>
  </si>
  <si>
    <t>La Verne!E11</t>
  </si>
  <si>
    <t xml:space="preserve">  logTiming_('CoverageNeeded candidate list built. Requests=' + requests.length + ', staff=' + staff.length, started);</t>
  </si>
  <si>
    <t xml:space="preserve">  let sheet = ss.getSheetByName('CoverageNeeded');</t>
  </si>
  <si>
    <t>La Verne!E12</t>
  </si>
  <si>
    <t xml:space="preserve">  if (!sheet) sheet = ss.insertSheet('CoverageNeeded');</t>
  </si>
  <si>
    <t>Lakewood!E12</t>
  </si>
  <si>
    <t xml:space="preserve">  writeTableAt_(sheet, 1, ['Coverage Type', 'Location', 'Date', 'Potential Candidates'], rows, '#7c3aed');</t>
  </si>
  <si>
    <t>Lakewood!E11</t>
  </si>
  <si>
    <t xml:space="preserve">  setSummaryColumnWidths_(sheet, [120, 150, 110, 600]);</t>
  </si>
  <si>
    <t>Marina Del Rey!E12</t>
  </si>
  <si>
    <t xml:space="preserve">  sheet.getRange(1, 1, Math.max(rows.length + 1, 2), 4).createFilter();</t>
  </si>
  <si>
    <t>Marina Del Rey!E11</t>
  </si>
  <si>
    <t>function buildCoverageCandidateContext_(records) {</t>
  </si>
  <si>
    <t xml:space="preserve">  const scheduledByDate = new Map();</t>
  </si>
  <si>
    <t xml:space="preserve">  const scheduledByNameWeek = new Map();</t>
  </si>
  <si>
    <t>Mission Hills!E12</t>
  </si>
  <si>
    <t xml:space="preserve">    const dKey = dateKey_(r.date);</t>
  </si>
  <si>
    <t xml:space="preserve">    const normalized = normalizeName_(r.name);</t>
  </si>
  <si>
    <t xml:space="preserve">    if (!scheduledByDate.has(dKey)) scheduledByDate.set(dKey, new Set());</t>
  </si>
  <si>
    <t xml:space="preserve">    scheduledByDate.get(dKey).add(normalized);</t>
  </si>
  <si>
    <t>Mission Hills!E11</t>
  </si>
  <si>
    <t xml:space="preserve">    const weekKey = normalized + '|' + dateKey_(mondayOfWeek_(r.date));</t>
  </si>
  <si>
    <t xml:space="preserve">    if (!scheduledByNameWeek.has(weekKey)) scheduledByNameWeek.set(weekKey, new Set());</t>
  </si>
  <si>
    <t>Eastvale!G14</t>
  </si>
  <si>
    <t>Monterey Park!E12</t>
  </si>
  <si>
    <t xml:space="preserve">    scheduledByNameWeek.get(weekKey).add(dKey);</t>
  </si>
  <si>
    <t>Monterey Park!E11</t>
  </si>
  <si>
    <t xml:space="preserve">  return {scheduledByDate: scheduledByDate, scheduledByNameWeek: scheduledByNameWeek};</t>
  </si>
  <si>
    <t>Moreno Valley!E12</t>
  </si>
  <si>
    <t>function resetOutputSheet_(sheet) {</t>
  </si>
  <si>
    <t>Moreno Valley!E11</t>
  </si>
  <si>
    <t xml:space="preserve">  // Remove stateful sheet decorations before rebuilding script-controlled output.</t>
  </si>
  <si>
    <t xml:space="preserve">  const filter = sheet.getFilter();</t>
  </si>
  <si>
    <t xml:space="preserve">  if (filter) filter.remove();</t>
  </si>
  <si>
    <t>NoHo West!E11</t>
  </si>
  <si>
    <t xml:space="preserve">  sheet.getBandings().forEach(banding =&gt; banding.remove());</t>
  </si>
  <si>
    <t xml:space="preserve">  safeUnmergeSheet_(sheet);</t>
  </si>
  <si>
    <t>NoHo West!E12</t>
  </si>
  <si>
    <t xml:space="preserve">  sheet.clear({contentsOnly: false});</t>
  </si>
  <si>
    <t xml:space="preserve">  sheet.clearConditionalFormatRules();</t>
  </si>
  <si>
    <t xml:space="preserve">  sheet.setFrozenRows(0);</t>
  </si>
  <si>
    <t>Northridge!E11</t>
  </si>
  <si>
    <t>function safeUnmergeSheet_(sheet) {</t>
  </si>
  <si>
    <t>Northridge!E12</t>
  </si>
  <si>
    <t xml:space="preserve">  try {</t>
  </si>
  <si>
    <t xml:space="preserve">    const fullSheet = sheet.getRange(1, 1, sheet.getMaxRows(), sheet.getMaxColumns());</t>
  </si>
  <si>
    <t>Porter Ranch!E11</t>
  </si>
  <si>
    <t xml:space="preserve">    const mergedRanges = fullSheet.getMergedRanges();</t>
  </si>
  <si>
    <t xml:space="preserve">    mergedRanges.forEach(range =&gt; {</t>
  </si>
  <si>
    <t xml:space="preserve">      try {</t>
  </si>
  <si>
    <t>Porter Ranch!E12</t>
  </si>
  <si>
    <t xml:space="preserve">        range.breakApart();</t>
  </si>
  <si>
    <t xml:space="preserve">      } catch (err) {</t>
  </si>
  <si>
    <t xml:space="preserve">        Logger.log('Failed to unmerge ' + sheet.getName() + '!' + range.getA1Notation() + ': ' + err);</t>
  </si>
  <si>
    <t>Redlands!E11</t>
  </si>
  <si>
    <t>Redlands!E12</t>
  </si>
  <si>
    <t xml:space="preserve">    if (mergedRanges.length) Logger.log('Unmerged ' + mergedRanges.length + ' merged range(s) on ' + sheet.getName() + '.');</t>
  </si>
  <si>
    <t xml:space="preserve">  } catch (err) {</t>
  </si>
  <si>
    <t>Rialto!E12</t>
  </si>
  <si>
    <t xml:space="preserve">    Logger.log('Unable to inspect merged ranges on ' + sheet.getName() + ': ' + err);</t>
  </si>
  <si>
    <t>Rialto!E11</t>
  </si>
  <si>
    <t>function prepareSummarySheet_(name, tabColor, title, subtitle) {</t>
  </si>
  <si>
    <t>Eastvale!G15</t>
  </si>
  <si>
    <t xml:space="preserve">  let sheet = ss.getSheetByName(name);</t>
  </si>
  <si>
    <t>So Co!E11</t>
  </si>
  <si>
    <t xml:space="preserve">  if (!sheet) sheet = ss.insertSheet(name);</t>
  </si>
  <si>
    <t>So Co!E12</t>
  </si>
  <si>
    <t xml:space="preserve">  sheet.setTabColor(tabColor);</t>
  </si>
  <si>
    <t xml:space="preserve">  sheet.getRange('A1:H1').merge().setValue(title).setBackground(tabColor).setFontColor('#ffffff').setFontWeight('bold').setFontSize(16);</t>
  </si>
  <si>
    <t>Sunset Galleria!E11</t>
  </si>
  <si>
    <t xml:space="preserve">  sheet.getRange('A2:H2').merge().setValue(subtitle).setFontColor('#475569').setFontStyle('italic');</t>
  </si>
  <si>
    <t xml:space="preserve">  sheet.setHiddenGridlines(true);</t>
  </si>
  <si>
    <t xml:space="preserve">  return sheet;</t>
  </si>
  <si>
    <t>Sunset Galleria!E12</t>
  </si>
  <si>
    <t>Torrance!E12</t>
  </si>
  <si>
    <t>function writeTable_(sheet, headers, rows, color) {</t>
  </si>
  <si>
    <t xml:space="preserve">  writeTableAt_(sheet, 4, headers, rows, color);</t>
  </si>
  <si>
    <t>Torrance!E11</t>
  </si>
  <si>
    <t>function writeTableAt_(sheet, headerRow, headers, rows, color) {</t>
  </si>
  <si>
    <t xml:space="preserve">  if (!rows.length) rows = [['No records found.'].concat(new Array(headers.length - 1).fill(''))];</t>
  </si>
  <si>
    <t>Valencia!E11</t>
  </si>
  <si>
    <t xml:space="preserve">  sheet.getRange(headerRow, 1, 1, headers.length).setValues([headers]).setBackground(color).setFontColor('#ffffff').setFontWeight('bold').setWrap(true);</t>
  </si>
  <si>
    <t xml:space="preserve">  const bodyRange = sheet.getRange(headerRow + 1, 1, rows.length, headers.length);</t>
  </si>
  <si>
    <t xml:space="preserve">  bodyRange.setValues(rows).setWrap(true).setBorder(true, true, true, true, true, true, '#cbd5e1', SpreadsheetApp.BorderStyle.SOLID);</t>
  </si>
  <si>
    <t>Valencia!E12</t>
  </si>
  <si>
    <t xml:space="preserve">  applyStaticRowShading_(bodyRange, rows.length, headers.length);</t>
  </si>
  <si>
    <t>Van Nuys!E12</t>
  </si>
  <si>
    <t xml:space="preserve">  sheet.getRange(headerRow, 1, 1, headers.length).setBorder(true, true, true, true, true, true, '#cbd5e1', SpreadsheetApp.BorderStyle.SOLID);</t>
  </si>
  <si>
    <t xml:space="preserve">  for (let c = 1; c &lt;= headers.length; c++) if (/date/i.test(headers[c - 1]) || /period/i.test(headers[c - 1])) sheet.getRange(headerRow + 1, c, rows.length, 1).setNumberFormat('yyyy-mm-dd');</t>
  </si>
  <si>
    <t>Van Nuys!E11</t>
  </si>
  <si>
    <t>function applyStaticRowShading_(range, rowCount, colCount) {</t>
  </si>
  <si>
    <t xml:space="preserve">  const backgrounds = [];</t>
  </si>
  <si>
    <t xml:space="preserve">  for (let r = 0; r &lt; rowCount; r++) {</t>
  </si>
  <si>
    <t xml:space="preserve">    const color = r % 2 === 0 ? '#ffffff' : '#f8fafc';</t>
  </si>
  <si>
    <t xml:space="preserve">    backgrounds.push(new Array(colCount).fill(color));</t>
  </si>
  <si>
    <t>West Covina!E11</t>
  </si>
  <si>
    <t xml:space="preserve">  range.setBackgrounds(backgrounds);</t>
  </si>
  <si>
    <t>West Covina!E12</t>
  </si>
  <si>
    <t>function setSummaryColumnWidths_(sheet, widths) {</t>
  </si>
  <si>
    <t>Winery!E12</t>
  </si>
  <si>
    <t xml:space="preserve">  widths.forEach((width, index) =&gt; sheet.setColumnWidth(index + 1, width));</t>
  </si>
  <si>
    <t>function splitNames_(value) {</t>
  </si>
  <si>
    <t>Winery!E11</t>
  </si>
  <si>
    <t xml:space="preserve">  if (value === null || value === undefined) return [];</t>
  </si>
  <si>
    <t xml:space="preserve">  const text = String(value).trim();</t>
  </si>
  <si>
    <t>Woodland Hills!E11</t>
  </si>
  <si>
    <t xml:space="preserve">  if (!text || text.charAt(0) === '=') return [];</t>
  </si>
  <si>
    <t xml:space="preserve">  return text.split(/\s*(?:\/|,|;|\n|\band\b|&amp;)\s*/i)</t>
  </si>
  <si>
    <t>Woodland Hills!E12</t>
  </si>
  <si>
    <t xml:space="preserve">    .map(s =&gt; s.replace(/\s+/g, ' ').trim())</t>
  </si>
  <si>
    <t xml:space="preserve">    .filter(s =&gt; s &amp;&amp; !SMART_CALENDAR_CONFIG.ignoredEntryPattern.test(s) &amp;&amp; !/\bneeded\b|\bclosed\b/i.test(s));</t>
  </si>
  <si>
    <t>Azusa!F12</t>
  </si>
  <si>
    <t>function normalizeDate_(value, display) {</t>
  </si>
  <si>
    <t>Azusa!F11</t>
  </si>
  <si>
    <t xml:space="preserve">  if (Object.prototype.toString.call(value) === '[object Date]' &amp;&amp; !isNaN(value)) return stripTime_(value);</t>
  </si>
  <si>
    <t>Eastvale!H14</t>
  </si>
  <si>
    <t xml:space="preserve">  const parsed = new Date(display || value);</t>
  </si>
  <si>
    <t xml:space="preserve">  return isNaN(parsed) ? null : stripTime_(parsed);</t>
  </si>
  <si>
    <t>Burbank!F11</t>
  </si>
  <si>
    <t>function isYellow_(hex) {</t>
  </si>
  <si>
    <t>Burbank!F12</t>
  </si>
  <si>
    <t xml:space="preserve">  const h = String(hex || '').toLowerCase();</t>
  </si>
  <si>
    <t xml:space="preserve">  if (SMART_CALENDAR_CONFIG.yellowHexes.indexOf(h) &gt;= 0) return true;</t>
  </si>
  <si>
    <t xml:space="preserve">  const m = h.match(/^#?([0-9a-f]{6})$/i);</t>
  </si>
  <si>
    <t xml:space="preserve">  if (!m) return false;</t>
  </si>
  <si>
    <t xml:space="preserve">  const r = parseInt(m[1].slice(0, 2), 16), g = parseInt(m[1].slice(2, 4), 16), b = parseInt(m[1].slice(4, 6), 16);</t>
  </si>
  <si>
    <t xml:space="preserve">  return r &gt;= 230 &amp;&amp; g &gt;= 210 &amp;&amp; b &lt;= 80;</t>
  </si>
  <si>
    <t>function coverageTypeFromText_(text) {</t>
  </si>
  <si>
    <t xml:space="preserve">  const t = String(text || '').toLowerCase();</t>
  </si>
  <si>
    <t xml:space="preserve">  if (/\bwc\b.*\bneeded\b|\bneeded\b.*\bwc\b/.test(t)) return 'WC';</t>
  </si>
  <si>
    <t>La Verne!F11</t>
  </si>
  <si>
    <t xml:space="preserve">  if (/\bdc\b.*\bneeded\b|\bneeded\b.*\bdc\b/.test(t)) return 'DC';</t>
  </si>
  <si>
    <t xml:space="preserve">  return '';</t>
  </si>
  <si>
    <t>La Verne!F12</t>
  </si>
  <si>
    <t>function readStaffConfig_() {</t>
  </si>
  <si>
    <t>Lakewood!F12</t>
  </si>
  <si>
    <t xml:space="preserve">  const sheet = ss.getSheetByName('_StaffConfig');</t>
  </si>
  <si>
    <t xml:space="preserve">  if (!sheet) return [];</t>
  </si>
  <si>
    <t>Lakewood!F11</t>
  </si>
  <si>
    <t xml:space="preserve">  const lastRow = sheet.getLastRow();</t>
  </si>
  <si>
    <t>Marina Del Rey!F12</t>
  </si>
  <si>
    <t xml:space="preserve">  if (lastRow &lt; 2) return [];</t>
  </si>
  <si>
    <t xml:space="preserve">  return sheet.getRange(2, 1, lastRow - 1, 3).getValues()</t>
  </si>
  <si>
    <t xml:space="preserve">    .map(row =&gt; ({name: String(row[0] || '').trim(), role: String(row[1] || '').trim().toUpperCase(), active: String(row[2]).toLowerCase() !== 'false'}))</t>
  </si>
  <si>
    <t>Marina Del Rey!F11</t>
  </si>
  <si>
    <t xml:space="preserve">    .filter(person =&gt; person.name &amp;&amp; person.active &amp;&amp; (person.role === 'WC' || person.role === 'DC'));</t>
  </si>
  <si>
    <t>Mission Hills!F12</t>
  </si>
  <si>
    <t>function wouldCreateSixDayViolation_(name, proposedDate, records) {</t>
  </si>
  <si>
    <t xml:space="preserve">  const targetName = normalizeName_(name);</t>
  </si>
  <si>
    <t>Mission Hills!F11</t>
  </si>
  <si>
    <t xml:space="preserve">  const weekStart = mondayOfWeek_(proposedDate);</t>
  </si>
  <si>
    <t xml:space="preserve">  const scheduled = new Set([dateKey_(proposedDate)]);</t>
  </si>
  <si>
    <t>Monterey Park!F12</t>
  </si>
  <si>
    <t xml:space="preserve">    if (normalizeName_(r.name) !== targetName) return;</t>
  </si>
  <si>
    <t xml:space="preserve">    if (dateKey_(mondayOfWeek_(r.date)) !== dateKey_(weekStart)) return;</t>
  </si>
  <si>
    <t>Eastvale!H15</t>
  </si>
  <si>
    <t xml:space="preserve">    scheduled.add(dateKey_(r.date));</t>
  </si>
  <si>
    <t>Monterey Park!F11</t>
  </si>
  <si>
    <t xml:space="preserve">  let current = 0;</t>
  </si>
  <si>
    <t>Moreno Valley!F12</t>
  </si>
  <si>
    <t xml:space="preserve">  for (let i = 0; i &lt; 7; i++) {</t>
  </si>
  <si>
    <t xml:space="preserve">    current = scheduled.has(dateKey_(addDays_(weekStart, i))) ? current + 1 : 0;</t>
  </si>
  <si>
    <t xml:space="preserve">    if (current &gt;= 6) return true;</t>
  </si>
  <si>
    <t>Moreno Valley!F11</t>
  </si>
  <si>
    <t xml:space="preserve">  return false;</t>
  </si>
  <si>
    <t>NoHo West!F11</t>
  </si>
  <si>
    <t>function wouldCreateSixDayViolationFast_(name, proposedDate, scheduledByNameWeek) {</t>
  </si>
  <si>
    <t>NoHo West!F12</t>
  </si>
  <si>
    <t xml:space="preserve">  const scheduled = new Set(scheduledByNameWeek.get(targetName + '|' + dateKey_(weekStart)) || []);</t>
  </si>
  <si>
    <t xml:space="preserve">  scheduled.add(dateKey_(proposedDate));</t>
  </si>
  <si>
    <t>Northridge!F11</t>
  </si>
  <si>
    <t>Northridge!F12</t>
  </si>
  <si>
    <t>Porter Ranch!F11</t>
  </si>
  <si>
    <t>function formatLocationCounts_(entries) {</t>
  </si>
  <si>
    <t xml:space="preserve">  const counts = new Map();</t>
  </si>
  <si>
    <t>Porter Ranch!F12</t>
  </si>
  <si>
    <t xml:space="preserve">  entries.forEach(entry =&gt; counts.set(entry.location, (counts.get(entry.location) || 0) + 1));</t>
  </si>
  <si>
    <t xml:space="preserve">  return Array.from(counts.keys()).sort().map(loc =&gt; counts.get(loc) &gt; 1 ? loc + ' (' + counts.get(loc) + ')' : loc).join(', ');</t>
  </si>
  <si>
    <t>Redlands!F11</t>
  </si>
  <si>
    <t>function sameDayWarning_(count) {</t>
  </si>
  <si>
    <t xml:space="preserve">  if (count === 2) return 'Double scheduled on the same date across multiple locations.';</t>
  </si>
  <si>
    <t xml:space="preserve">  if (count === 3) return 'Triple scheduled on the same date across multiple locations.';</t>
  </si>
  <si>
    <t>Redlands!F12</t>
  </si>
  <si>
    <t xml:space="preserve">  if (count === 4) return 'Scheduled 4 times on the same date across multiple locations.';</t>
  </si>
  <si>
    <t xml:space="preserve">  return 'Scheduled ' + count + ' times on the same date across multiple locations.';</t>
  </si>
  <si>
    <t>Rialto!F12</t>
  </si>
  <si>
    <t>function canonicalEmployeeName_(name) { return String(name || '').replace(/\([^)]*\)/g, ' ').replace(/\boffice\s*day\b/gi, ' ').replace(/\b(?:morning|afternoon|am|pm)\b/gi, ' ').replace(/\b\d{1,2}(?::\d{2})?\s*(?:-|to)\s*\d{1,2}(?::\d{2})?\b/gi, ' ').replace(/\s+/g, ' ').trim(); }</t>
  </si>
  <si>
    <t>Rialto!F11</t>
  </si>
  <si>
    <t>function normalizeName_(name) { return canonicalEmployeeName_(name).toLowerCase().replace(/\s+/g, ' ').trim(); }</t>
  </si>
  <si>
    <t>function stripTime_(d) { return new Date(d.getFullYear(), d.getMonth(), d.getDate()); }</t>
  </si>
  <si>
    <t>function dateKey_(d) { const x = stripTime_(d); return x.getFullYear() + '-' + pad2_(x.getMonth() + 1) + '-' + pad2_(x.getDate()); }</t>
  </si>
  <si>
    <t>So Co!F11</t>
  </si>
  <si>
    <t>function pad2_(n) { return n &lt; 10 ? '0' + n : String(n); }</t>
  </si>
  <si>
    <t>function addDays_(d, days) { const x = stripTime_(d); x.setDate(x.getDate() + days); return x; }</t>
  </si>
  <si>
    <t>function mondayOfWeek_(d) { const x = stripTime_(d); const offset = (x.getDay() + 6) % 7; x.setDate(x.getDate() - offset); return x; }</t>
  </si>
  <si>
    <t>So Co!F12</t>
  </si>
  <si>
    <t>function twoWeekPeriodStart_(d, anchor) { const days = Math.floor((stripTime_(d) - stripTime_(anchor)) / 86400000); return addDays_(anchor, Math.floor(days / 14) * 14); }</t>
  </si>
  <si>
    <t>function elapsedSeconds_(started) { return Math.round((Date.now() - started) / 100) / 10; }</t>
  </si>
  <si>
    <t>function logTiming_(message, started) {</t>
  </si>
  <si>
    <t>Sunset Galleria!F12</t>
  </si>
  <si>
    <t xml:space="preserve">  if (!SMART_CALENDAR_CONFIG.debugTiming) return;</t>
  </si>
  <si>
    <t>Eastvale!B17</t>
  </si>
  <si>
    <t xml:space="preserve">  Logger.log(message + ' at +' + elapsedSeconds_(started) + 's.');</t>
  </si>
  <si>
    <t>Sunset Galleria!F11</t>
  </si>
  <si>
    <t>function columnToLetter_(column) {</t>
  </si>
  <si>
    <t xml:space="preserve">  let letter = '';</t>
  </si>
  <si>
    <t xml:space="preserve">  while (column &gt; 0) {</t>
  </si>
  <si>
    <t>Torrance!F11</t>
  </si>
  <si>
    <t xml:space="preserve">    const remainder = (column - 1) % 26;</t>
  </si>
  <si>
    <t xml:space="preserve">    letter = String.fromCharCode(65 + remainder) + letter;</t>
  </si>
  <si>
    <t xml:space="preserve">    column = Math.floor((column - 1) / 26);</t>
  </si>
  <si>
    <t>Torrance!F12</t>
  </si>
  <si>
    <t xml:space="preserve">  return letter;</t>
  </si>
  <si>
    <t>Valencia!F11</t>
  </si>
  <si>
    <t>Valencia!F12</t>
  </si>
  <si>
    <t>Van Nuys!F12</t>
  </si>
  <si>
    <t>Van Nuys!F11</t>
  </si>
  <si>
    <t>West Covina!F11</t>
  </si>
  <si>
    <t>West Covina!F12</t>
  </si>
  <si>
    <t>Winery!F12</t>
  </si>
  <si>
    <t>Winery!F11</t>
  </si>
  <si>
    <t>Woodland Hills!F11</t>
  </si>
  <si>
    <t>Woodland Hills!F12</t>
  </si>
  <si>
    <t>Eastvale!B18</t>
  </si>
  <si>
    <t>Azusa!G12</t>
  </si>
  <si>
    <t>Azusa!G11</t>
  </si>
  <si>
    <t>Burbank!G12</t>
  </si>
  <si>
    <t>Burbank!G11</t>
  </si>
  <si>
    <t>La Verne!G11</t>
  </si>
  <si>
    <t>La Verne!G12</t>
  </si>
  <si>
    <t>Lakewood!G12</t>
  </si>
  <si>
    <t>Lakewood!G11</t>
  </si>
  <si>
    <t>Mission Hills!G12</t>
  </si>
  <si>
    <t>Mission Hills!G11</t>
  </si>
  <si>
    <t>Eastvale!C17</t>
  </si>
  <si>
    <t>Monterey Park!G11</t>
  </si>
  <si>
    <t>Monterey Park!G12</t>
  </si>
  <si>
    <t>Moreno Valley!G12</t>
  </si>
  <si>
    <t>Moreno Valley!G11</t>
  </si>
  <si>
    <t>NoHo West!G12</t>
  </si>
  <si>
    <t>Northridge!G11</t>
  </si>
  <si>
    <t>Northridge!G12</t>
  </si>
  <si>
    <t>Porter Ranch!G11</t>
  </si>
  <si>
    <t>Porter Ranch!G12</t>
  </si>
  <si>
    <t>Redlands!G11</t>
  </si>
  <si>
    <t>Redlands!G12</t>
  </si>
  <si>
    <t>Rialto!G12</t>
  </si>
  <si>
    <t>Eastvale!C18</t>
  </si>
  <si>
    <t>Rialto!G11</t>
  </si>
  <si>
    <t>So Co!G11</t>
  </si>
  <si>
    <t>So Co!G12</t>
  </si>
  <si>
    <t>Sunset Galleria!G12</t>
  </si>
  <si>
    <t>Torrance!G11</t>
  </si>
  <si>
    <t>Torrance!G12</t>
  </si>
  <si>
    <t>Valencia!G11</t>
  </si>
  <si>
    <t>Valencia!G12</t>
  </si>
  <si>
    <t>West Covina!G11</t>
  </si>
  <si>
    <t>West Covina!G12</t>
  </si>
  <si>
    <t>Winery!G11</t>
  </si>
  <si>
    <t>Winery!G12</t>
  </si>
  <si>
    <t>Woodland Hills!G11</t>
  </si>
  <si>
    <t>Eastvale!D17</t>
  </si>
  <si>
    <t>Woodland Hills!G12</t>
  </si>
  <si>
    <t>Northridge!H11</t>
  </si>
  <si>
    <t>Northridge!H12</t>
  </si>
  <si>
    <t>Porter Ranch!H12</t>
  </si>
  <si>
    <t>Porter Ranch!H11</t>
  </si>
  <si>
    <t>Redlands!H12</t>
  </si>
  <si>
    <t>Torrance!H11</t>
  </si>
  <si>
    <t>Torrance!H12</t>
  </si>
  <si>
    <t>Van Nuys!H11</t>
  </si>
  <si>
    <t>Eastvale!D18</t>
  </si>
  <si>
    <t>Van Nuys!H12</t>
  </si>
  <si>
    <t>Woodland Hills!H11</t>
  </si>
  <si>
    <t>Woodland Hills!H12</t>
  </si>
  <si>
    <t>Azusa!B15</t>
  </si>
  <si>
    <t>Azusa!B14</t>
  </si>
  <si>
    <t>Burbank!B14</t>
  </si>
  <si>
    <t>Burbank!B15</t>
  </si>
  <si>
    <t>La Verne!B14</t>
  </si>
  <si>
    <t>La Verne!B15</t>
  </si>
  <si>
    <t>Eastvale!E17</t>
  </si>
  <si>
    <t>Lakewood!B15</t>
  </si>
  <si>
    <t>Lakewood!B14</t>
  </si>
  <si>
    <t>Marina Del Rey!B15</t>
  </si>
  <si>
    <t>Marina Del Rey!B14</t>
  </si>
  <si>
    <t>Mission Hills!B15</t>
  </si>
  <si>
    <t>Mission Hills!B14</t>
  </si>
  <si>
    <t>Monterey Park!B15</t>
  </si>
  <si>
    <t>Monterey Park!B14</t>
  </si>
  <si>
    <t>NoHo West!B14</t>
  </si>
  <si>
    <t>NoHo West!B15</t>
  </si>
  <si>
    <t>Northridge!B14</t>
  </si>
  <si>
    <t>Northridge!B15</t>
  </si>
  <si>
    <t>Eastvale!E18</t>
  </si>
  <si>
    <t>Porter Ranch!B14</t>
  </si>
  <si>
    <t>Porter Ranch!B15</t>
  </si>
  <si>
    <t>Redlands!B14</t>
  </si>
  <si>
    <t>Redlands!B15</t>
  </si>
  <si>
    <t>Rialto!B15</t>
  </si>
  <si>
    <t>Rialto!B14</t>
  </si>
  <si>
    <t>So Co!B15</t>
  </si>
  <si>
    <t>Sunset Galleria!B15</t>
  </si>
  <si>
    <t>Sunset Galleria!B14</t>
  </si>
  <si>
    <t>Torrance!B15</t>
  </si>
  <si>
    <t>Eastvale!F17</t>
  </si>
  <si>
    <t>Torrance!B14</t>
  </si>
  <si>
    <t>Valencia!B14</t>
  </si>
  <si>
    <t>Valencia!B15</t>
  </si>
  <si>
    <t>Van Nuys!B15</t>
  </si>
  <si>
    <t>Van Nuys!B14</t>
  </si>
  <si>
    <t>West Covina!B14</t>
  </si>
  <si>
    <t>West Covina!B15</t>
  </si>
  <si>
    <t>Winery!B15</t>
  </si>
  <si>
    <t>Winery!B14</t>
  </si>
  <si>
    <t>Woodland Hills!B15</t>
  </si>
  <si>
    <t>Woodland Hills!B14</t>
  </si>
  <si>
    <t>Azusa!C15</t>
  </si>
  <si>
    <t>Eastvale!F18</t>
  </si>
  <si>
    <t>Azusa!C14</t>
  </si>
  <si>
    <t>Burbank!C14</t>
  </si>
  <si>
    <t>Burbank!C15</t>
  </si>
  <si>
    <t>La Verne!C14</t>
  </si>
  <si>
    <t>La Verne!C15</t>
  </si>
  <si>
    <t>Lakewood!C15</t>
  </si>
  <si>
    <t>Lakewood!C14</t>
  </si>
  <si>
    <t>Marina Del Rey!C15</t>
  </si>
  <si>
    <t>Marina Del Rey!C14</t>
  </si>
  <si>
    <t>Mission Hills!C15</t>
  </si>
  <si>
    <t>Mission Hills!C14</t>
  </si>
  <si>
    <t>Monterey Park!C15</t>
  </si>
  <si>
    <t>Monterey Park!C14</t>
  </si>
  <si>
    <t>Moreno Valley!C15</t>
  </si>
  <si>
    <t>Eastvale!G17</t>
  </si>
  <si>
    <t>Moreno Valley!C14</t>
  </si>
  <si>
    <t>NoHo West!C14</t>
  </si>
  <si>
    <t>NoHo West!C15</t>
  </si>
  <si>
    <t>Northridge!C14</t>
  </si>
  <si>
    <t>Northridge!C15</t>
  </si>
  <si>
    <t>Porter Ranch!C14</t>
  </si>
  <si>
    <t>Porter Ranch!C15</t>
  </si>
  <si>
    <t>Redlands!C14</t>
  </si>
  <si>
    <t>Redlands!C15</t>
  </si>
  <si>
    <t>Rialto!C15</t>
  </si>
  <si>
    <t>Rialto!C14</t>
  </si>
  <si>
    <t>So Co!C14</t>
  </si>
  <si>
    <t>So Co!C15</t>
  </si>
  <si>
    <t>Sunset Galleria!C14</t>
  </si>
  <si>
    <t>Sunset Galleria!C15</t>
  </si>
  <si>
    <t>Active</t>
  </si>
  <si>
    <t>Eastvale!G18</t>
  </si>
  <si>
    <t>Torrance!C15</t>
  </si>
  <si>
    <t>Torrance!C14</t>
  </si>
  <si>
    <t>TRUE</t>
  </si>
  <si>
    <t>Valencia!C14</t>
  </si>
  <si>
    <t>Valencia!C15</t>
  </si>
  <si>
    <t>Van Nuys!C15</t>
  </si>
  <si>
    <t>Van Nuys!C14</t>
  </si>
  <si>
    <t>West Covina!C14</t>
  </si>
  <si>
    <t>West Covina!C15</t>
  </si>
  <si>
    <t>Winery!C15</t>
  </si>
  <si>
    <t>Winery!C14</t>
  </si>
  <si>
    <t>Woodland Hills!C14</t>
  </si>
  <si>
    <t>Woodland Hills!C15</t>
  </si>
  <si>
    <t>Azusa!D15</t>
  </si>
  <si>
    <t>Azusa!D14</t>
  </si>
  <si>
    <t>Burbank!D14</t>
  </si>
  <si>
    <t>Burbank!D15</t>
  </si>
  <si>
    <t>Eastvale!H17</t>
  </si>
  <si>
    <t>La Verne!D14</t>
  </si>
  <si>
    <t>La Verne!D15</t>
  </si>
  <si>
    <t>Lakewood!D15</t>
  </si>
  <si>
    <t>Lakewood!D14</t>
  </si>
  <si>
    <t>Marina Del Rey!D15</t>
  </si>
  <si>
    <t>Marina Del Rey!D14</t>
  </si>
  <si>
    <t>Mission Hills!D15</t>
  </si>
  <si>
    <t>Dr. Malinarich</t>
  </si>
  <si>
    <t>Mission Hills!D14</t>
  </si>
  <si>
    <t>Monterey Park!D15</t>
  </si>
  <si>
    <t>Monterey Park!D14</t>
  </si>
  <si>
    <t>Moreno Valley!D15</t>
  </si>
  <si>
    <t>Eastvale!H18</t>
  </si>
  <si>
    <t>Moreno Valley!D14</t>
  </si>
  <si>
    <t>NoHo West!D14</t>
  </si>
  <si>
    <t>NoHo West!D15</t>
  </si>
  <si>
    <t>Northridge!D14</t>
  </si>
  <si>
    <t>Northridge!D15</t>
  </si>
  <si>
    <t>Porter Ranch!D14</t>
  </si>
  <si>
    <t>Porter Ranch!D15</t>
  </si>
  <si>
    <t>Redlands!D14</t>
  </si>
  <si>
    <t>Redlands!D15</t>
  </si>
  <si>
    <t>Rialto!D15</t>
  </si>
  <si>
    <t>Rialto!D14</t>
  </si>
  <si>
    <t>So Co!D15</t>
  </si>
  <si>
    <t>Sunset Galleria!D14</t>
  </si>
  <si>
    <t>Sunset Galleria!D15</t>
  </si>
  <si>
    <t>Eastvale!B20</t>
  </si>
  <si>
    <t>Torrance!D15</t>
  </si>
  <si>
    <t>Torrance!D14</t>
  </si>
  <si>
    <t>Valencia!D14</t>
  </si>
  <si>
    <t>Valencia!D15</t>
  </si>
  <si>
    <t>Van Nuys!D15</t>
  </si>
  <si>
    <t>Van Nuys!D14</t>
  </si>
  <si>
    <t>West Covina!D14</t>
  </si>
  <si>
    <t>West Covina!D15</t>
  </si>
  <si>
    <t>Winery!D15</t>
  </si>
  <si>
    <t>Winery!D14</t>
  </si>
  <si>
    <t>Woodland Hills!D14</t>
  </si>
  <si>
    <t>Woodland Hills!D15</t>
  </si>
  <si>
    <t>Azusa!E14</t>
  </si>
  <si>
    <t>Azusa!E15</t>
  </si>
  <si>
    <t>Burbank!E15</t>
  </si>
  <si>
    <t>Eastvale!B21</t>
  </si>
  <si>
    <t>Musznia</t>
  </si>
  <si>
    <t>La Verne!E14</t>
  </si>
  <si>
    <t>La Verne!E15</t>
  </si>
  <si>
    <t>Lakewood!E15</t>
  </si>
  <si>
    <t>Lakewood!E14</t>
  </si>
  <si>
    <t>Marina Del Rey!E15</t>
  </si>
  <si>
    <t>Marina Del Rey!E14</t>
  </si>
  <si>
    <t>Mission Hills!E15</t>
  </si>
  <si>
    <t>Mission Hills!E14</t>
  </si>
  <si>
    <t>Monterey Park!E15</t>
  </si>
  <si>
    <t>Monterey Park!E14</t>
  </si>
  <si>
    <t>Moreno Valley!E15</t>
  </si>
  <si>
    <t>Eastvale!C20</t>
  </si>
  <si>
    <t>Moreno Valley!E14</t>
  </si>
  <si>
    <t>NoHo West!E14</t>
  </si>
  <si>
    <t>NoHo West!E15</t>
  </si>
  <si>
    <t>Northridge!E15</t>
  </si>
  <si>
    <t>Northridge!E14</t>
  </si>
  <si>
    <t>Porter Ranch!E14</t>
  </si>
  <si>
    <t>Porter Ranch!E15</t>
  </si>
  <si>
    <t>Redlands!E15</t>
  </si>
  <si>
    <t>Rialto!E15</t>
  </si>
  <si>
    <t>Rialto!E14</t>
  </si>
  <si>
    <t>So Co!E15</t>
  </si>
  <si>
    <t>So Co!E14</t>
  </si>
  <si>
    <t>Sunset Galleria!E15</t>
  </si>
  <si>
    <t>Eastvale!C21</t>
  </si>
  <si>
    <t>Sunset Galleria!E14</t>
  </si>
  <si>
    <t>Torrance!E15</t>
  </si>
  <si>
    <t>Torrance!E14</t>
  </si>
  <si>
    <t>Valencia!E14</t>
  </si>
  <si>
    <t>Valencia!E15</t>
  </si>
  <si>
    <t>Van Nuys!E15</t>
  </si>
  <si>
    <t>Van Nuys!E14</t>
  </si>
  <si>
    <t>West Covina!E14</t>
  </si>
  <si>
    <t>West Covina!E15</t>
  </si>
  <si>
    <t>Winery!E15</t>
  </si>
  <si>
    <t>Winery!E14</t>
  </si>
  <si>
    <t>Lorraine Bauleth Yesenia</t>
  </si>
  <si>
    <t>Woodland Hills!E14</t>
  </si>
  <si>
    <t>Woodland Hills!E15</t>
  </si>
  <si>
    <t>Azusa!F15</t>
  </si>
  <si>
    <t>Eastvale!D20</t>
  </si>
  <si>
    <t>Azusa!F14</t>
  </si>
  <si>
    <t>Burbank!F14</t>
  </si>
  <si>
    <t>Burbank!F15</t>
  </si>
  <si>
    <t>La Verne!F14</t>
  </si>
  <si>
    <t>La Verne!F15</t>
  </si>
  <si>
    <t>Lakewood!F15</t>
  </si>
  <si>
    <t>Lakewood!F14</t>
  </si>
  <si>
    <t>Marina Del Rey!F15</t>
  </si>
  <si>
    <t>Marina Del Rey!F14</t>
  </si>
  <si>
    <t>Mission Hills!F15</t>
  </si>
  <si>
    <t>Monterey Park!F15</t>
  </si>
  <si>
    <t>Eastvale!D21</t>
  </si>
  <si>
    <t>Monterey Park!F14</t>
  </si>
  <si>
    <t>Moreno Valley!F15</t>
  </si>
  <si>
    <t>Moreno Valley!F14</t>
  </si>
  <si>
    <t>NoHo West!F14</t>
  </si>
  <si>
    <t>NoHo West!F15</t>
  </si>
  <si>
    <t>Northridge!F15</t>
  </si>
  <si>
    <t>Northridge!F14</t>
  </si>
  <si>
    <t>Porter Ranch!F14</t>
  </si>
  <si>
    <t>Porter Ranch!F15</t>
  </si>
  <si>
    <t>Redlands!F15</t>
  </si>
  <si>
    <t>Rialto!F15</t>
  </si>
  <si>
    <t>So Co!F14</t>
  </si>
  <si>
    <t>So Co!F15</t>
  </si>
  <si>
    <t>Sunset Galleria!F15</t>
  </si>
  <si>
    <t>Sunset Galleria!F14</t>
  </si>
  <si>
    <t>Torrance!F15</t>
  </si>
  <si>
    <t>Eastvale!E20</t>
  </si>
  <si>
    <t>Torrance!F14</t>
  </si>
  <si>
    <t>Valencia!F14</t>
  </si>
  <si>
    <t>Valencia!F15</t>
  </si>
  <si>
    <t>Van Nuys!F15</t>
  </si>
  <si>
    <t>Van Nuys!F14</t>
  </si>
  <si>
    <t>West Covina!F14</t>
  </si>
  <si>
    <t>West Covina!F15</t>
  </si>
  <si>
    <t>Winery!F15</t>
  </si>
  <si>
    <t>Winery!F14</t>
  </si>
  <si>
    <t>Woodland Hills!F15</t>
  </si>
  <si>
    <t>Woodland Hills!F14</t>
  </si>
  <si>
    <t>Azusa!G15</t>
  </si>
  <si>
    <t>Azusa!G14</t>
  </si>
  <si>
    <t>Burbank!G15</t>
  </si>
  <si>
    <t>Burbank!G14</t>
  </si>
  <si>
    <t>Eastvale!E21</t>
  </si>
  <si>
    <t>La Verne!G14</t>
  </si>
  <si>
    <t>La Verne!G15</t>
  </si>
  <si>
    <t>Lakewood!G15</t>
  </si>
  <si>
    <t>Lakewood!G14</t>
  </si>
  <si>
    <t>Mission Hills!G15</t>
  </si>
  <si>
    <t>Monterey Park!G14</t>
  </si>
  <si>
    <t>Monterey Park!G15</t>
  </si>
  <si>
    <t>Moreno Valley!G15</t>
  </si>
  <si>
    <t>Moreno Valley!G14</t>
  </si>
  <si>
    <t>NoHo West!G15</t>
  </si>
  <si>
    <t>Northridge!G14</t>
  </si>
  <si>
    <t>Northridge!G15</t>
  </si>
  <si>
    <t>Porter Ranch!G15</t>
  </si>
  <si>
    <t>Porter Ranch!G14</t>
  </si>
  <si>
    <t>Eastvale!F20</t>
  </si>
  <si>
    <t>Redlands!G14</t>
  </si>
  <si>
    <t>Redlands!G15</t>
  </si>
  <si>
    <t>Rialto!G15</t>
  </si>
  <si>
    <t>Rialto!G14</t>
  </si>
  <si>
    <t>So Co!G14</t>
  </si>
  <si>
    <t>So Co!G15</t>
  </si>
  <si>
    <t>Sunset Galleria!G15</t>
  </si>
  <si>
    <t>Sunset Galleria!G14</t>
  </si>
  <si>
    <t>Torrance!G14</t>
  </si>
  <si>
    <t>Torrance!G15</t>
  </si>
  <si>
    <t>Valencia!G14</t>
  </si>
  <si>
    <t>Valencia!G15</t>
  </si>
  <si>
    <t>Van Nuys!G14</t>
  </si>
  <si>
    <t>Van Nuys!G15</t>
  </si>
  <si>
    <t>Eastvale!F21</t>
  </si>
  <si>
    <t>West Covina!G14</t>
  </si>
  <si>
    <t>West Covina!G15</t>
  </si>
  <si>
    <t>Winery!G15</t>
  </si>
  <si>
    <t>Winery!G14</t>
  </si>
  <si>
    <t>Woodland Hills!G15</t>
  </si>
  <si>
    <t>Woodland Hills!G14</t>
  </si>
  <si>
    <t>Northridge!H14</t>
  </si>
  <si>
    <t>Northridge!H15</t>
  </si>
  <si>
    <t>Porter Ranch!H15</t>
  </si>
  <si>
    <t>Porter Ranch!H14</t>
  </si>
  <si>
    <t>Redlands!H14</t>
  </si>
  <si>
    <t>Redlands!H15</t>
  </si>
  <si>
    <t>Torrance!H14</t>
  </si>
  <si>
    <t>Eastvale!G20</t>
  </si>
  <si>
    <t>Torrance!H15</t>
  </si>
  <si>
    <t>Van Nuys!H14</t>
  </si>
  <si>
    <t>Van Nuys!H15</t>
  </si>
  <si>
    <t>Woodland Hills!H15</t>
  </si>
  <si>
    <t>Woodland Hills!H14</t>
  </si>
  <si>
    <t>Azusa!B18</t>
  </si>
  <si>
    <t>Azusa!B17</t>
  </si>
  <si>
    <t>Burbank!B17</t>
  </si>
  <si>
    <t>Burbank!B18</t>
  </si>
  <si>
    <t>La Verne!B17</t>
  </si>
  <si>
    <t>La Verne!B18</t>
  </si>
  <si>
    <t>Eastvale!G21</t>
  </si>
  <si>
    <t>Lakewood!B18</t>
  </si>
  <si>
    <t>Lakewood!B17</t>
  </si>
  <si>
    <t>Marina Del Rey!B18</t>
  </si>
  <si>
    <t>Marina Del Rey!B17</t>
  </si>
  <si>
    <t>Mission Hills!B18</t>
  </si>
  <si>
    <t>Mission Hills!B17</t>
  </si>
  <si>
    <t>Monterey Park!B18</t>
  </si>
  <si>
    <t>Monterey Park!B17</t>
  </si>
  <si>
    <t>NoHo West!B17</t>
  </si>
  <si>
    <t>NoHo West!B18</t>
  </si>
  <si>
    <t>Northridge!B18</t>
  </si>
  <si>
    <t>Northridge!B17</t>
  </si>
  <si>
    <t>Porter Ranch!B18</t>
  </si>
  <si>
    <t>Eastvale!H20</t>
  </si>
  <si>
    <t>Porter Ranch!B17</t>
  </si>
  <si>
    <t>Redlands!B17</t>
  </si>
  <si>
    <t>Redlands!B18</t>
  </si>
  <si>
    <t>Rialto!B18</t>
  </si>
  <si>
    <t>Rialto!B17</t>
  </si>
  <si>
    <t>So Co!B17</t>
  </si>
  <si>
    <t>So Co!B18</t>
  </si>
  <si>
    <t>Sunset Galleria!B18</t>
  </si>
  <si>
    <t>Sunset Galleria!B17</t>
  </si>
  <si>
    <t>Torrance!B18</t>
  </si>
  <si>
    <t>Torrance!B17</t>
  </si>
  <si>
    <t>Valencia!B17</t>
  </si>
  <si>
    <t>Valencia!B18</t>
  </si>
  <si>
    <t>Van Nuys!B18</t>
  </si>
  <si>
    <t>Eastvale!H21</t>
  </si>
  <si>
    <t>Van Nuys!B17</t>
  </si>
  <si>
    <t>West Covina!B17</t>
  </si>
  <si>
    <t>West Covina!B18</t>
  </si>
  <si>
    <t>Winery!B18</t>
  </si>
  <si>
    <t>Winery!B17</t>
  </si>
  <si>
    <t>Woodland Hills!B18</t>
  </si>
  <si>
    <t>Woodland Hills!B17</t>
  </si>
  <si>
    <t>Azusa!C18</t>
  </si>
  <si>
    <t>Azusa!C17</t>
  </si>
  <si>
    <t>Burbank!C17</t>
  </si>
  <si>
    <t>Burbank!C18</t>
  </si>
  <si>
    <t>La Verne!C17</t>
  </si>
  <si>
    <t>La Verne!C18</t>
  </si>
  <si>
    <t>Lakewood!C18</t>
  </si>
  <si>
    <t>Lakewood!C17</t>
  </si>
  <si>
    <t>Marina Del Rey!C18</t>
  </si>
  <si>
    <t>Marina Del Rey!C17</t>
  </si>
  <si>
    <t>Mission Hills!C18</t>
  </si>
  <si>
    <t>Mission Hills!C17</t>
  </si>
  <si>
    <t>Monterey Park!C18</t>
  </si>
  <si>
    <t>Monterey Park!C17</t>
  </si>
  <si>
    <t>Moreno Valley!C18</t>
  </si>
  <si>
    <t>Moreno Valley!C17</t>
  </si>
  <si>
    <t>NoHo West!C17</t>
  </si>
  <si>
    <t>NoHo West!C18</t>
  </si>
  <si>
    <t>Northridge!C17</t>
  </si>
  <si>
    <t>Northridge!C18</t>
  </si>
  <si>
    <t>Porter Ranch!C17</t>
  </si>
  <si>
    <t>Porter Ranch!C18</t>
  </si>
  <si>
    <t>Redlands!C17</t>
  </si>
  <si>
    <t>Redlands!C18</t>
  </si>
  <si>
    <t>Rialto!C18</t>
  </si>
  <si>
    <t>Rialto!C17</t>
  </si>
  <si>
    <t>So Co!C17</t>
  </si>
  <si>
    <t>So Co!C18</t>
  </si>
  <si>
    <t>Sunset Galleria!C17</t>
  </si>
  <si>
    <t>Sunset Galleria!C18</t>
  </si>
  <si>
    <t>Torrance!C18</t>
  </si>
  <si>
    <t>Torrance!C17</t>
  </si>
  <si>
    <t>Valencia!C17</t>
  </si>
  <si>
    <t>Valencia!C18</t>
  </si>
  <si>
    <t>Van Nuys!C18</t>
  </si>
  <si>
    <t>Van Nuys!C17</t>
  </si>
  <si>
    <t>West Covina!C17</t>
  </si>
  <si>
    <t>West Covina!C18</t>
  </si>
  <si>
    <t>Winery!C18</t>
  </si>
  <si>
    <t>Winery!C17</t>
  </si>
  <si>
    <t>Woodland Hills!C17</t>
  </si>
  <si>
    <t>Woodland Hills!C18</t>
  </si>
  <si>
    <t>Azusa!D28</t>
  </si>
  <si>
    <t>Azusa!D27</t>
  </si>
  <si>
    <t>Burbank!D27</t>
  </si>
  <si>
    <t>Eastvale!D27</t>
  </si>
  <si>
    <t>Eastvale!D28</t>
  </si>
  <si>
    <t>La Verne!D27</t>
  </si>
  <si>
    <t>La Verne!D28</t>
  </si>
  <si>
    <t>Lakewood!D28</t>
  </si>
  <si>
    <t>Lakewood!D27</t>
  </si>
  <si>
    <t>Marina Del Rey!D28</t>
  </si>
  <si>
    <t>Marina Del Rey!D27</t>
  </si>
  <si>
    <t>Mission Hills!D28</t>
  </si>
  <si>
    <t>Mission Hills!D27</t>
  </si>
  <si>
    <t>Monterey Park!D28</t>
  </si>
  <si>
    <t>Monterey Park!D27</t>
  </si>
  <si>
    <t>Moreno Valley!D28</t>
  </si>
  <si>
    <t>Moreno Valley!D27</t>
  </si>
  <si>
    <t>NoHo West!D27</t>
  </si>
  <si>
    <t>NoHo West!D28</t>
  </si>
  <si>
    <t>Northridge!D28</t>
  </si>
  <si>
    <t>Northridge!D27</t>
  </si>
  <si>
    <t>Porter Ranch!D27</t>
  </si>
  <si>
    <t>Porter Ranch!D28</t>
  </si>
  <si>
    <t>Redlands!D27</t>
  </si>
  <si>
    <t>Redlands!D28</t>
  </si>
  <si>
    <t>Rialto!D28</t>
  </si>
  <si>
    <t>Rialto!D27</t>
  </si>
  <si>
    <t>So Co!D28</t>
  </si>
  <si>
    <t>Sunset Galleria!D27</t>
  </si>
  <si>
    <t>Sunset Galleria!D28</t>
  </si>
  <si>
    <t>Torrance!D28</t>
  </si>
  <si>
    <t>Torrance!D27</t>
  </si>
  <si>
    <t>Valencia!D27</t>
  </si>
  <si>
    <t>Valencia!D28</t>
  </si>
  <si>
    <t>Van Nuys!D28</t>
  </si>
  <si>
    <t>Van Nuys!D27</t>
  </si>
  <si>
    <t>West Covina!D27</t>
  </si>
  <si>
    <t>West Covina!D28</t>
  </si>
  <si>
    <t>Winery!D28</t>
  </si>
  <si>
    <t>Winery!D27</t>
  </si>
  <si>
    <t>Woodland Hills!D27</t>
  </si>
  <si>
    <t>Woodland Hills!D28</t>
  </si>
  <si>
    <t>Azusa!E27</t>
  </si>
  <si>
    <t>Azusa!E28</t>
  </si>
  <si>
    <t>Burbank!E27</t>
  </si>
  <si>
    <t>Eastvale!E28</t>
  </si>
  <si>
    <t>Eastvale!E27</t>
  </si>
  <si>
    <t>La Verne!E27</t>
  </si>
  <si>
    <t>La Verne!E28</t>
  </si>
  <si>
    <t>Lakewood!E28</t>
  </si>
  <si>
    <t>Lakewood!E27</t>
  </si>
  <si>
    <t>Marina Del Rey!E28</t>
  </si>
  <si>
    <t>Marina Del Rey!E27</t>
  </si>
  <si>
    <t>Mission Hills!E28</t>
  </si>
  <si>
    <t>Mission Hills!E27</t>
  </si>
  <si>
    <t>Monterey Park!E28</t>
  </si>
  <si>
    <t>Monterey Park!E27</t>
  </si>
  <si>
    <t>Moreno Valley!E28</t>
  </si>
  <si>
    <t>Moreno Valley!E27</t>
  </si>
  <si>
    <t>NoHo West!E27</t>
  </si>
  <si>
    <t>NoHo West!E28</t>
  </si>
  <si>
    <t>Northridge!E27</t>
  </si>
  <si>
    <t>Northridge!E28</t>
  </si>
  <si>
    <t>Porter Ranch!E27</t>
  </si>
  <si>
    <t>Porter Ranch!E28</t>
  </si>
  <si>
    <t>Redlands!E27</t>
  </si>
  <si>
    <t>Redlands!E28</t>
  </si>
  <si>
    <t>Rialto!E28</t>
  </si>
  <si>
    <t>Rialto!E27</t>
  </si>
  <si>
    <t>So Co!E28</t>
  </si>
  <si>
    <t>So Co!E27</t>
  </si>
  <si>
    <t>Sunset Galleria!E27</t>
  </si>
  <si>
    <t>Sunset Galleria!E28</t>
  </si>
  <si>
    <t>Torrance!E27</t>
  </si>
  <si>
    <t>Valencia!E27</t>
  </si>
  <si>
    <t>Valencia!E28</t>
  </si>
  <si>
    <t>Van Nuys!E28</t>
  </si>
  <si>
    <t>Van Nuys!E27</t>
  </si>
  <si>
    <t>West Covina!E27</t>
  </si>
  <si>
    <t>West Covina!E28</t>
  </si>
  <si>
    <t>Winery!E28</t>
  </si>
  <si>
    <t>Winery!E27</t>
  </si>
  <si>
    <t>Woodland Hills!E27</t>
  </si>
  <si>
    <t>Woodland Hills!E28</t>
  </si>
  <si>
    <t>Azusa!F28</t>
  </si>
  <si>
    <t>Azusa!F27</t>
  </si>
  <si>
    <t>Burbank!F27</t>
  </si>
  <si>
    <t>Eastvale!F28</t>
  </si>
  <si>
    <t>Eastvale!F27</t>
  </si>
  <si>
    <t>La Verne!F27</t>
  </si>
  <si>
    <t>La Verne!F28</t>
  </si>
  <si>
    <t>Lakewood!F28</t>
  </si>
  <si>
    <t>Lakewood!F27</t>
  </si>
  <si>
    <t>Marina Del Rey!F28</t>
  </si>
  <si>
    <t>Marina Del Rey!F27</t>
  </si>
  <si>
    <t>Mission Hills!F28</t>
  </si>
  <si>
    <t>Mission Hills!F27</t>
  </si>
  <si>
    <t>Monterey Park!F28</t>
  </si>
  <si>
    <t>Monterey Park!F27</t>
  </si>
  <si>
    <t>Moreno Valley!F28</t>
  </si>
  <si>
    <t>Moreno Valley!F27</t>
  </si>
  <si>
    <t>NoHo West!F27</t>
  </si>
  <si>
    <t>NoHo West!F28</t>
  </si>
  <si>
    <t>Northridge!F27</t>
  </si>
  <si>
    <t>Northridge!F28</t>
  </si>
  <si>
    <t>Porter Ranch!F27</t>
  </si>
  <si>
    <t>Porter Ranch!F28</t>
  </si>
  <si>
    <t>Redlands!F28</t>
  </si>
  <si>
    <t>Rialto!F28</t>
  </si>
  <si>
    <t>So Co!F27</t>
  </si>
  <si>
    <t>So Co!F28</t>
  </si>
  <si>
    <t>Sunset Galleria!F28</t>
  </si>
  <si>
    <t>Sunset Galleria!F27</t>
  </si>
  <si>
    <t>Torrance!F27</t>
  </si>
  <si>
    <t>Valencia!F27</t>
  </si>
  <si>
    <t>Valencia!F28</t>
  </si>
  <si>
    <t>Van Nuys!F28</t>
  </si>
  <si>
    <t>Van Nuys!F27</t>
  </si>
  <si>
    <t>West Covina!F27</t>
  </si>
  <si>
    <t>West Covina!F28</t>
  </si>
  <si>
    <t>Winery!F28</t>
  </si>
  <si>
    <t>Winery!F27</t>
  </si>
  <si>
    <t>Woodland Hills!F28</t>
  </si>
  <si>
    <t>Woodland Hills!F27</t>
  </si>
  <si>
    <t>Burbank!G28</t>
  </si>
  <si>
    <t>Burbank!G27</t>
  </si>
  <si>
    <t>Monterey Park!G27</t>
  </si>
  <si>
    <t>Monterey Park!G28</t>
  </si>
  <si>
    <t>West Covina!G27</t>
  </si>
  <si>
    <t>West Covina!G28</t>
  </si>
  <si>
    <t>Woodland Hills!G28</t>
  </si>
  <si>
    <t>Woodland Hills!G27</t>
  </si>
  <si>
    <t>Eastvale!H27</t>
  </si>
  <si>
    <t>Eastvale!H28</t>
  </si>
  <si>
    <t>Northridge!H27</t>
  </si>
  <si>
    <t>Northridge!H28</t>
  </si>
  <si>
    <t>Porter Ranch!H28</t>
  </si>
  <si>
    <t>Porter Ranch!H27</t>
  </si>
  <si>
    <t>Redlands!H27</t>
  </si>
  <si>
    <t>Redlands!H28</t>
  </si>
  <si>
    <t>Torrance!H27</t>
  </si>
  <si>
    <t>Torrance!H28</t>
  </si>
  <si>
    <t>Van Nuys!H27</t>
  </si>
  <si>
    <t>Van Nuys!H28</t>
  </si>
  <si>
    <t>Woodland Hills!H28</t>
  </si>
  <si>
    <t>Woodland Hills!H27</t>
  </si>
  <si>
    <t>Azusa!B31</t>
  </si>
  <si>
    <t>Azusa!B30</t>
  </si>
  <si>
    <t>Burbank!B30</t>
  </si>
  <si>
    <t>Eastvale!B30</t>
  </si>
  <si>
    <t>Eastvale!B31</t>
  </si>
  <si>
    <t>La Verne!B30</t>
  </si>
  <si>
    <t>La Verne!B31</t>
  </si>
  <si>
    <t>Lakewood!B31</t>
  </si>
  <si>
    <t>Lakewood!B30</t>
  </si>
  <si>
    <t>Marina Del Rey!B31</t>
  </si>
  <si>
    <t>Marina Del Rey!B30</t>
  </si>
  <si>
    <t>Mission Hills!B31</t>
  </si>
  <si>
    <t>Mission Hills!B30</t>
  </si>
  <si>
    <t>Monterey Park!B31</t>
  </si>
  <si>
    <t>Monterey Park!B30</t>
  </si>
  <si>
    <t>NoHo West!B30</t>
  </si>
  <si>
    <t>Northridge!B31</t>
  </si>
  <si>
    <t>Northridge!B30</t>
  </si>
  <si>
    <t>Porter Ranch!B30</t>
  </si>
  <si>
    <t>Porter Ranch!B31</t>
  </si>
  <si>
    <t>Redlands!B30</t>
  </si>
  <si>
    <t>Redlands!B31</t>
  </si>
  <si>
    <t>Rialto!B31</t>
  </si>
  <si>
    <t>Rialto!B30</t>
  </si>
  <si>
    <t>So Co!B30</t>
  </si>
  <si>
    <t>So Co!B31</t>
  </si>
  <si>
    <t>Sunset Galleria!B31</t>
  </si>
  <si>
    <t>Sunset Galleria!B30</t>
  </si>
  <si>
    <t>Torrance!B30</t>
  </si>
  <si>
    <t>Valencia!B30</t>
  </si>
  <si>
    <t>Valencia!B31</t>
  </si>
  <si>
    <t>Van Nuys!B31</t>
  </si>
  <si>
    <t>Van Nuys!B30</t>
  </si>
  <si>
    <t>West Covina!B30</t>
  </si>
  <si>
    <t>West Covina!B31</t>
  </si>
  <si>
    <t>Winery!B31</t>
  </si>
  <si>
    <t>Winery!B30</t>
  </si>
  <si>
    <t>Woodland Hills!B31</t>
  </si>
  <si>
    <t>Woodland Hills!B30</t>
  </si>
  <si>
    <t>Azusa!C31</t>
  </si>
  <si>
    <t>Azusa!C30</t>
  </si>
  <si>
    <t>Burbank!C30</t>
  </si>
  <si>
    <t>Burbank!C31</t>
  </si>
  <si>
    <t>Eastvale!C31</t>
  </si>
  <si>
    <t>Eastvale!C30</t>
  </si>
  <si>
    <t>La Verne!C30</t>
  </si>
  <si>
    <t>La Verne!C31</t>
  </si>
  <si>
    <t>Lakewood!C31</t>
  </si>
  <si>
    <t>Lakewood!C30</t>
  </si>
  <si>
    <t>Marina Del Rey!C31</t>
  </si>
  <si>
    <t>Marina Del Rey!C30</t>
  </si>
  <si>
    <t>Mission Hills!C31</t>
  </si>
  <si>
    <t>Mission Hills!C30</t>
  </si>
  <si>
    <t>Monterey Park!C31</t>
  </si>
  <si>
    <t>Monterey Park!C30</t>
  </si>
  <si>
    <t>Moreno Valley!C31</t>
  </si>
  <si>
    <t>Moreno Valley!C30</t>
  </si>
  <si>
    <t>NoHo West!C30</t>
  </si>
  <si>
    <t>NoHo West!C31</t>
  </si>
  <si>
    <t>Northridge!C30</t>
  </si>
  <si>
    <t>Northridge!C31</t>
  </si>
  <si>
    <t>Porter Ranch!C30</t>
  </si>
  <si>
    <t>Porter Ranch!C31</t>
  </si>
  <si>
    <t>Redlands!C31</t>
  </si>
  <si>
    <t>Redlands!C30</t>
  </si>
  <si>
    <t>Rialto!C31</t>
  </si>
  <si>
    <t>Rialto!C30</t>
  </si>
  <si>
    <t>So Co!C30</t>
  </si>
  <si>
    <t>So Co!C31</t>
  </si>
  <si>
    <t>Sunset Galleria!C30</t>
  </si>
  <si>
    <t>Sunset Galleria!C31</t>
  </si>
  <si>
    <t>Torrance!C31</t>
  </si>
  <si>
    <t>Torrance!C30</t>
  </si>
  <si>
    <t>Valencia!C30</t>
  </si>
  <si>
    <t>Valencia!C31</t>
  </si>
  <si>
    <t>Van Nuys!C31</t>
  </si>
  <si>
    <t>Van Nuys!C30</t>
  </si>
  <si>
    <t>West Covina!C30</t>
  </si>
  <si>
    <t>West Covina!C31</t>
  </si>
  <si>
    <t>Winery!C31</t>
  </si>
  <si>
    <t>Winery!C30</t>
  </si>
  <si>
    <t>Woodland Hills!C30</t>
  </si>
  <si>
    <t>Woodland Hills!C31</t>
  </si>
  <si>
    <t>Azusa!D31</t>
  </si>
  <si>
    <t>Azusa!D30</t>
  </si>
  <si>
    <t>Burbank!D30</t>
  </si>
  <si>
    <t>Burbank!D31</t>
  </si>
  <si>
    <t>Eastvale!D30</t>
  </si>
  <si>
    <t>Eastvale!D31</t>
  </si>
  <si>
    <t>La Verne!D30</t>
  </si>
  <si>
    <t>La Verne!D31</t>
  </si>
  <si>
    <t>Lakewood!D31</t>
  </si>
  <si>
    <t>Lakewood!D30</t>
  </si>
  <si>
    <t>Marina Del Rey!D31</t>
  </si>
  <si>
    <t>Marina Del Rey!D30</t>
  </si>
  <si>
    <t>Mission Hills!D31</t>
  </si>
  <si>
    <t>Mission Hills!D30</t>
  </si>
  <si>
    <t>Monterey Park!D31</t>
  </si>
  <si>
    <t>Monterey Park!D30</t>
  </si>
  <si>
    <t>Moreno Valley!D31</t>
  </si>
  <si>
    <t>Moreno Valley!D30</t>
  </si>
  <si>
    <t>NoHo West!D30</t>
  </si>
  <si>
    <t>NoHo West!D31</t>
  </si>
  <si>
    <t>Northridge!D31</t>
  </si>
  <si>
    <t>Northridge!D30</t>
  </si>
  <si>
    <t>Porter Ranch!D30</t>
  </si>
  <si>
    <t>Porter Ranch!D31</t>
  </si>
  <si>
    <t>Redlands!D30</t>
  </si>
  <si>
    <t>Redlands!D31</t>
  </si>
  <si>
    <t>Rialto!D31</t>
  </si>
  <si>
    <t>Rialto!D30</t>
  </si>
  <si>
    <t>So Co!D30</t>
  </si>
  <si>
    <t>So Co!D31</t>
  </si>
  <si>
    <t>Sunset Galleria!D30</t>
  </si>
  <si>
    <t>Sunset Galleria!D31</t>
  </si>
  <si>
    <t>Torrance!D31</t>
  </si>
  <si>
    <t>Torrance!D30</t>
  </si>
  <si>
    <t>Valencia!D30</t>
  </si>
  <si>
    <t>Valencia!D31</t>
  </si>
  <si>
    <t>Van Nuys!D31</t>
  </si>
  <si>
    <t>Van Nuys!D30</t>
  </si>
  <si>
    <t>West Covina!D30</t>
  </si>
  <si>
    <t>West Covina!D31</t>
  </si>
  <si>
    <t>Winery!D31</t>
  </si>
  <si>
    <t>Winery!D30</t>
  </si>
  <si>
    <t>Woodland Hills!D31</t>
  </si>
  <si>
    <t>Azusa!E30</t>
  </si>
  <si>
    <t>Azusa!E31</t>
  </si>
  <si>
    <t>Burbank!E30</t>
  </si>
  <si>
    <t>Burbank!E31</t>
  </si>
  <si>
    <t>Eastvale!E31</t>
  </si>
  <si>
    <t>Eastvale!E30</t>
  </si>
  <si>
    <t>La Verne!E30</t>
  </si>
  <si>
    <t>La Verne!E31</t>
  </si>
  <si>
    <t>Lakewood!E31</t>
  </si>
  <si>
    <t>Lakewood!E30</t>
  </si>
  <si>
    <t>Marina Del Rey!E31</t>
  </si>
  <si>
    <t>Marina Del Rey!E30</t>
  </si>
  <si>
    <t>Mission Hills!E31</t>
  </si>
  <si>
    <t>Mission Hills!E30</t>
  </si>
  <si>
    <t>Monterey Park!E31</t>
  </si>
  <si>
    <t>Monterey Park!E30</t>
  </si>
  <si>
    <t>Moreno Valley!E31</t>
  </si>
  <si>
    <t>Moreno Valley!E30</t>
  </si>
  <si>
    <t>NoHo West!E30</t>
  </si>
  <si>
    <t>NoHo West!E31</t>
  </si>
  <si>
    <t>Northridge!E30</t>
  </si>
  <si>
    <t>Northridge!E31</t>
  </si>
  <si>
    <t>Porter Ranch!E30</t>
  </si>
  <si>
    <t>Porter Ranch!E31</t>
  </si>
  <si>
    <t>Redlands!E30</t>
  </si>
  <si>
    <t>Redlands!E31</t>
  </si>
  <si>
    <t>Rialto!E31</t>
  </si>
  <si>
    <t>Rialto!E30</t>
  </si>
  <si>
    <t>So Co!E30</t>
  </si>
  <si>
    <t>So Co!E31</t>
  </si>
  <si>
    <t>Sunset Galleria!E30</t>
  </si>
  <si>
    <t>Sunset Galleria!E31</t>
  </si>
  <si>
    <t>Torrance!E31</t>
  </si>
  <si>
    <t>Torrance!E30</t>
  </si>
  <si>
    <t>Valencia!E30</t>
  </si>
  <si>
    <t>Valencia!E31</t>
  </si>
  <si>
    <t>Van Nuys!E31</t>
  </si>
  <si>
    <t>Van Nuys!E30</t>
  </si>
  <si>
    <t>West Covina!E30</t>
  </si>
  <si>
    <t>West Covina!E31</t>
  </si>
  <si>
    <t>Winery!E31</t>
  </si>
  <si>
    <t>Winery!E30</t>
  </si>
  <si>
    <t>Woodland Hills!E31</t>
  </si>
  <si>
    <t>Azusa!F31</t>
  </si>
  <si>
    <t>Azusa!F30</t>
  </si>
  <si>
    <t>Burbank!F30</t>
  </si>
  <si>
    <t>Burbank!F31</t>
  </si>
  <si>
    <t>Eastvale!F31</t>
  </si>
  <si>
    <t>Eastvale!F30</t>
  </si>
  <si>
    <t>La Verne!F30</t>
  </si>
  <si>
    <t>La Verne!F31</t>
  </si>
  <si>
    <t>Lakewood!F31</t>
  </si>
  <si>
    <t>Lakewood!F30</t>
  </si>
  <si>
    <t>Marina Del Rey!F31</t>
  </si>
  <si>
    <t>Marina Del Rey!F30</t>
  </si>
  <si>
    <t>Mission Hills!F31</t>
  </si>
  <si>
    <t>Mission Hills!F30</t>
  </si>
  <si>
    <t>Monterey Park!F31</t>
  </si>
  <si>
    <t>Monterey Park!F30</t>
  </si>
  <si>
    <t>Moreno Valley!F31</t>
  </si>
  <si>
    <t>Moreno Valley!F30</t>
  </si>
  <si>
    <t>NoHo West!F30</t>
  </si>
  <si>
    <t>NoHo West!F31</t>
  </si>
  <si>
    <t>Northridge!F31</t>
  </si>
  <si>
    <t>Northridge!F30</t>
  </si>
  <si>
    <t>Porter Ranch!F30</t>
  </si>
  <si>
    <t>Porter Ranch!F31</t>
  </si>
  <si>
    <t>Redlands!F31</t>
  </si>
  <si>
    <t>Redlands!F30</t>
  </si>
  <si>
    <t>Rialto!F31</t>
  </si>
  <si>
    <t>Rialto!F30</t>
  </si>
  <si>
    <t>So Co!F30</t>
  </si>
  <si>
    <t>So Co!F31</t>
  </si>
  <si>
    <t>Sunset Galleria!F31</t>
  </si>
  <si>
    <t>Sunset Galleria!F30</t>
  </si>
  <si>
    <t>Torrance!F31</t>
  </si>
  <si>
    <t>Torrance!F30</t>
  </si>
  <si>
    <t>Valencia!F30</t>
  </si>
  <si>
    <t>Valencia!F31</t>
  </si>
  <si>
    <t>Van Nuys!F31</t>
  </si>
  <si>
    <t>Van Nuys!F30</t>
  </si>
  <si>
    <t>West Covina!F30</t>
  </si>
  <si>
    <t>West Covina!F31</t>
  </si>
  <si>
    <t>Winery!F31</t>
  </si>
  <si>
    <t>Winery!F30</t>
  </si>
  <si>
    <t>Woodland Hills!F31</t>
  </si>
  <si>
    <t>Woodland Hills!F30</t>
  </si>
  <si>
    <t>Azusa!G31</t>
  </si>
  <si>
    <t>Azusa!G30</t>
  </si>
  <si>
    <t>Burbank!G31</t>
  </si>
  <si>
    <t>Burbank!G30</t>
  </si>
  <si>
    <t>Eastvale!G31</t>
  </si>
  <si>
    <t>Eastvale!G30</t>
  </si>
  <si>
    <t>La Verne!G31</t>
  </si>
  <si>
    <t>La Verne!G30</t>
  </si>
  <si>
    <t>Lakewood!G31</t>
  </si>
  <si>
    <t>Lakewood!G30</t>
  </si>
  <si>
    <t>Mission Hills!G31</t>
  </si>
  <si>
    <t>Mission Hills!G30</t>
  </si>
  <si>
    <t>Monterey Park!G30</t>
  </si>
  <si>
    <t>Monterey Park!G31</t>
  </si>
  <si>
    <t>Moreno Valley!G31</t>
  </si>
  <si>
    <t>Moreno Valley!G30</t>
  </si>
  <si>
    <t>NoHo West!G31</t>
  </si>
  <si>
    <t>Northridge!G30</t>
  </si>
  <si>
    <t>Northridge!G31</t>
  </si>
  <si>
    <t>Porter Ranch!G31</t>
  </si>
  <si>
    <t>Porter Ranch!G30</t>
  </si>
  <si>
    <t>Redlands!G30</t>
  </si>
  <si>
    <t>Redlands!G31</t>
  </si>
  <si>
    <t>Rialto!G31</t>
  </si>
  <si>
    <t>Rialto!G30</t>
  </si>
  <si>
    <t>So Co!G30</t>
  </si>
  <si>
    <t>So Co!G31</t>
  </si>
  <si>
    <t>Torrance!G30</t>
  </si>
  <si>
    <t>Torrance!G31</t>
  </si>
  <si>
    <t>Valencia!G30</t>
  </si>
  <si>
    <t>Valencia!G31</t>
  </si>
  <si>
    <t>Van Nuys!G31</t>
  </si>
  <si>
    <t>West Covina!G30</t>
  </si>
  <si>
    <t>West Covina!G31</t>
  </si>
  <si>
    <t>Winery!G31</t>
  </si>
  <si>
    <t>Winery!G30</t>
  </si>
  <si>
    <t>Tolbirt/DC Needed</t>
  </si>
  <si>
    <t>Woodland Hills!G31</t>
  </si>
  <si>
    <t>Woodland Hills!G30</t>
  </si>
  <si>
    <t>Eastvale!H30</t>
  </si>
  <si>
    <t>Eastvale!H31</t>
  </si>
  <si>
    <t>Northridge!H30</t>
  </si>
  <si>
    <t>Northridge!H31</t>
  </si>
  <si>
    <t>Porter Ranch!H31</t>
  </si>
  <si>
    <t>Porter Ranch!H30</t>
  </si>
  <si>
    <t>Redlands!H30</t>
  </si>
  <si>
    <t>Redlands!H31</t>
  </si>
  <si>
    <t>Torrance!H30</t>
  </si>
  <si>
    <t>Torrance!H31</t>
  </si>
  <si>
    <t>Van Nuys!H30</t>
  </si>
  <si>
    <t>Van Nuys!H31</t>
  </si>
  <si>
    <t>Woodland Hills!H31</t>
  </si>
  <si>
    <t>Woodland Hills!H30</t>
  </si>
  <si>
    <t>Azusa!B34</t>
  </si>
  <si>
    <t>Azusa!B33</t>
  </si>
  <si>
    <t>Burbank!B33</t>
  </si>
  <si>
    <t>Burbank!B34</t>
  </si>
  <si>
    <t>Eastvale!B33</t>
  </si>
  <si>
    <t>Eastvale!B34</t>
  </si>
  <si>
    <t>La Verne!B33</t>
  </si>
  <si>
    <t>La Verne!B34</t>
  </si>
  <si>
    <t>Lakewood!B34</t>
  </si>
  <si>
    <t>Lakewood!B33</t>
  </si>
  <si>
    <t>Marina Del Rey!B34</t>
  </si>
  <si>
    <t>Marina Del Rey!B33</t>
  </si>
  <si>
    <t>Mission Hills!B34</t>
  </si>
  <si>
    <t>Mission Hills!B33</t>
  </si>
  <si>
    <t>Monterey Park!B34</t>
  </si>
  <si>
    <t>Monterey Park!B33</t>
  </si>
  <si>
    <t>NoHo West!B33</t>
  </si>
  <si>
    <t>NoHo West!B34</t>
  </si>
  <si>
    <t>Northridge!B34</t>
  </si>
  <si>
    <t>Northridge!B33</t>
  </si>
  <si>
    <t>Porter Ranch!B33</t>
  </si>
  <si>
    <t>Porter Ranch!B34</t>
  </si>
  <si>
    <t>Redlands!B33</t>
  </si>
  <si>
    <t>Redlands!B34</t>
  </si>
  <si>
    <t>Rialto!B34</t>
  </si>
  <si>
    <t>Rialto!B33</t>
  </si>
  <si>
    <t>So Co!B33</t>
  </si>
  <si>
    <t>So Co!B34</t>
  </si>
  <si>
    <t>Sunset Galleria!B34</t>
  </si>
  <si>
    <t>Sunset Galleria!B33</t>
  </si>
  <si>
    <t>Torrance!B34</t>
  </si>
  <si>
    <t>Torrance!B33</t>
  </si>
  <si>
    <t>Valencia!B33</t>
  </si>
  <si>
    <t>Valencia!B34</t>
  </si>
  <si>
    <t>Van Nuys!B34</t>
  </si>
  <si>
    <t>Van Nuys!B33</t>
  </si>
  <si>
    <t>West Covina!B33</t>
  </si>
  <si>
    <t>West Covina!B34</t>
  </si>
  <si>
    <t>Winery!B34</t>
  </si>
  <si>
    <t>Winery!B33</t>
  </si>
  <si>
    <t>Woodland Hills!B34</t>
  </si>
  <si>
    <t>Woodland Hills!B33</t>
  </si>
  <si>
    <t>Azusa!C34</t>
  </si>
  <si>
    <t>Azusa!C33</t>
  </si>
  <si>
    <t>Burbank!C33</t>
  </si>
  <si>
    <t>Burbank!C34</t>
  </si>
  <si>
    <t>Eastvale!C34</t>
  </si>
  <si>
    <t>Eastvale!C33</t>
  </si>
  <si>
    <t>La Verne!C33</t>
  </si>
  <si>
    <t>La Verne!C34</t>
  </si>
  <si>
    <t>Lakewood!C34</t>
  </si>
  <si>
    <t>Lakewood!C33</t>
  </si>
  <si>
    <t>Marina Del Rey!C34</t>
  </si>
  <si>
    <t>Marina Del Rey!C33</t>
  </si>
  <si>
    <t>Mission Hills!C34</t>
  </si>
  <si>
    <t>Mission Hills!C33</t>
  </si>
  <si>
    <t>Monterey Park!C34</t>
  </si>
  <si>
    <t>Monterey Park!C33</t>
  </si>
  <si>
    <t>Moreno Valley!C34</t>
  </si>
  <si>
    <t>Moreno Valley!C33</t>
  </si>
  <si>
    <t>NoHo West!C33</t>
  </si>
  <si>
    <t>NoHo West!C34</t>
  </si>
  <si>
    <t>Northridge!C33</t>
  </si>
  <si>
    <t>Northridge!C34</t>
  </si>
  <si>
    <t>Porter Ranch!C33</t>
  </si>
  <si>
    <t>Porter Ranch!C34</t>
  </si>
  <si>
    <t>Redlands!C34</t>
  </si>
  <si>
    <t>Redlands!C33</t>
  </si>
  <si>
    <t>Rialto!C34</t>
  </si>
  <si>
    <t>Rialto!C33</t>
  </si>
  <si>
    <t>So Co!C33</t>
  </si>
  <si>
    <t>So Co!C34</t>
  </si>
  <si>
    <t>Sunset Galleria!C33</t>
  </si>
  <si>
    <t>Sunset Galleria!C34</t>
  </si>
  <si>
    <t>Torrance!C34</t>
  </si>
  <si>
    <t>Torrance!C33</t>
  </si>
  <si>
    <t>Valencia!C33</t>
  </si>
  <si>
    <t>Valencia!C34</t>
  </si>
  <si>
    <t>Van Nuys!C34</t>
  </si>
  <si>
    <t>Van Nuys!C33</t>
  </si>
  <si>
    <t>West Covina!C33</t>
  </si>
  <si>
    <t>West Covina!C34</t>
  </si>
  <si>
    <t>Winery!C34</t>
  </si>
  <si>
    <t>Winery!C33</t>
  </si>
  <si>
    <t>Woodland Hills!C33</t>
  </si>
  <si>
    <t>Woodland Hills!C34</t>
  </si>
  <si>
    <t>Azusa!D34</t>
  </si>
  <si>
    <t>Azusa!D33</t>
  </si>
  <si>
    <t>Burbank!D33</t>
  </si>
  <si>
    <t>Burbank!D34</t>
  </si>
  <si>
    <t>Eastvale!D33</t>
  </si>
  <si>
    <t>Eastvale!D34</t>
  </si>
  <si>
    <t>La Verne!D33</t>
  </si>
  <si>
    <t>La Verne!D34</t>
  </si>
  <si>
    <t>Lakewood!D34</t>
  </si>
  <si>
    <t>Lakewood!D33</t>
  </si>
  <si>
    <t>Marina Del Rey!D34</t>
  </si>
  <si>
    <t>Marina Del Rey!D33</t>
  </si>
  <si>
    <t>Mission Hills!D34</t>
  </si>
  <si>
    <t>Mission Hills!D33</t>
  </si>
  <si>
    <t>Monterey Park!D34</t>
  </si>
  <si>
    <t>Monterey Park!D33</t>
  </si>
  <si>
    <t>Moreno Valley!D34</t>
  </si>
  <si>
    <t>Moreno Valley!D33</t>
  </si>
  <si>
    <t>NoHo West!D33</t>
  </si>
  <si>
    <t>NoHo West!D34</t>
  </si>
  <si>
    <t>Northridge!D34</t>
  </si>
  <si>
    <t>Northridge!D33</t>
  </si>
  <si>
    <t>Porter Ranch!D33</t>
  </si>
  <si>
    <t>Porter Ranch!D34</t>
  </si>
  <si>
    <t>Redlands!D33</t>
  </si>
  <si>
    <t>Redlands!D34</t>
  </si>
  <si>
    <t>Rialto!D34</t>
  </si>
  <si>
    <t>Rialto!D33</t>
  </si>
  <si>
    <t>So Co!D33</t>
  </si>
  <si>
    <t>So Co!D34</t>
  </si>
  <si>
    <t>Sunset Galleria!D33</t>
  </si>
  <si>
    <t>Sunset Galleria!D34</t>
  </si>
  <si>
    <t>Torrance!D34</t>
  </si>
  <si>
    <t>Torrance!D33</t>
  </si>
  <si>
    <t>Valencia!D33</t>
  </si>
  <si>
    <t>Valencia!D34</t>
  </si>
  <si>
    <t>Van Nuys!D34</t>
  </si>
  <si>
    <t>Van Nuys!D33</t>
  </si>
  <si>
    <t>West Covina!D33</t>
  </si>
  <si>
    <t>West Covina!D34</t>
  </si>
  <si>
    <t>Winery!D34</t>
  </si>
  <si>
    <t>Winery!D33</t>
  </si>
  <si>
    <t>Woodland Hills!D33</t>
  </si>
  <si>
    <t>Woodland Hills!D34</t>
  </si>
  <si>
    <t>Azusa!E33</t>
  </si>
  <si>
    <t>Azusa!E34</t>
  </si>
  <si>
    <t>Burbank!E33</t>
  </si>
  <si>
    <t>Burbank!E34</t>
  </si>
  <si>
    <t>Eastvale!E34</t>
  </si>
  <si>
    <t>Eastvale!E33</t>
  </si>
  <si>
    <t>La Verne!E33</t>
  </si>
  <si>
    <t>La Verne!H11</t>
  </si>
  <si>
    <t>La Verne!E34</t>
  </si>
  <si>
    <t>Lakewood!E34</t>
  </si>
  <si>
    <t>Lakewood!E33</t>
  </si>
  <si>
    <t>Marina Del Rey!E34</t>
  </si>
  <si>
    <t>Marina Del Rey!E33</t>
  </si>
  <si>
    <t>Mission Hills!E34</t>
  </si>
  <si>
    <t>Mission Hills!E33</t>
  </si>
  <si>
    <t>Monterey Park!E34</t>
  </si>
  <si>
    <t>Monterey Park!E33</t>
  </si>
  <si>
    <t>Moreno Valley!E34</t>
  </si>
  <si>
    <t>Moreno Valley!E33</t>
  </si>
  <si>
    <t>NoHo West!E33</t>
  </si>
  <si>
    <t>NoHo West!E34</t>
  </si>
  <si>
    <t>Northridge!E33</t>
  </si>
  <si>
    <t>La Verne!H12</t>
  </si>
  <si>
    <t>Northridge!E34</t>
  </si>
  <si>
    <t>Porter Ranch!E33</t>
  </si>
  <si>
    <t>Porter Ranch!E34</t>
  </si>
  <si>
    <t>Redlands!E33</t>
  </si>
  <si>
    <t>Redlands!E34</t>
  </si>
  <si>
    <t>Rialto!E34</t>
  </si>
  <si>
    <t>Rialto!E33</t>
  </si>
  <si>
    <t>So Co!E33</t>
  </si>
  <si>
    <t>So Co!E34</t>
  </si>
  <si>
    <t>Sunset Galleria!E33</t>
  </si>
  <si>
    <t>Sunset Galleria!E34</t>
  </si>
  <si>
    <t>Torrance!E34</t>
  </si>
  <si>
    <t>Torrance!E33</t>
  </si>
  <si>
    <t>Valencia!E33</t>
  </si>
  <si>
    <t>Valencia!E34</t>
  </si>
  <si>
    <t>Van Nuys!E34</t>
  </si>
  <si>
    <t>Van Nuys!E33</t>
  </si>
  <si>
    <t>West Covina!E33</t>
  </si>
  <si>
    <t>West Covina!E34</t>
  </si>
  <si>
    <t>Winery!E34</t>
  </si>
  <si>
    <t>Winery!E33</t>
  </si>
  <si>
    <t>Woodland Hills!E33</t>
  </si>
  <si>
    <t>Woodland Hills!E34</t>
  </si>
  <si>
    <t>Azusa!F34</t>
  </si>
  <si>
    <t>Azusa!F33</t>
  </si>
  <si>
    <t>Burbank!F33</t>
  </si>
  <si>
    <t>Burbank!F34</t>
  </si>
  <si>
    <t>Eastvale!F34</t>
  </si>
  <si>
    <t>Eastvale!F33</t>
  </si>
  <si>
    <t>La Verne!F33</t>
  </si>
  <si>
    <t>La Verne!F34</t>
  </si>
  <si>
    <t>Lakewood!F34</t>
  </si>
  <si>
    <t>Lakewood!F33</t>
  </si>
  <si>
    <t>Marina Del Rey!F34</t>
  </si>
  <si>
    <t>Marina Del Rey!F33</t>
  </si>
  <si>
    <t>Mission Hills!F34</t>
  </si>
  <si>
    <t>Mission Hills!F33</t>
  </si>
  <si>
    <t>Monterey Park!F34</t>
  </si>
  <si>
    <t>Monterey Park!F33</t>
  </si>
  <si>
    <t>Moreno Valley!F34</t>
  </si>
  <si>
    <t>Moreno Valley!F33</t>
  </si>
  <si>
    <t>NoHo West!F33</t>
  </si>
  <si>
    <t>NoHo West!F34</t>
  </si>
  <si>
    <t>Northridge!F34</t>
  </si>
  <si>
    <t>Northridge!F33</t>
  </si>
  <si>
    <t>Porter Ranch!F33</t>
  </si>
  <si>
    <t>Porter Ranch!F34</t>
  </si>
  <si>
    <t>Redlands!F34</t>
  </si>
  <si>
    <t>Redlands!F33</t>
  </si>
  <si>
    <t>Rialto!F34</t>
  </si>
  <si>
    <t>Rialto!F33</t>
  </si>
  <si>
    <t>So Co!F33</t>
  </si>
  <si>
    <t>So Co!F34</t>
  </si>
  <si>
    <t>Sunset Galleria!F34</t>
  </si>
  <si>
    <t>Sunset Galleria!F33</t>
  </si>
  <si>
    <t>Torrance!F34</t>
  </si>
  <si>
    <t>Torrance!F33</t>
  </si>
  <si>
    <t>Valencia!F33</t>
  </si>
  <si>
    <t>Valencia!F34</t>
  </si>
  <si>
    <t>Van Nuys!F34</t>
  </si>
  <si>
    <t>Van Nuys!F33</t>
  </si>
  <si>
    <t>West Covina!F33</t>
  </si>
  <si>
    <t>West Covina!F34</t>
  </si>
  <si>
    <t>Winery!F34</t>
  </si>
  <si>
    <t>Winery!F33</t>
  </si>
  <si>
    <t>Woodland Hills!F34</t>
  </si>
  <si>
    <t>Woodland Hills!F33</t>
  </si>
  <si>
    <t>Azusa!G34</t>
  </si>
  <si>
    <t>Azusa!G33</t>
  </si>
  <si>
    <t>Burbank!G34</t>
  </si>
  <si>
    <t>Burbank!G33</t>
  </si>
  <si>
    <t>Eastvale!G34</t>
  </si>
  <si>
    <t>Eastvale!G33</t>
  </si>
  <si>
    <t>La Verne!G34</t>
  </si>
  <si>
    <t>La Verne!G33</t>
  </si>
  <si>
    <t>Lakewood!G34</t>
  </si>
  <si>
    <t>Lakewood!G33</t>
  </si>
  <si>
    <t>Mission Hills!G34</t>
  </si>
  <si>
    <t>Mission Hills!G33</t>
  </si>
  <si>
    <t>Monterey Park!G33</t>
  </si>
  <si>
    <t>Monterey Park!G34</t>
  </si>
  <si>
    <t>Moreno Valley!G34</t>
  </si>
  <si>
    <t>Moreno Valley!G33</t>
  </si>
  <si>
    <t>NoHo West!G34</t>
  </si>
  <si>
    <t>Northridge!G33</t>
  </si>
  <si>
    <t>Northridge!G34</t>
  </si>
  <si>
    <t>Porter Ranch!G34</t>
  </si>
  <si>
    <t>Porter Ranch!G33</t>
  </si>
  <si>
    <t>Redlands!G33</t>
  </si>
  <si>
    <t>Redlands!G34</t>
  </si>
  <si>
    <t>Rialto!G34</t>
  </si>
  <si>
    <t>Rialto!G33</t>
  </si>
  <si>
    <t>So Co!G33</t>
  </si>
  <si>
    <t>So Co!G34</t>
  </si>
  <si>
    <t>Torrance!G33</t>
  </si>
  <si>
    <t>Torrance!G34</t>
  </si>
  <si>
    <t>Valencia!G33</t>
  </si>
  <si>
    <t>Valencia!G34</t>
  </si>
  <si>
    <t>Van Nuys!G34</t>
  </si>
  <si>
    <t>West Covina!G33</t>
  </si>
  <si>
    <t>West Covina!G34</t>
  </si>
  <si>
    <t>Winery!G34</t>
  </si>
  <si>
    <t>Winery!G33</t>
  </si>
  <si>
    <t>Woodland Hills!G34</t>
  </si>
  <si>
    <t>Woodland Hills!G33</t>
  </si>
  <si>
    <t>Eastvale!H33</t>
  </si>
  <si>
    <t>Eastvale!H34</t>
  </si>
  <si>
    <t>Northridge!H33</t>
  </si>
  <si>
    <t>Northridge!H34</t>
  </si>
  <si>
    <t>Porter Ranch!H34</t>
  </si>
  <si>
    <t>Porter Ranch!H33</t>
  </si>
  <si>
    <t>Redlands!H33</t>
  </si>
  <si>
    <t>Redlands!H34</t>
  </si>
  <si>
    <t>Torrance!H33</t>
  </si>
  <si>
    <t>Torrance!H34</t>
  </si>
  <si>
    <t>Van Nuys!H33</t>
  </si>
  <si>
    <t>Van Nuys!H34</t>
  </si>
  <si>
    <t>Woodland Hills!H34</t>
  </si>
  <si>
    <t>Woodland Hills!H33</t>
  </si>
  <si>
    <t>Azusa!B37</t>
  </si>
  <si>
    <t>Azusa!B36</t>
  </si>
  <si>
    <t>Burbank!B36</t>
  </si>
  <si>
    <t>Burbank!B37</t>
  </si>
  <si>
    <t>Eastvale!B36</t>
  </si>
  <si>
    <t>Eastvale!B37</t>
  </si>
  <si>
    <t>La Verne!B36</t>
  </si>
  <si>
    <t>La Verne!B37</t>
  </si>
  <si>
    <t>Lakewood!B37</t>
  </si>
  <si>
    <t>Lakewood!B36</t>
  </si>
  <si>
    <t>Marina Del Rey!B37</t>
  </si>
  <si>
    <t>Marina Del Rey!B36</t>
  </si>
  <si>
    <t>Mission Hills!B37</t>
  </si>
  <si>
    <t>Mission Hills!B36</t>
  </si>
  <si>
    <t>Monterey Park!B37</t>
  </si>
  <si>
    <t>Monterey Park!B36</t>
  </si>
  <si>
    <t>NoHo West!B36</t>
  </si>
  <si>
    <t>NoHo West!B37</t>
  </si>
  <si>
    <t>Northridge!B37</t>
  </si>
  <si>
    <t>Northridge!B36</t>
  </si>
  <si>
    <t>Porter Ranch!B36</t>
  </si>
  <si>
    <t>Porter Ranch!B37</t>
  </si>
  <si>
    <t>Redlands!B36</t>
  </si>
  <si>
    <t>Redlands!B37</t>
  </si>
  <si>
    <t>Rialto!B37</t>
  </si>
  <si>
    <t>Rialto!B36</t>
  </si>
  <si>
    <t>So Co!B36</t>
  </si>
  <si>
    <t>So Co!B37</t>
  </si>
  <si>
    <t>Sunset Galleria!B37</t>
  </si>
  <si>
    <t>Sunset Galleria!B36</t>
  </si>
  <si>
    <t>Torrance!B37</t>
  </si>
  <si>
    <t>Torrance!B36</t>
  </si>
  <si>
    <t>Valencia!B36</t>
  </si>
  <si>
    <t>Valencia!B37</t>
  </si>
  <si>
    <t>Van Nuys!B37</t>
  </si>
  <si>
    <t>Van Nuys!B36</t>
  </si>
  <si>
    <t>West Covina!B36</t>
  </si>
  <si>
    <t>West Covina!B37</t>
  </si>
  <si>
    <t>Winery!B37</t>
  </si>
  <si>
    <t>Winery!B36</t>
  </si>
  <si>
    <t>Woodland Hills!B37</t>
  </si>
  <si>
    <t>Woodland Hills!B36</t>
  </si>
  <si>
    <t>Azusa!C37</t>
  </si>
  <si>
    <t>Azusa!C36</t>
  </si>
  <si>
    <t>Burbank!C36</t>
  </si>
  <si>
    <t>Burbank!C37</t>
  </si>
  <si>
    <t>Eastvale!C37</t>
  </si>
  <si>
    <t>Eastvale!C36</t>
  </si>
  <si>
    <t>La Verne!C36</t>
  </si>
  <si>
    <t>La Verne!C37</t>
  </si>
  <si>
    <t>Lakewood!C37</t>
  </si>
  <si>
    <t>Lakewood!C36</t>
  </si>
  <si>
    <t>Marina Del Rey!C37</t>
  </si>
  <si>
    <t>Marina Del Rey!C36</t>
  </si>
  <si>
    <t>Mission Hills!C37</t>
  </si>
  <si>
    <t>Mission Hills!C36</t>
  </si>
  <si>
    <t>Monterey Park!C37</t>
  </si>
  <si>
    <t>Monterey Park!C36</t>
  </si>
  <si>
    <t>Moreno Valley!C37</t>
  </si>
  <si>
    <t>Moreno Valley!C36</t>
  </si>
  <si>
    <t>NoHo West!C36</t>
  </si>
  <si>
    <t>NoHo West!C37</t>
  </si>
  <si>
    <t>Northridge!C36</t>
  </si>
  <si>
    <t>Northridge!C37</t>
  </si>
  <si>
    <t>Porter Ranch!C36</t>
  </si>
  <si>
    <t>Porter Ranch!C37</t>
  </si>
  <si>
    <t>Redlands!C37</t>
  </si>
  <si>
    <t>Redlands!C36</t>
  </si>
  <si>
    <t>Rialto!C37</t>
  </si>
  <si>
    <t>Rialto!C36</t>
  </si>
  <si>
    <t>So Co!C36</t>
  </si>
  <si>
    <t>So Co!C37</t>
  </si>
  <si>
    <t>Sunset Galleria!C36</t>
  </si>
  <si>
    <t>Sunset Galleria!C37</t>
  </si>
  <si>
    <t>Torrance!C37</t>
  </si>
  <si>
    <t>Torrance!C36</t>
  </si>
  <si>
    <t>Valencia!C36</t>
  </si>
  <si>
    <t>Valencia!C37</t>
  </si>
  <si>
    <t>Van Nuys!C37</t>
  </si>
  <si>
    <t>Van Nuys!C36</t>
  </si>
  <si>
    <t>West Covina!C36</t>
  </si>
  <si>
    <t>West Covina!C37</t>
  </si>
  <si>
    <t>Winery!C37</t>
  </si>
  <si>
    <t>Winery!C36</t>
  </si>
  <si>
    <t>Woodland Hills!C36</t>
  </si>
  <si>
    <t>Woodland Hills!C37</t>
  </si>
  <si>
    <t>Azusa!D37</t>
  </si>
  <si>
    <t>Azusa!D36</t>
  </si>
  <si>
    <t>Burbank!D36</t>
  </si>
  <si>
    <t>Burbank!D37</t>
  </si>
  <si>
    <t>Eastvale!D36</t>
  </si>
  <si>
    <t>Eastvale!D37</t>
  </si>
  <si>
    <t>La Verne!D36</t>
  </si>
  <si>
    <t>La Verne!D37</t>
  </si>
  <si>
    <t>Lakewood!D37</t>
  </si>
  <si>
    <t>Lakewood!D36</t>
  </si>
  <si>
    <t>Marina Del Rey!D37</t>
  </si>
  <si>
    <t>Marina Del Rey!D36</t>
  </si>
  <si>
    <t>Mission Hills!D37</t>
  </si>
  <si>
    <t>Mission Hills!D36</t>
  </si>
  <si>
    <t>Monterey Park!D37</t>
  </si>
  <si>
    <t>Monterey Park!D36</t>
  </si>
  <si>
    <t>Moreno Valley!D37</t>
  </si>
  <si>
    <t>Moreno Valley!D36</t>
  </si>
  <si>
    <t>NoHo West!D36</t>
  </si>
  <si>
    <t>NoHo West!D37</t>
  </si>
  <si>
    <t>La Verne!H14</t>
  </si>
  <si>
    <t>Northridge!D37</t>
  </si>
  <si>
    <t>Northridge!D36</t>
  </si>
  <si>
    <t>Porter Ranch!D36</t>
  </si>
  <si>
    <t>Porter Ranch!D37</t>
  </si>
  <si>
    <t>Redlands!D36</t>
  </si>
  <si>
    <t>Redlands!D37</t>
  </si>
  <si>
    <t>Rialto!D37</t>
  </si>
  <si>
    <t>Rialto!D36</t>
  </si>
  <si>
    <t>So Co!D36</t>
  </si>
  <si>
    <t>So Co!D37</t>
  </si>
  <si>
    <t>Sunset Galleria!D36</t>
  </si>
  <si>
    <t>Sunset Galleria!D37</t>
  </si>
  <si>
    <t>Torrance!D37</t>
  </si>
  <si>
    <t>Torrance!D36</t>
  </si>
  <si>
    <t>Valencia!D36</t>
  </si>
  <si>
    <t>La Verne!H15</t>
  </si>
  <si>
    <t>Valencia!D37</t>
  </si>
  <si>
    <t>Van Nuys!D37</t>
  </si>
  <si>
    <t>Van Nuys!D36</t>
  </si>
  <si>
    <t>West Covina!D36</t>
  </si>
  <si>
    <t>West Covina!D37</t>
  </si>
  <si>
    <t>Winery!D37</t>
  </si>
  <si>
    <t>Winery!D36</t>
  </si>
  <si>
    <t>Woodland Hills!D36</t>
  </si>
  <si>
    <t>Woodland Hills!D37</t>
  </si>
  <si>
    <t>Azusa!E36</t>
  </si>
  <si>
    <t>Azusa!E37</t>
  </si>
  <si>
    <t>Burbank!E36</t>
  </si>
  <si>
    <t>Burbank!E37</t>
  </si>
  <si>
    <t>Eastvale!E37</t>
  </si>
  <si>
    <t>Eastvale!E36</t>
  </si>
  <si>
    <t>La Verne!E36</t>
  </si>
  <si>
    <t>La Verne!E37</t>
  </si>
  <si>
    <t>Lakewood!E37</t>
  </si>
  <si>
    <t>Lakewood!E36</t>
  </si>
  <si>
    <t>Marina Del Rey!E37</t>
  </si>
  <si>
    <t>Marina Del Rey!E36</t>
  </si>
  <si>
    <t>Mission Hills!E37</t>
  </si>
  <si>
    <t>Mission Hills!E36</t>
  </si>
  <si>
    <t>Monterey Park!E37</t>
  </si>
  <si>
    <t>Monterey Park!E36</t>
  </si>
  <si>
    <t>Moreno Valley!E37</t>
  </si>
  <si>
    <t>Moreno Valley!E36</t>
  </si>
  <si>
    <t>NoHo West!E36</t>
  </si>
  <si>
    <t>NoHo West!E37</t>
  </si>
  <si>
    <t>Northridge!E36</t>
  </si>
  <si>
    <t>Northridge!E37</t>
  </si>
  <si>
    <t>Porter Ranch!E36</t>
  </si>
  <si>
    <t>Porter Ranch!E37</t>
  </si>
  <si>
    <t>Redlands!E36</t>
  </si>
  <si>
    <t>Redlands!E37</t>
  </si>
  <si>
    <t>Rialto!E37</t>
  </si>
  <si>
    <t>Rialto!E36</t>
  </si>
  <si>
    <t>So Co!E36</t>
  </si>
  <si>
    <t>So Co!E37</t>
  </si>
  <si>
    <t>Sunset Galleria!E36</t>
  </si>
  <si>
    <t>Sunset Galleria!E37</t>
  </si>
  <si>
    <t>Torrance!E37</t>
  </si>
  <si>
    <t>Torrance!E36</t>
  </si>
  <si>
    <t>Valencia!E36</t>
  </si>
  <si>
    <t>Valencia!E37</t>
  </si>
  <si>
    <t>Van Nuys!E37</t>
  </si>
  <si>
    <t>Van Nuys!E36</t>
  </si>
  <si>
    <t>West Covina!E36</t>
  </si>
  <si>
    <t>West Covina!E37</t>
  </si>
  <si>
    <t>Winery!E37</t>
  </si>
  <si>
    <t>Winery!E36</t>
  </si>
  <si>
    <t>Woodland Hills!E36</t>
  </si>
  <si>
    <t>Woodland Hills!E37</t>
  </si>
  <si>
    <t>Azusa!F37</t>
  </si>
  <si>
    <t>Azusa!F36</t>
  </si>
  <si>
    <t>Burbank!F36</t>
  </si>
  <si>
    <t>Burbank!F37</t>
  </si>
  <si>
    <t>Eastvale!F37</t>
  </si>
  <si>
    <t>Eastvale!F36</t>
  </si>
  <si>
    <t>La Verne!F36</t>
  </si>
  <si>
    <t>La Verne!F37</t>
  </si>
  <si>
    <t>Lakewood!F37</t>
  </si>
  <si>
    <t>Lakewood!F36</t>
  </si>
  <si>
    <t>Marina Del Rey!F37</t>
  </si>
  <si>
    <t>Marina Del Rey!F36</t>
  </si>
  <si>
    <t>Mission Hills!F37</t>
  </si>
  <si>
    <t>Mission Hills!F36</t>
  </si>
  <si>
    <t>Monterey Park!F37</t>
  </si>
  <si>
    <t>Monterey Park!F36</t>
  </si>
  <si>
    <t>Moreno Valley!F37</t>
  </si>
  <si>
    <t>Moreno Valley!F36</t>
  </si>
  <si>
    <t>NoHo West!F36</t>
  </si>
  <si>
    <t>NoHo West!F37</t>
  </si>
  <si>
    <t>Northridge!F37</t>
  </si>
  <si>
    <t>Northridge!F36</t>
  </si>
  <si>
    <t>Porter Ranch!F36</t>
  </si>
  <si>
    <t>Porter Ranch!F37</t>
  </si>
  <si>
    <t>Redlands!F37</t>
  </si>
  <si>
    <t>La Verne!D17</t>
  </si>
  <si>
    <t>Redlands!F36</t>
  </si>
  <si>
    <t>Rialto!F37</t>
  </si>
  <si>
    <t>Rialto!F36</t>
  </si>
  <si>
    <t>So Co!F36</t>
  </si>
  <si>
    <t>So Co!F37</t>
  </si>
  <si>
    <t>Sunset Galleria!F37</t>
  </si>
  <si>
    <t>Sunset Galleria!F36</t>
  </si>
  <si>
    <t>Torrance!F37</t>
  </si>
  <si>
    <t>Torrance!F36</t>
  </si>
  <si>
    <t>Valencia!F36</t>
  </si>
  <si>
    <t>Valencia!F37</t>
  </si>
  <si>
    <t>Van Nuys!F37</t>
  </si>
  <si>
    <t>Van Nuys!F36</t>
  </si>
  <si>
    <t>West Covina!F36</t>
  </si>
  <si>
    <t>West Covina!F37</t>
  </si>
  <si>
    <t>La Verne!D18</t>
  </si>
  <si>
    <t>Winery!F37</t>
  </si>
  <si>
    <t>Winery!F36</t>
  </si>
  <si>
    <t>Woodland Hills!F37</t>
  </si>
  <si>
    <t>Woodland Hills!F36</t>
  </si>
  <si>
    <t>Azusa!G37</t>
  </si>
  <si>
    <t>Azusa!G36</t>
  </si>
  <si>
    <t>Burbank!G37</t>
  </si>
  <si>
    <t>Burbank!G36</t>
  </si>
  <si>
    <t>Eastvale!G37</t>
  </si>
  <si>
    <t>Eastvale!G36</t>
  </si>
  <si>
    <t>La Verne!G37</t>
  </si>
  <si>
    <t>La Verne!G36</t>
  </si>
  <si>
    <t>Lakewood!G37</t>
  </si>
  <si>
    <t>Lakewood!G36</t>
  </si>
  <si>
    <t>Mission Hills!G37</t>
  </si>
  <si>
    <t>La Verne!E17</t>
  </si>
  <si>
    <t>Mission Hills!G36</t>
  </si>
  <si>
    <t>Monterey Park!G36</t>
  </si>
  <si>
    <t>Monterey Park!G37</t>
  </si>
  <si>
    <t>Moreno Valley!G37</t>
  </si>
  <si>
    <t>Moreno Valley!G36</t>
  </si>
  <si>
    <t>NoHo West!G37</t>
  </si>
  <si>
    <t>Northridge!G37</t>
  </si>
  <si>
    <t>Northridge!G36</t>
  </si>
  <si>
    <t>Porter Ranch!G37</t>
  </si>
  <si>
    <t>Porter Ranch!G36</t>
  </si>
  <si>
    <t>Redlands!G36</t>
  </si>
  <si>
    <t>Redlands!G37</t>
  </si>
  <si>
    <t>Rialto!G37</t>
  </si>
  <si>
    <t>Rialto!G36</t>
  </si>
  <si>
    <t>So Co!G36</t>
  </si>
  <si>
    <t>Torrance!G36</t>
  </si>
  <si>
    <t>Torrance!G37</t>
  </si>
  <si>
    <t>Valencia!G36</t>
  </si>
  <si>
    <t>Valencia!G37</t>
  </si>
  <si>
    <t>Van Nuys!G37</t>
  </si>
  <si>
    <t>West Covina!G36</t>
  </si>
  <si>
    <t>La Verne!E18</t>
  </si>
  <si>
    <t>West Covina!G37</t>
  </si>
  <si>
    <t>Winery!G37</t>
  </si>
  <si>
    <t>Winery!G36</t>
  </si>
  <si>
    <t>Woodland Hills!G37</t>
  </si>
  <si>
    <t>Woodland Hills!G36</t>
  </si>
  <si>
    <t>Eastvale!H36</t>
  </si>
  <si>
    <t>Eastvale!H37</t>
  </si>
  <si>
    <t>Northridge!H36</t>
  </si>
  <si>
    <t>Northridge!H37</t>
  </si>
  <si>
    <t>Porter Ranch!H37</t>
  </si>
  <si>
    <t>Porter Ranch!H36</t>
  </si>
  <si>
    <t>Redlands!H36</t>
  </si>
  <si>
    <t>La Verne!F17</t>
  </si>
  <si>
    <t>Redlands!H37</t>
  </si>
  <si>
    <t>Torrance!H37</t>
  </si>
  <si>
    <t>Van Nuys!H36</t>
  </si>
  <si>
    <t>Van Nuys!H37</t>
  </si>
  <si>
    <t>Woodland Hills!H37</t>
  </si>
  <si>
    <t>Woodland Hills!H36</t>
  </si>
  <si>
    <t>Azusa!B40</t>
  </si>
  <si>
    <t>Azusa!B39</t>
  </si>
  <si>
    <t>Burbank!B39</t>
  </si>
  <si>
    <t>Burbank!B40</t>
  </si>
  <si>
    <t>Eastvale!B39</t>
  </si>
  <si>
    <t>Eastvale!B40</t>
  </si>
  <si>
    <t>La Verne!B39</t>
  </si>
  <si>
    <t>La Verne!B40</t>
  </si>
  <si>
    <t>La Verne!F18</t>
  </si>
  <si>
    <t>Lakewood!B40</t>
  </si>
  <si>
    <t>Lakewood!B39</t>
  </si>
  <si>
    <t>Marina Del Rey!B40</t>
  </si>
  <si>
    <t>Marina Del Rey!B39</t>
  </si>
  <si>
    <t>Mission Hills!B40</t>
  </si>
  <si>
    <t>Mission Hills!B39</t>
  </si>
  <si>
    <t>Monterey Park!B40</t>
  </si>
  <si>
    <t>Monterey Park!B39</t>
  </si>
  <si>
    <t>NoHo West!B39</t>
  </si>
  <si>
    <t>NoHo West!B40</t>
  </si>
  <si>
    <t>Northridge!B40</t>
  </si>
  <si>
    <t>Northridge!B39</t>
  </si>
  <si>
    <t>Porter Ranch!B39</t>
  </si>
  <si>
    <t>Porter Ranch!B40</t>
  </si>
  <si>
    <t>La Verne!G17</t>
  </si>
  <si>
    <t>Redlands!B39</t>
  </si>
  <si>
    <t>Redlands!B40</t>
  </si>
  <si>
    <t>Rialto!B40</t>
  </si>
  <si>
    <t>Rialto!B39</t>
  </si>
  <si>
    <t>So Co!B39</t>
  </si>
  <si>
    <t>Sunset Galleria!B40</t>
  </si>
  <si>
    <t>Sunset Galleria!B39</t>
  </si>
  <si>
    <t>Torrance!B40</t>
  </si>
  <si>
    <t>Torrance!B39</t>
  </si>
  <si>
    <t>Valencia!B39</t>
  </si>
  <si>
    <t>Valencia!B40</t>
  </si>
  <si>
    <t>Van Nuys!B40</t>
  </si>
  <si>
    <t>Van Nuys!B39</t>
  </si>
  <si>
    <t>West Covina!B39</t>
  </si>
  <si>
    <t>La Verne!G18</t>
  </si>
  <si>
    <t>West Covina!B40</t>
  </si>
  <si>
    <t>Winery!B40</t>
  </si>
  <si>
    <t>Winery!B39</t>
  </si>
  <si>
    <t>Woodland Hills!B40</t>
  </si>
  <si>
    <t>Woodland Hills!B39</t>
  </si>
  <si>
    <t>Azusa!C40</t>
  </si>
  <si>
    <t>Azusa!C39</t>
  </si>
  <si>
    <t>Burbank!C39</t>
  </si>
  <si>
    <t>Burbank!C40</t>
  </si>
  <si>
    <t>Eastvale!C40</t>
  </si>
  <si>
    <t>Eastvale!C39</t>
  </si>
  <si>
    <t>La Verne!C39</t>
  </si>
  <si>
    <t>La Verne!C40</t>
  </si>
  <si>
    <t>Lakewood!C40</t>
  </si>
  <si>
    <t>Lakewood!C39</t>
  </si>
  <si>
    <t>Marina Del Rey!C40</t>
  </si>
  <si>
    <t>Marina Del Rey!C39</t>
  </si>
  <si>
    <t>Mission Hills!C40</t>
  </si>
  <si>
    <t>La Verne!H17</t>
  </si>
  <si>
    <t>Mission Hills!C39</t>
  </si>
  <si>
    <t>Monterey Park!C40</t>
  </si>
  <si>
    <t>Monterey Park!C39</t>
  </si>
  <si>
    <t>Moreno Valley!C40</t>
  </si>
  <si>
    <t>Moreno Valley!C39</t>
  </si>
  <si>
    <t>NoHo West!C39</t>
  </si>
  <si>
    <t>NoHo West!C40</t>
  </si>
  <si>
    <t>Northridge!C39</t>
  </si>
  <si>
    <t>Northridge!C40</t>
  </si>
  <si>
    <t>Porter Ranch!C39</t>
  </si>
  <si>
    <t>Porter Ranch!C40</t>
  </si>
  <si>
    <t>Redlands!C40</t>
  </si>
  <si>
    <t>Redlands!C39</t>
  </si>
  <si>
    <t>Rialto!C40</t>
  </si>
  <si>
    <t>La Verne!H18</t>
  </si>
  <si>
    <t>So Co!C39</t>
  </si>
  <si>
    <t>So Co!C40</t>
  </si>
  <si>
    <t>Sunset Galleria!C39</t>
  </si>
  <si>
    <t>Sunset Galleria!C40</t>
  </si>
  <si>
    <t>Torrance!C40</t>
  </si>
  <si>
    <t>Torrance!C39</t>
  </si>
  <si>
    <t>Valencia!C39</t>
  </si>
  <si>
    <t>Valencia!C40</t>
  </si>
  <si>
    <t>Van Nuys!C40</t>
  </si>
  <si>
    <t>Van Nuys!C39</t>
  </si>
  <si>
    <t>West Covina!C39</t>
  </si>
  <si>
    <t>West Covina!C40</t>
  </si>
  <si>
    <t>Winery!C40</t>
  </si>
  <si>
    <t>Winery!C39</t>
  </si>
  <si>
    <t>Woodland Hills!C39</t>
  </si>
  <si>
    <t>Woodland Hills!C40</t>
  </si>
  <si>
    <t>La Verne!B20</t>
  </si>
  <si>
    <t>Azusa!D40</t>
  </si>
  <si>
    <t>Azusa!D39</t>
  </si>
  <si>
    <t>Burbank!D39</t>
  </si>
  <si>
    <t>Burbank!D40</t>
  </si>
  <si>
    <t>Eastvale!D39</t>
  </si>
  <si>
    <t>Eastvale!D40</t>
  </si>
  <si>
    <t>La Verne!D39</t>
  </si>
  <si>
    <t>La Verne!D40</t>
  </si>
  <si>
    <t>Lakewood!D40</t>
  </si>
  <si>
    <t>Lakewood!D39</t>
  </si>
  <si>
    <t>Marina Del Rey!D40</t>
  </si>
  <si>
    <t>Marina Del Rey!D39</t>
  </si>
  <si>
    <t>Mission Hills!D40</t>
  </si>
  <si>
    <t>Mission Hills!D39</t>
  </si>
  <si>
    <t>Monterey Park!D40</t>
  </si>
  <si>
    <t>Monterey Park!D39</t>
  </si>
  <si>
    <t>La Verne!B21</t>
  </si>
  <si>
    <t>Moreno Valley!D40</t>
  </si>
  <si>
    <t>Moreno Valley!D39</t>
  </si>
  <si>
    <t>NoHo West!D39</t>
  </si>
  <si>
    <t>NoHo West!D40</t>
  </si>
  <si>
    <t>Northridge!D40</t>
  </si>
  <si>
    <t>Northridge!D39</t>
  </si>
  <si>
    <t>Porter Ranch!D39</t>
  </si>
  <si>
    <t>Porter Ranch!D40</t>
  </si>
  <si>
    <t>Redlands!D39</t>
  </si>
  <si>
    <t>Redlands!D40</t>
  </si>
  <si>
    <t>Rialto!D40</t>
  </si>
  <si>
    <t>Rialto!D39</t>
  </si>
  <si>
    <t>So Co!D39</t>
  </si>
  <si>
    <t>So Co!D40</t>
  </si>
  <si>
    <t>Sunset Galleria!D39</t>
  </si>
  <si>
    <t>La Verne!C20</t>
  </si>
  <si>
    <t>Sunset Galleria!D40</t>
  </si>
  <si>
    <t>Torrance!D40</t>
  </si>
  <si>
    <t>Torrance!D39</t>
  </si>
  <si>
    <t>Valencia!D39</t>
  </si>
  <si>
    <t>Valencia!D40</t>
  </si>
  <si>
    <t>Van Nuys!D40</t>
  </si>
  <si>
    <t>Van Nuys!D39</t>
  </si>
  <si>
    <t>West Covina!D39</t>
  </si>
  <si>
    <t>West Covina!D40</t>
  </si>
  <si>
    <t>Winery!D40</t>
  </si>
  <si>
    <t>Winery!D39</t>
  </si>
  <si>
    <t>Woodland Hills!D39</t>
  </si>
  <si>
    <t>Woodland Hills!D40</t>
  </si>
  <si>
    <t>Azusa!E39</t>
  </si>
  <si>
    <t>Azusa!E40</t>
  </si>
  <si>
    <t>Burbank!E39</t>
  </si>
  <si>
    <t>La Verne!C21</t>
  </si>
  <si>
    <t>Burbank!E40</t>
  </si>
  <si>
    <t>Eastvale!E40</t>
  </si>
  <si>
    <t>Eastvale!E39</t>
  </si>
  <si>
    <t>La Verne!E39</t>
  </si>
  <si>
    <t>La Verne!E40</t>
  </si>
  <si>
    <t>Lakewood!E40</t>
  </si>
  <si>
    <t>Lakewood!E39</t>
  </si>
  <si>
    <t>Marina Del Rey!E40</t>
  </si>
  <si>
    <t>Marina Del Rey!E39</t>
  </si>
  <si>
    <t>Mission Hills!E40</t>
  </si>
  <si>
    <t>Mission Hills!E39</t>
  </si>
  <si>
    <t>Monterey Park!E40</t>
  </si>
  <si>
    <t>Monterey Park!E39</t>
  </si>
  <si>
    <t>Moreno Valley!E40</t>
  </si>
  <si>
    <t>Moreno Valley!E39</t>
  </si>
  <si>
    <t>NoHo West!E39</t>
  </si>
  <si>
    <t>La Verne!D20</t>
  </si>
  <si>
    <t>NoHo West!E40</t>
  </si>
  <si>
    <t>Northridge!E39</t>
  </si>
  <si>
    <t>Northridge!E40</t>
  </si>
  <si>
    <t>Porter Ranch!E39</t>
  </si>
  <si>
    <t>Porter Ranch!E40</t>
  </si>
  <si>
    <t>Redlands!E39</t>
  </si>
  <si>
    <t>Redlands!E40</t>
  </si>
  <si>
    <t>Rialto!E40</t>
  </si>
  <si>
    <t>Rialto!E39</t>
  </si>
  <si>
    <t>So Co!E39</t>
  </si>
  <si>
    <t>So Co!E40</t>
  </si>
  <si>
    <t>Sunset Galleria!E39</t>
  </si>
  <si>
    <t>Sunset Galleria!E40</t>
  </si>
  <si>
    <t>Torrance!E40</t>
  </si>
  <si>
    <t>Torrance!E39</t>
  </si>
  <si>
    <t>La Verne!D21</t>
  </si>
  <si>
    <t>Valencia!E39</t>
  </si>
  <si>
    <t>Valencia!E40</t>
  </si>
  <si>
    <t>Van Nuys!E40</t>
  </si>
  <si>
    <t>Van Nuys!E39</t>
  </si>
  <si>
    <t>West Covina!E39</t>
  </si>
  <si>
    <t>West Covina!E40</t>
  </si>
  <si>
    <t>Winery!E40</t>
  </si>
  <si>
    <t>Winery!E39</t>
  </si>
  <si>
    <t>Woodland Hills!E39</t>
  </si>
  <si>
    <t>Woodland Hills!E40</t>
  </si>
  <si>
    <t>Azusa!F40</t>
  </si>
  <si>
    <t>Azusa!F39</t>
  </si>
  <si>
    <t>Burbank!F39</t>
  </si>
  <si>
    <t>Burbank!F40</t>
  </si>
  <si>
    <t>Eastvale!F40</t>
  </si>
  <si>
    <t>Eastvale!F39</t>
  </si>
  <si>
    <t>La Verne!E20</t>
  </si>
  <si>
    <t>La Verne!F39</t>
  </si>
  <si>
    <t>La Verne!F40</t>
  </si>
  <si>
    <t>Lakewood!F40</t>
  </si>
  <si>
    <t>Lakewood!F39</t>
  </si>
  <si>
    <t>Marina Del Rey!F40</t>
  </si>
  <si>
    <t>Marina Del Rey!F39</t>
  </si>
  <si>
    <t>Mission Hills!F40</t>
  </si>
  <si>
    <t>Mission Hills!F39</t>
  </si>
  <si>
    <t>Monterey Park!F40</t>
  </si>
  <si>
    <t>Monterey Park!F39</t>
  </si>
  <si>
    <t>NoHo West!F39</t>
  </si>
  <si>
    <t>NoHo West!F40</t>
  </si>
  <si>
    <t>Northridge!F40</t>
  </si>
  <si>
    <t>Northridge!F39</t>
  </si>
  <si>
    <t>La Verne!E21</t>
  </si>
  <si>
    <t>Porter Ranch!F39</t>
  </si>
  <si>
    <t>Porter Ranch!F40</t>
  </si>
  <si>
    <t>Redlands!F40</t>
  </si>
  <si>
    <t>Redlands!F39</t>
  </si>
  <si>
    <t>Rialto!F40</t>
  </si>
  <si>
    <t>Rialto!F39</t>
  </si>
  <si>
    <t>So Co!F39</t>
  </si>
  <si>
    <t>So Co!F40</t>
  </si>
  <si>
    <t>Sunset Galleria!F40</t>
  </si>
  <si>
    <t>Sunset Galleria!F39</t>
  </si>
  <si>
    <t>Torrance!F40</t>
  </si>
  <si>
    <t>Torrance!F39</t>
  </si>
  <si>
    <t>Valencia!F39</t>
  </si>
  <si>
    <t>La Verne!F20</t>
  </si>
  <si>
    <t>Valencia!F40</t>
  </si>
  <si>
    <t>Van Nuys!F40</t>
  </si>
  <si>
    <t>Van Nuys!F39</t>
  </si>
  <si>
    <t>West Covina!F39</t>
  </si>
  <si>
    <t>West Covina!F40</t>
  </si>
  <si>
    <t>Winery!F40</t>
  </si>
  <si>
    <t>Winery!F39</t>
  </si>
  <si>
    <t>Woodland Hills!F40</t>
  </si>
  <si>
    <t>Woodland Hills!F39</t>
  </si>
  <si>
    <t>Azusa!G50</t>
  </si>
  <si>
    <t>Azusa!G49</t>
  </si>
  <si>
    <t>Burbank!G50</t>
  </si>
  <si>
    <t>Burbank!G49</t>
  </si>
  <si>
    <t>Eastvale!G50</t>
  </si>
  <si>
    <t>La Verne!F21</t>
  </si>
  <si>
    <t>Eastvale!G49</t>
  </si>
  <si>
    <t>La Verne!G50</t>
  </si>
  <si>
    <t>La Verne!G49</t>
  </si>
  <si>
    <t>Lakewood!G50</t>
  </si>
  <si>
    <t>Lakewood!G49</t>
  </si>
  <si>
    <t>Mission Hills!G50</t>
  </si>
  <si>
    <t>Mission Hills!G49</t>
  </si>
  <si>
    <t>Monterey Park!G49</t>
  </si>
  <si>
    <t>Monterey Park!G50</t>
  </si>
  <si>
    <t>NoHo West!G50</t>
  </si>
  <si>
    <t>Northridge!G49</t>
  </si>
  <si>
    <t>Northridge!G50</t>
  </si>
  <si>
    <t>Porter Ranch!G50</t>
  </si>
  <si>
    <t>Porter Ranch!G49</t>
  </si>
  <si>
    <t>Redlands!G49</t>
  </si>
  <si>
    <t>La Verne!G20</t>
  </si>
  <si>
    <t>Redlands!G50</t>
  </si>
  <si>
    <t>Rialto!G50</t>
  </si>
  <si>
    <t>Rialto!G49</t>
  </si>
  <si>
    <t>So Co!G49</t>
  </si>
  <si>
    <t>So Co!G50</t>
  </si>
  <si>
    <t>Torrance!G49</t>
  </si>
  <si>
    <t>Torrance!G50</t>
  </si>
  <si>
    <t>Valencia!G49</t>
  </si>
  <si>
    <t>Valencia!G50</t>
  </si>
  <si>
    <t>Van Nuys!G50</t>
  </si>
  <si>
    <t>West Covina!G49</t>
  </si>
  <si>
    <t>West Covina!G50</t>
  </si>
  <si>
    <t>Winery!G50</t>
  </si>
  <si>
    <t>La Verne!G21</t>
  </si>
  <si>
    <t>Winery!G49</t>
  </si>
  <si>
    <t>Woodland Hills!G50</t>
  </si>
  <si>
    <t>Woodland Hills!G49</t>
  </si>
  <si>
    <t>Eastvale!H49</t>
  </si>
  <si>
    <t>Eastvale!H50</t>
  </si>
  <si>
    <t>Northridge!H49</t>
  </si>
  <si>
    <t>Northridge!H50</t>
  </si>
  <si>
    <t>Porter Ranch!H50</t>
  </si>
  <si>
    <t>Porter Ranch!H49</t>
  </si>
  <si>
    <t>Redlands!H49</t>
  </si>
  <si>
    <t>La Verne!H20</t>
  </si>
  <si>
    <t>Redlands!H50</t>
  </si>
  <si>
    <t>Torrance!H49</t>
  </si>
  <si>
    <t>Torrance!H50</t>
  </si>
  <si>
    <t>Van Nuys!H49</t>
  </si>
  <si>
    <t>Van Nuys!H50</t>
  </si>
  <si>
    <t>Woodland Hills!H50</t>
  </si>
  <si>
    <t>Woodland Hills!H49</t>
  </si>
  <si>
    <t>Azusa!B53</t>
  </si>
  <si>
    <t>Azusa!B52</t>
  </si>
  <si>
    <t>Burbank!B52</t>
  </si>
  <si>
    <t>Burbank!B53</t>
  </si>
  <si>
    <t>La Verne!H21</t>
  </si>
  <si>
    <t>Eastvale!B52</t>
  </si>
  <si>
    <t>Eastvale!B53</t>
  </si>
  <si>
    <t>La Verne!B52</t>
  </si>
  <si>
    <t>La Verne!B53</t>
  </si>
  <si>
    <t>Lakewood!B53</t>
  </si>
  <si>
    <t>Lakewood!B52</t>
  </si>
  <si>
    <t>Marina Del Rey!B53</t>
  </si>
  <si>
    <t>Marina Del Rey!B52</t>
  </si>
  <si>
    <t>Mission Hills!B53</t>
  </si>
  <si>
    <t>Mission Hills!B52</t>
  </si>
  <si>
    <t>Monterey Park!B53</t>
  </si>
  <si>
    <t>Monterey Park!B52</t>
  </si>
  <si>
    <t>NoHo West!B52</t>
  </si>
  <si>
    <t>Moreno Valley!B5</t>
  </si>
  <si>
    <t>NoHo West!B53</t>
  </si>
  <si>
    <t>Northridge!B53</t>
  </si>
  <si>
    <t>Northridge!B52</t>
  </si>
  <si>
    <t>Porter Ranch!B52</t>
  </si>
  <si>
    <t>Porter Ranch!B53</t>
  </si>
  <si>
    <t>Redlands!B52</t>
  </si>
  <si>
    <t>Redlands!B53</t>
  </si>
  <si>
    <t>Rialto!B53</t>
  </si>
  <si>
    <t>Rialto!B52</t>
  </si>
  <si>
    <t>So Co!B52</t>
  </si>
  <si>
    <t>So Co!B53</t>
  </si>
  <si>
    <t>Sunset Galleria!B53</t>
  </si>
  <si>
    <t>Sunset Galleria!B52</t>
  </si>
  <si>
    <t>Moreno Valley!B6</t>
  </si>
  <si>
    <t>Torrance!B53</t>
  </si>
  <si>
    <t>Torrance!B52</t>
  </si>
  <si>
    <t>Valencia!B52</t>
  </si>
  <si>
    <t>Valencia!B53</t>
  </si>
  <si>
    <t>Van Nuys!B53</t>
  </si>
  <si>
    <t>Van Nuys!B52</t>
  </si>
  <si>
    <t>West Covina!B52</t>
  </si>
  <si>
    <t>West Covina!B53</t>
  </si>
  <si>
    <t>Winery!B53</t>
  </si>
  <si>
    <t>Winery!B52</t>
  </si>
  <si>
    <t>Woodland Hills!B53</t>
  </si>
  <si>
    <t>Woodland Hills!B52</t>
  </si>
  <si>
    <t>Azusa!C53</t>
  </si>
  <si>
    <t>Azusa!C52</t>
  </si>
  <si>
    <t>Burbank!C52</t>
  </si>
  <si>
    <t>Burbank!C53</t>
  </si>
  <si>
    <t>Eastvale!C53</t>
  </si>
  <si>
    <t>Eastvale!C52</t>
  </si>
  <si>
    <t>La Verne!C52</t>
  </si>
  <si>
    <t>La Verne!C53</t>
  </si>
  <si>
    <t>Lakewood!C53</t>
  </si>
  <si>
    <t>Lakewood!C52</t>
  </si>
  <si>
    <t>Marina Del Rey!C53</t>
  </si>
  <si>
    <t>Marina Del Rey!C52</t>
  </si>
  <si>
    <t>Mission Hills!C53</t>
  </si>
  <si>
    <t>Mission Hills!C52</t>
  </si>
  <si>
    <t>Monterey Park!C53</t>
  </si>
  <si>
    <t>Monterey Park!C52</t>
  </si>
  <si>
    <t>Moreno Valley!C53</t>
  </si>
  <si>
    <t>Moreno Valley!C52</t>
  </si>
  <si>
    <t>NoHo West!C52</t>
  </si>
  <si>
    <t>NoHo West!C53</t>
  </si>
  <si>
    <t>Northridge!C52</t>
  </si>
  <si>
    <t>Northridge!C53</t>
  </si>
  <si>
    <t>Porter Ranch!C52</t>
  </si>
  <si>
    <t>Porter Ranch!C53</t>
  </si>
  <si>
    <t>Redlands!C53</t>
  </si>
  <si>
    <t>Redlands!C52</t>
  </si>
  <si>
    <t>Rialto!C53</t>
  </si>
  <si>
    <t>Rialto!C52</t>
  </si>
  <si>
    <t>So Co!C52</t>
  </si>
  <si>
    <t>So Co!C53</t>
  </si>
  <si>
    <t>Sunset Galleria!C52</t>
  </si>
  <si>
    <t>Sunset Galleria!C53</t>
  </si>
  <si>
    <t>Torrance!C53</t>
  </si>
  <si>
    <t>Torrance!C52</t>
  </si>
  <si>
    <t>Valencia!C52</t>
  </si>
  <si>
    <t>Valencia!C53</t>
  </si>
  <si>
    <t>Van Nuys!C53</t>
  </si>
  <si>
    <t>Van Nuys!C52</t>
  </si>
  <si>
    <t>West Covina!C52</t>
  </si>
  <si>
    <t>West Covina!C53</t>
  </si>
  <si>
    <t>Winery!C53</t>
  </si>
  <si>
    <t>Winery!C52</t>
  </si>
  <si>
    <t>Woodland Hills!C52</t>
  </si>
  <si>
    <t>Woodland Hills!C53</t>
  </si>
  <si>
    <t>Azusa!D53</t>
  </si>
  <si>
    <t>Azusa!D52</t>
  </si>
  <si>
    <t>Burbank!D52</t>
  </si>
  <si>
    <t>Burbank!D53</t>
  </si>
  <si>
    <t>Eastvale!D52</t>
  </si>
  <si>
    <t>Eastvale!D53</t>
  </si>
  <si>
    <t>La Verne!D52</t>
  </si>
  <si>
    <t>La Verne!D53</t>
  </si>
  <si>
    <t>Lakewood!D53</t>
  </si>
  <si>
    <t>Lakewood!D52</t>
  </si>
  <si>
    <t>Marina Del Rey!D53</t>
  </si>
  <si>
    <t>Marina Del Rey!D52</t>
  </si>
  <si>
    <t>Mission Hills!D53</t>
  </si>
  <si>
    <t>Mission Hills!D52</t>
  </si>
  <si>
    <t>Monterey Park!D53</t>
  </si>
  <si>
    <t>Monterey Park!D52</t>
  </si>
  <si>
    <t>Moreno Valley!D53</t>
  </si>
  <si>
    <t>Moreno Valley!D52</t>
  </si>
  <si>
    <t>NoHo West!D52</t>
  </si>
  <si>
    <t>NoHo West!D53</t>
  </si>
  <si>
    <t>Northridge!D53</t>
  </si>
  <si>
    <t>Northridge!D52</t>
  </si>
  <si>
    <t>Porter Ranch!D52</t>
  </si>
  <si>
    <t>Porter Ranch!D53</t>
  </si>
  <si>
    <t>Redlands!D52</t>
  </si>
  <si>
    <t>Rialto!D53</t>
  </si>
  <si>
    <t>Rialto!D52</t>
  </si>
  <si>
    <t>So Co!D52</t>
  </si>
  <si>
    <t>So Co!D53</t>
  </si>
  <si>
    <t>Sunset Galleria!D52</t>
  </si>
  <si>
    <t>Sunset Galleria!D53</t>
  </si>
  <si>
    <t>Torrance!D53</t>
  </si>
  <si>
    <t>Torrance!D52</t>
  </si>
  <si>
    <t>Valencia!D52</t>
  </si>
  <si>
    <t>Valencia!D53</t>
  </si>
  <si>
    <t>Van Nuys!D53</t>
  </si>
  <si>
    <t>Van Nuys!D52</t>
  </si>
  <si>
    <t>West Covina!D52</t>
  </si>
  <si>
    <t>West Covina!D53</t>
  </si>
  <si>
    <t>Winery!D53</t>
  </si>
  <si>
    <t>Winery!D52</t>
  </si>
  <si>
    <t>Woodland Hills!D52</t>
  </si>
  <si>
    <t>Woodland Hills!D53</t>
  </si>
  <si>
    <t>Azusa!E52</t>
  </si>
  <si>
    <t>Azusa!E53</t>
  </si>
  <si>
    <t>Burbank!E52</t>
  </si>
  <si>
    <t>Burbank!E53</t>
  </si>
  <si>
    <t>Eastvale!E53</t>
  </si>
  <si>
    <t>Eastvale!E52</t>
  </si>
  <si>
    <t>La Verne!E52</t>
  </si>
  <si>
    <t>La Verne!E53</t>
  </si>
  <si>
    <t>Lakewood!E53</t>
  </si>
  <si>
    <t>Lakewood!E52</t>
  </si>
  <si>
    <t>Marina Del Rey!E53</t>
  </si>
  <si>
    <t>Marina Del Rey!E52</t>
  </si>
  <si>
    <t>Mission Hills!E53</t>
  </si>
  <si>
    <t>Mission Hills!E52</t>
  </si>
  <si>
    <t>Monterey Park!E53</t>
  </si>
  <si>
    <t>Monterey Park!E52</t>
  </si>
  <si>
    <t>Moreno Valley!E53</t>
  </si>
  <si>
    <t>Moreno Valley!E52</t>
  </si>
  <si>
    <t>NoHo West!E52</t>
  </si>
  <si>
    <t>NoHo West!E53</t>
  </si>
  <si>
    <t>Northridge!E52</t>
  </si>
  <si>
    <t>Northridge!E53</t>
  </si>
  <si>
    <t>Porter Ranch!E52</t>
  </si>
  <si>
    <t>Porter Ranch!E53</t>
  </si>
  <si>
    <t>Redlands!E52</t>
  </si>
  <si>
    <t>Rialto!E53</t>
  </si>
  <si>
    <t>Rialto!E52</t>
  </si>
  <si>
    <t>So Co!E52</t>
  </si>
  <si>
    <t>So Co!E53</t>
  </si>
  <si>
    <t>Sunset Galleria!E52</t>
  </si>
  <si>
    <t>Sunset Galleria!E53</t>
  </si>
  <si>
    <t>Torrance!E53</t>
  </si>
  <si>
    <t>Torrance!E52</t>
  </si>
  <si>
    <t>Valencia!E52</t>
  </si>
  <si>
    <t>Valencia!E53</t>
  </si>
  <si>
    <t>Van Nuys!E53</t>
  </si>
  <si>
    <t>Van Nuys!E52</t>
  </si>
  <si>
    <t>West Covina!E52</t>
  </si>
  <si>
    <t>West Covina!E53</t>
  </si>
  <si>
    <t>Winery!E53</t>
  </si>
  <si>
    <t>Winery!E52</t>
  </si>
  <si>
    <t>Woodland Hills!E52</t>
  </si>
  <si>
    <t>Woodland Hills!E53</t>
  </si>
  <si>
    <t>Azusa!F53</t>
  </si>
  <si>
    <t>Azusa!F52</t>
  </si>
  <si>
    <t>Burbank!F52</t>
  </si>
  <si>
    <t>Burbank!F53</t>
  </si>
  <si>
    <t>Eastvale!F53</t>
  </si>
  <si>
    <t>Eastvale!F52</t>
  </si>
  <si>
    <t>La Verne!F52</t>
  </si>
  <si>
    <t>La Verne!F53</t>
  </si>
  <si>
    <t>Lakewood!F53</t>
  </si>
  <si>
    <t>Lakewood!F52</t>
  </si>
  <si>
    <t>Marina Del Rey!F53</t>
  </si>
  <si>
    <t>Marina Del Rey!F52</t>
  </si>
  <si>
    <t>Mission Hills!F53</t>
  </si>
  <si>
    <t>Mission Hills!F52</t>
  </si>
  <si>
    <t>Monterey Park!F53</t>
  </si>
  <si>
    <t>Monterey Park!F52</t>
  </si>
  <si>
    <t>Moreno Valley!H5</t>
  </si>
  <si>
    <t>Moreno Valley!F53</t>
  </si>
  <si>
    <t>Moreno Valley!F52</t>
  </si>
  <si>
    <t>NoHo West!F52</t>
  </si>
  <si>
    <t>NoHo West!F53</t>
  </si>
  <si>
    <t>Northridge!F53</t>
  </si>
  <si>
    <t>Northridge!F52</t>
  </si>
  <si>
    <t>Porter Ranch!F52</t>
  </si>
  <si>
    <t>Porter Ranch!F53</t>
  </si>
  <si>
    <t>Redlands!F52</t>
  </si>
  <si>
    <t>Rialto!F53</t>
  </si>
  <si>
    <t>Moreno Valley!H6</t>
  </si>
  <si>
    <t>Rialto!F52</t>
  </si>
  <si>
    <t>So Co!F52</t>
  </si>
  <si>
    <t>So Co!F53</t>
  </si>
  <si>
    <t>Sunset Galleria!F53</t>
  </si>
  <si>
    <t>Sunset Galleria!F52</t>
  </si>
  <si>
    <t>Torrance!F53</t>
  </si>
  <si>
    <t>Torrance!F52</t>
  </si>
  <si>
    <t>Valencia!F52</t>
  </si>
  <si>
    <t>Valencia!F53</t>
  </si>
  <si>
    <t>Van Nuys!F53</t>
  </si>
  <si>
    <t>Van Nuys!F52</t>
  </si>
  <si>
    <t>West Covina!F52</t>
  </si>
  <si>
    <t>Moreno Valley!B8</t>
  </si>
  <si>
    <t>West Covina!F53</t>
  </si>
  <si>
    <t>Winery!F53</t>
  </si>
  <si>
    <t>Winery!F52</t>
  </si>
  <si>
    <t>Woodland Hills!F53</t>
  </si>
  <si>
    <t>Woodland Hills!F52</t>
  </si>
  <si>
    <t>Azusa!G53</t>
  </si>
  <si>
    <t>Azusa!G52</t>
  </si>
  <si>
    <t>Burbank!G53</t>
  </si>
  <si>
    <t>Burbank!G52</t>
  </si>
  <si>
    <t>Eastvale!G53</t>
  </si>
  <si>
    <t>Eastvale!G52</t>
  </si>
  <si>
    <t>La Verne!G53</t>
  </si>
  <si>
    <t>La Verne!G52</t>
  </si>
  <si>
    <t>Moreno Valley!B9</t>
  </si>
  <si>
    <t>Lakewood!G53</t>
  </si>
  <si>
    <t>Lakewood!G52</t>
  </si>
  <si>
    <t>Mission Hills!G53</t>
  </si>
  <si>
    <t>Mission Hills!G52</t>
  </si>
  <si>
    <t>Monterey Park!G52</t>
  </si>
  <si>
    <t>Monterey Park!G53</t>
  </si>
  <si>
    <t>Moreno Valley!G53</t>
  </si>
  <si>
    <t>Moreno Valley!G52</t>
  </si>
  <si>
    <t>NoHo West!G53</t>
  </si>
  <si>
    <t>Northridge!G52</t>
  </si>
  <si>
    <t>Northridge!G53</t>
  </si>
  <si>
    <t>Porter Ranch!G53</t>
  </si>
  <si>
    <t>Porter Ranch!G52</t>
  </si>
  <si>
    <t>Redlands!G52</t>
  </si>
  <si>
    <t>Redlands!G53</t>
  </si>
  <si>
    <t>Rialto!G53</t>
  </si>
  <si>
    <t>Rialto!G52</t>
  </si>
  <si>
    <t>So Co!G52</t>
  </si>
  <si>
    <t>So Co!G53</t>
  </si>
  <si>
    <t>Torrance!G52</t>
  </si>
  <si>
    <t>Torrance!G53</t>
  </si>
  <si>
    <t>Valencia!G52</t>
  </si>
  <si>
    <t>Valencia!G53</t>
  </si>
  <si>
    <t>Van Nuys!G53</t>
  </si>
  <si>
    <t>West Covina!G52</t>
  </si>
  <si>
    <t>West Covina!G53</t>
  </si>
  <si>
    <t>Winery!G53</t>
  </si>
  <si>
    <t>Winery!G52</t>
  </si>
  <si>
    <t>Woodland Hills!G53</t>
  </si>
  <si>
    <t>Woodland Hills!G52</t>
  </si>
  <si>
    <t>Eastvale!H52</t>
  </si>
  <si>
    <t>Eastvale!H53</t>
  </si>
  <si>
    <t>Northridge!H52</t>
  </si>
  <si>
    <t>Northridge!H53</t>
  </si>
  <si>
    <t>Porter Ranch!H53</t>
  </si>
  <si>
    <t>Porter Ranch!H52</t>
  </si>
  <si>
    <t>Redlands!H52</t>
  </si>
  <si>
    <t>Redlands!H53</t>
  </si>
  <si>
    <t>Torrance!H52</t>
  </si>
  <si>
    <t>Torrance!H53</t>
  </si>
  <si>
    <t>Van Nuys!H52</t>
  </si>
  <si>
    <t>Van Nuys!H53</t>
  </si>
  <si>
    <t>Woodland Hills!H53</t>
  </si>
  <si>
    <t>Woodland Hills!H52</t>
  </si>
  <si>
    <t>Azusa!B56</t>
  </si>
  <si>
    <t>Azusa!B55</t>
  </si>
  <si>
    <t>Burbank!B55</t>
  </si>
  <si>
    <t>Burbank!B56</t>
  </si>
  <si>
    <t>Eastvale!B55</t>
  </si>
  <si>
    <t>Eastvale!B56</t>
  </si>
  <si>
    <t>La Verne!B55</t>
  </si>
  <si>
    <t>La Verne!B56</t>
  </si>
  <si>
    <t>Lakewood!B56</t>
  </si>
  <si>
    <t>Lakewood!B55</t>
  </si>
  <si>
    <t>Marina Del Rey!B56</t>
  </si>
  <si>
    <t>Marina Del Rey!B55</t>
  </si>
  <si>
    <t>Mission Hills!B56</t>
  </si>
  <si>
    <t>Mission Hills!B55</t>
  </si>
  <si>
    <t>Monterey Park!B56</t>
  </si>
  <si>
    <t>Monterey Park!B55</t>
  </si>
  <si>
    <t>NoHo West!B55</t>
  </si>
  <si>
    <t>NoHo West!B56</t>
  </si>
  <si>
    <t>Northridge!B56</t>
  </si>
  <si>
    <t>Northridge!B55</t>
  </si>
  <si>
    <t>Porter Ranch!B55</t>
  </si>
  <si>
    <t>Porter Ranch!B56</t>
  </si>
  <si>
    <t>Redlands!B55</t>
  </si>
  <si>
    <t>Rialto!B56</t>
  </si>
  <si>
    <t>Rialto!B55</t>
  </si>
  <si>
    <t>So Co!B55</t>
  </si>
  <si>
    <t>So Co!B56</t>
  </si>
  <si>
    <t>Sunset Galleria!B56</t>
  </si>
  <si>
    <t>Sunset Galleria!B55</t>
  </si>
  <si>
    <t>Torrance!B56</t>
  </si>
  <si>
    <t>Torrance!B55</t>
  </si>
  <si>
    <t>Valencia!B55</t>
  </si>
  <si>
    <t>Valencia!B56</t>
  </si>
  <si>
    <t>Van Nuys!B56</t>
  </si>
  <si>
    <t>Van Nuys!B55</t>
  </si>
  <si>
    <t>West Covina!B55</t>
  </si>
  <si>
    <t>West Covina!B56</t>
  </si>
  <si>
    <t>Winery!B56</t>
  </si>
  <si>
    <t>Winery!B55</t>
  </si>
  <si>
    <t>Woodland Hills!B56</t>
  </si>
  <si>
    <t>Woodland Hills!B55</t>
  </si>
  <si>
    <t>Azusa!C56</t>
  </si>
  <si>
    <t>Azusa!C55</t>
  </si>
  <si>
    <t>Burbank!C55</t>
  </si>
  <si>
    <t>Burbank!C56</t>
  </si>
  <si>
    <t>Eastvale!C56</t>
  </si>
  <si>
    <t>Eastvale!C55</t>
  </si>
  <si>
    <t>La Verne!C55</t>
  </si>
  <si>
    <t>La Verne!C56</t>
  </si>
  <si>
    <t>Lakewood!C56</t>
  </si>
  <si>
    <t>Lakewood!C55</t>
  </si>
  <si>
    <t>Marina Del Rey!C56</t>
  </si>
  <si>
    <t>Marina Del Rey!C55</t>
  </si>
  <si>
    <t>Mission Hills!C56</t>
  </si>
  <si>
    <t>Mission Hills!C55</t>
  </si>
  <si>
    <t>Monterey Park!C56</t>
  </si>
  <si>
    <t>Monterey Park!C55</t>
  </si>
  <si>
    <t>Moreno Valley!C56</t>
  </si>
  <si>
    <t>Moreno Valley!C55</t>
  </si>
  <si>
    <t>NoHo West!C55</t>
  </si>
  <si>
    <t>NoHo West!C56</t>
  </si>
  <si>
    <t>Northridge!C55</t>
  </si>
  <si>
    <t>Northridge!C56</t>
  </si>
  <si>
    <t>Porter Ranch!C55</t>
  </si>
  <si>
    <t>Porter Ranch!C56</t>
  </si>
  <si>
    <t>Redlands!C55</t>
  </si>
  <si>
    <t>Rialto!C56</t>
  </si>
  <si>
    <t>Rialto!C55</t>
  </si>
  <si>
    <t>So Co!C55</t>
  </si>
  <si>
    <t>So Co!C56</t>
  </si>
  <si>
    <t>Sunset Galleria!C55</t>
  </si>
  <si>
    <t>Sunset Galleria!C56</t>
  </si>
  <si>
    <t>Torrance!C56</t>
  </si>
  <si>
    <t>Torrance!C55</t>
  </si>
  <si>
    <t>Valencia!C55</t>
  </si>
  <si>
    <t>Valencia!C56</t>
  </si>
  <si>
    <t>Van Nuys!C56</t>
  </si>
  <si>
    <t>Van Nuys!C55</t>
  </si>
  <si>
    <t>West Covina!C55</t>
  </si>
  <si>
    <t>West Covina!C56</t>
  </si>
  <si>
    <t>Winery!C56</t>
  </si>
  <si>
    <t>Winery!C55</t>
  </si>
  <si>
    <t>Woodland Hills!C55</t>
  </si>
  <si>
    <t>Woodland Hills!C56</t>
  </si>
  <si>
    <t>Azusa!D56</t>
  </si>
  <si>
    <t>Azusa!D55</t>
  </si>
  <si>
    <t>Burbank!D55</t>
  </si>
  <si>
    <t>Burbank!D56</t>
  </si>
  <si>
    <t>Eastvale!D55</t>
  </si>
  <si>
    <t>Eastvale!D56</t>
  </si>
  <si>
    <t>La Verne!D55</t>
  </si>
  <si>
    <t>La Verne!D56</t>
  </si>
  <si>
    <t>Lakewood!D56</t>
  </si>
  <si>
    <t>Lakewood!D55</t>
  </si>
  <si>
    <t>Marina Del Rey!D56</t>
  </si>
  <si>
    <t>Marina Del Rey!D55</t>
  </si>
  <si>
    <t>Mission Hills!D56</t>
  </si>
  <si>
    <t>Mission Hills!D55</t>
  </si>
  <si>
    <t>Monterey Park!D56</t>
  </si>
  <si>
    <t>Monterey Park!D55</t>
  </si>
  <si>
    <t>Moreno Valley!D56</t>
  </si>
  <si>
    <t>Moreno Valley!D55</t>
  </si>
  <si>
    <t>NoHo West!D55</t>
  </si>
  <si>
    <t>NoHo West!D56</t>
  </si>
  <si>
    <t>Northridge!D56</t>
  </si>
  <si>
    <t>Northridge!D55</t>
  </si>
  <si>
    <t>Porter Ranch!D55</t>
  </si>
  <si>
    <t>Porter Ranch!D56</t>
  </si>
  <si>
    <t>Redlands!D55</t>
  </si>
  <si>
    <t>Redlands!D56</t>
  </si>
  <si>
    <t>Rialto!D56</t>
  </si>
  <si>
    <t>Rialto!D55</t>
  </si>
  <si>
    <t>So Co!D55</t>
  </si>
  <si>
    <t>So Co!D56</t>
  </si>
  <si>
    <t>Sunset Galleria!D55</t>
  </si>
  <si>
    <t>Sunset Galleria!D56</t>
  </si>
  <si>
    <t>Torrance!D56</t>
  </si>
  <si>
    <t>Torrance!D55</t>
  </si>
  <si>
    <t>Valencia!D55</t>
  </si>
  <si>
    <t>Valencia!D56</t>
  </si>
  <si>
    <t>Van Nuys!D56</t>
  </si>
  <si>
    <t>Van Nuys!D55</t>
  </si>
  <si>
    <t>West Covina!D55</t>
  </si>
  <si>
    <t>West Covina!D56</t>
  </si>
  <si>
    <t>Winery!D56</t>
  </si>
  <si>
    <t>Winery!D55</t>
  </si>
  <si>
    <t>Moreno Valley!H8</t>
  </si>
  <si>
    <t>Woodland Hills!D55</t>
  </si>
  <si>
    <t>Woodland Hills!D56</t>
  </si>
  <si>
    <t>Azusa!E55</t>
  </si>
  <si>
    <t>Azusa!E56</t>
  </si>
  <si>
    <t>Burbank!E55</t>
  </si>
  <si>
    <t>Burbank!E56</t>
  </si>
  <si>
    <t>Eastvale!E56</t>
  </si>
  <si>
    <t>Eastvale!E55</t>
  </si>
  <si>
    <t>La Verne!E55</t>
  </si>
  <si>
    <t>La Verne!E56</t>
  </si>
  <si>
    <t>Lakewood!E56</t>
  </si>
  <si>
    <t>Lakewood!E55</t>
  </si>
  <si>
    <t>Marina Del Rey!E56</t>
  </si>
  <si>
    <t>Marina Del Rey!E55</t>
  </si>
  <si>
    <t>Moreno Valley!H9</t>
  </si>
  <si>
    <t>Mission Hills!E56</t>
  </si>
  <si>
    <t>Mission Hills!E55</t>
  </si>
  <si>
    <t>Monterey Park!E56</t>
  </si>
  <si>
    <t>Monterey Park!E55</t>
  </si>
  <si>
    <t>Moreno Valley!E56</t>
  </si>
  <si>
    <t>Moreno Valley!E55</t>
  </si>
  <si>
    <t>NoHo West!E55</t>
  </si>
  <si>
    <t>NoHo West!E56</t>
  </si>
  <si>
    <t>Northridge!E55</t>
  </si>
  <si>
    <t>Northridge!E56</t>
  </si>
  <si>
    <t>Porter Ranch!E55</t>
  </si>
  <si>
    <t>Porter Ranch!E56</t>
  </si>
  <si>
    <t>Redlands!E55</t>
  </si>
  <si>
    <t>Redlands!E56</t>
  </si>
  <si>
    <t>Rialto!E56</t>
  </si>
  <si>
    <t>Rialto!E55</t>
  </si>
  <si>
    <t>So Co!E55</t>
  </si>
  <si>
    <t>So Co!E56</t>
  </si>
  <si>
    <t>Moreno Valley!B11</t>
  </si>
  <si>
    <t>Sunset Galleria!E55</t>
  </si>
  <si>
    <t>Sunset Galleria!E56</t>
  </si>
  <si>
    <t>Torrance!E56</t>
  </si>
  <si>
    <t>Torrance!E55</t>
  </si>
  <si>
    <t>Valencia!E55</t>
  </si>
  <si>
    <t>Valencia!E56</t>
  </si>
  <si>
    <t>Van Nuys!E56</t>
  </si>
  <si>
    <t>Van Nuys!E55</t>
  </si>
  <si>
    <t>West Covina!E55</t>
  </si>
  <si>
    <t>West Covina!E56</t>
  </si>
  <si>
    <t>Winery!E56</t>
  </si>
  <si>
    <t>Winery!E55</t>
  </si>
  <si>
    <t>Woodland Hills!E55</t>
  </si>
  <si>
    <t>Woodland Hills!E56</t>
  </si>
  <si>
    <t>Azusa!F56</t>
  </si>
  <si>
    <t>Azusa!F55</t>
  </si>
  <si>
    <t>Burbank!F55</t>
  </si>
  <si>
    <t>Moreno Valley!B12</t>
  </si>
  <si>
    <t>Burbank!F56</t>
  </si>
  <si>
    <t>Eastvale!F56</t>
  </si>
  <si>
    <t>Eastvale!F55</t>
  </si>
  <si>
    <t>La Verne!F55</t>
  </si>
  <si>
    <t>La Verne!F56</t>
  </si>
  <si>
    <t>Lakewood!F56</t>
  </si>
  <si>
    <t>Lakewood!F55</t>
  </si>
  <si>
    <t>Marina Del Rey!F56</t>
  </si>
  <si>
    <t>Marina Del Rey!F55</t>
  </si>
  <si>
    <t>Mission Hills!F56</t>
  </si>
  <si>
    <t>Mission Hills!F55</t>
  </si>
  <si>
    <t>Monterey Park!F56</t>
  </si>
  <si>
    <t>Monterey Park!F55</t>
  </si>
  <si>
    <t>Moreno Valley!F56</t>
  </si>
  <si>
    <t>Moreno Valley!F55</t>
  </si>
  <si>
    <t>NoHo West!F55</t>
  </si>
  <si>
    <t>NoHo West!F56</t>
  </si>
  <si>
    <t>Northridge!F56</t>
  </si>
  <si>
    <t>Northridge!F55</t>
  </si>
  <si>
    <t>Porter Ranch!F55</t>
  </si>
  <si>
    <t>Porter Ranch!F56</t>
  </si>
  <si>
    <t>Redlands!F56</t>
  </si>
  <si>
    <t>Redlands!F55</t>
  </si>
  <si>
    <t>Rialto!F56</t>
  </si>
  <si>
    <t>Rialto!F55</t>
  </si>
  <si>
    <t>So Co!F55</t>
  </si>
  <si>
    <t>So Co!F56</t>
  </si>
  <si>
    <t>Sunset Galleria!F56</t>
  </si>
  <si>
    <t>Sunset Galleria!F55</t>
  </si>
  <si>
    <t>Torrance!F56</t>
  </si>
  <si>
    <t>Torrance!F55</t>
  </si>
  <si>
    <t>Valencia!F55</t>
  </si>
  <si>
    <t>Valencia!F56</t>
  </si>
  <si>
    <t>Van Nuys!F56</t>
  </si>
  <si>
    <t>Van Nuys!F55</t>
  </si>
  <si>
    <t>West Covina!F55</t>
  </si>
  <si>
    <t>West Covina!F56</t>
  </si>
  <si>
    <t>Winery!F56</t>
  </si>
  <si>
    <t>Winery!F55</t>
  </si>
  <si>
    <t>Woodland Hills!F56</t>
  </si>
  <si>
    <t>Woodland Hills!F55</t>
  </si>
  <si>
    <t>Azusa!G56</t>
  </si>
  <si>
    <t>Azusa!G55</t>
  </si>
  <si>
    <t>Burbank!G56</t>
  </si>
  <si>
    <t>Burbank!G55</t>
  </si>
  <si>
    <t>Eastvale!G56</t>
  </si>
  <si>
    <t>Eastvale!G55</t>
  </si>
  <si>
    <t>La Verne!G56</t>
  </si>
  <si>
    <t>La Verne!G55</t>
  </si>
  <si>
    <t>Lakewood!G56</t>
  </si>
  <si>
    <t>Lakewood!G55</t>
  </si>
  <si>
    <t>Mission Hills!G56</t>
  </si>
  <si>
    <t>Mission Hills!G55</t>
  </si>
  <si>
    <t>Monterey Park!G55</t>
  </si>
  <si>
    <t>Monterey Park!G56</t>
  </si>
  <si>
    <t>Moreno Valley!G56</t>
  </si>
  <si>
    <t>Moreno Valley!G55</t>
  </si>
  <si>
    <t>NoHo West!G56</t>
  </si>
  <si>
    <t>Northridge!G55</t>
  </si>
  <si>
    <t>Northridge!G56</t>
  </si>
  <si>
    <t>Porter Ranch!G56</t>
  </si>
  <si>
    <t>Porter Ranch!G55</t>
  </si>
  <si>
    <t>Redlands!G55</t>
  </si>
  <si>
    <t>Redlands!G56</t>
  </si>
  <si>
    <t>Rialto!G56</t>
  </si>
  <si>
    <t>Rialto!G55</t>
  </si>
  <si>
    <t>So Co!G55</t>
  </si>
  <si>
    <t>So Co!G56</t>
  </si>
  <si>
    <t>Torrance!G55</t>
  </si>
  <si>
    <t>Torrance!G56</t>
  </si>
  <si>
    <t>Valencia!G55</t>
  </si>
  <si>
    <t>Valencia!G56</t>
  </si>
  <si>
    <t>Van Nuys!G56</t>
  </si>
  <si>
    <t>West Covina!G55</t>
  </si>
  <si>
    <t>West Covina!G56</t>
  </si>
  <si>
    <t>Winery!G56</t>
  </si>
  <si>
    <t>Winery!G55</t>
  </si>
  <si>
    <t>Woodland Hills!G56</t>
  </si>
  <si>
    <t>Woodland Hills!G55</t>
  </si>
  <si>
    <t>Eastvale!H55</t>
  </si>
  <si>
    <t>Eastvale!H56</t>
  </si>
  <si>
    <t>Northridge!H55</t>
  </si>
  <si>
    <t>Northridge!H56</t>
  </si>
  <si>
    <t>Porter Ranch!H56</t>
  </si>
  <si>
    <t>Porter Ranch!H55</t>
  </si>
  <si>
    <t>Redlands!H55</t>
  </si>
  <si>
    <t>Redlands!H56</t>
  </si>
  <si>
    <t>Torrance!H55</t>
  </si>
  <si>
    <t>Torrance!H56</t>
  </si>
  <si>
    <t>Van Nuys!H55</t>
  </si>
  <si>
    <t>Van Nuys!H56</t>
  </si>
  <si>
    <t>Woodland Hills!H56</t>
  </si>
  <si>
    <t>Woodland Hills!H55</t>
  </si>
  <si>
    <t>Azusa!B59</t>
  </si>
  <si>
    <t>Azusa!B58</t>
  </si>
  <si>
    <t>Burbank!B58</t>
  </si>
  <si>
    <t>Burbank!B59</t>
  </si>
  <si>
    <t>Eastvale!B58</t>
  </si>
  <si>
    <t>Eastvale!B59</t>
  </si>
  <si>
    <t>La Verne!B58</t>
  </si>
  <si>
    <t>La Verne!B59</t>
  </si>
  <si>
    <t>Lakewood!B59</t>
  </si>
  <si>
    <t>Lakewood!B58</t>
  </si>
  <si>
    <t>Marina Del Rey!B59</t>
  </si>
  <si>
    <t>Marina Del Rey!B58</t>
  </si>
  <si>
    <t>Mission Hills!B59</t>
  </si>
  <si>
    <t>Mission Hills!B58</t>
  </si>
  <si>
    <t>Monterey Park!B59</t>
  </si>
  <si>
    <t>Monterey Park!B58</t>
  </si>
  <si>
    <t>NoHo West!B58</t>
  </si>
  <si>
    <t>NoHo West!B59</t>
  </si>
  <si>
    <t>Northridge!B59</t>
  </si>
  <si>
    <t>Northridge!B58</t>
  </si>
  <si>
    <t>Porter Ranch!B58</t>
  </si>
  <si>
    <t>Porter Ranch!B59</t>
  </si>
  <si>
    <t>Redlands!B58</t>
  </si>
  <si>
    <t>Redlands!B59</t>
  </si>
  <si>
    <t>Rialto!B59</t>
  </si>
  <si>
    <t>Rialto!B58</t>
  </si>
  <si>
    <t>So Co!B58</t>
  </si>
  <si>
    <t>So Co!B59</t>
  </si>
  <si>
    <t>Sunset Galleria!B59</t>
  </si>
  <si>
    <t>Sunset Galleria!B58</t>
  </si>
  <si>
    <t>Torrance!B59</t>
  </si>
  <si>
    <t>Torrance!B58</t>
  </si>
  <si>
    <t>Valencia!B58</t>
  </si>
  <si>
    <t>Valencia!B59</t>
  </si>
  <si>
    <t>Van Nuys!B59</t>
  </si>
  <si>
    <t>Van Nuys!B58</t>
  </si>
  <si>
    <t>West Covina!B58</t>
  </si>
  <si>
    <t>West Covina!B59</t>
  </si>
  <si>
    <t>Winery!B59</t>
  </si>
  <si>
    <t>Winery!B58</t>
  </si>
  <si>
    <t>Woodland Hills!B59</t>
  </si>
  <si>
    <t>Woodland Hills!B58</t>
  </si>
  <si>
    <t>Azusa!C59</t>
  </si>
  <si>
    <t>Azusa!C58</t>
  </si>
  <si>
    <t>Burbank!C58</t>
  </si>
  <si>
    <t>Burbank!C59</t>
  </si>
  <si>
    <t>Eastvale!C59</t>
  </si>
  <si>
    <t>Eastvale!C58</t>
  </si>
  <si>
    <t>La Verne!C58</t>
  </si>
  <si>
    <t>La Verne!C59</t>
  </si>
  <si>
    <t>Lakewood!C59</t>
  </si>
  <si>
    <t>Lakewood!C58</t>
  </si>
  <si>
    <t>Marina Del Rey!C59</t>
  </si>
  <si>
    <t>Marina Del Rey!C58</t>
  </si>
  <si>
    <t>Mission Hills!C59</t>
  </si>
  <si>
    <t>Mission Hills!C58</t>
  </si>
  <si>
    <t>Monterey Park!C59</t>
  </si>
  <si>
    <t>Monterey Park!C58</t>
  </si>
  <si>
    <t>Moreno Valley!C59</t>
  </si>
  <si>
    <t>Moreno Valley!C58</t>
  </si>
  <si>
    <t>NoHo West!C58</t>
  </si>
  <si>
    <t>NoHo West!C59</t>
  </si>
  <si>
    <t>Northridge!C58</t>
  </si>
  <si>
    <t>Northridge!C59</t>
  </si>
  <si>
    <t>Porter Ranch!C58</t>
  </si>
  <si>
    <t>Porter Ranch!C59</t>
  </si>
  <si>
    <t>Redlands!C59</t>
  </si>
  <si>
    <t>Redlands!C58</t>
  </si>
  <si>
    <t>Rialto!C59</t>
  </si>
  <si>
    <t>Rialto!C58</t>
  </si>
  <si>
    <t>So Co!C58</t>
  </si>
  <si>
    <t>So Co!C59</t>
  </si>
  <si>
    <t>Sunset Galleria!C58</t>
  </si>
  <si>
    <t>Sunset Galleria!C59</t>
  </si>
  <si>
    <t>Torrance!C59</t>
  </si>
  <si>
    <t>Torrance!C58</t>
  </si>
  <si>
    <t>Valencia!C58</t>
  </si>
  <si>
    <t>Valencia!C59</t>
  </si>
  <si>
    <t>Van Nuys!C59</t>
  </si>
  <si>
    <t>Van Nuys!C58</t>
  </si>
  <si>
    <t>West Covina!C58</t>
  </si>
  <si>
    <t>West Covina!C59</t>
  </si>
  <si>
    <t>Moreno Valley!H11</t>
  </si>
  <si>
    <t>Winery!C59</t>
  </si>
  <si>
    <t>Winery!C58</t>
  </si>
  <si>
    <t>Woodland Hills!C58</t>
  </si>
  <si>
    <t>Woodland Hills!C59</t>
  </si>
  <si>
    <t>Azusa!D59</t>
  </si>
  <si>
    <t>Azusa!D58</t>
  </si>
  <si>
    <t>Burbank!D58</t>
  </si>
  <si>
    <t>Burbank!D59</t>
  </si>
  <si>
    <t>Eastvale!D58</t>
  </si>
  <si>
    <t>Eastvale!D59</t>
  </si>
  <si>
    <t>La Verne!D58</t>
  </si>
  <si>
    <t>La Verne!D59</t>
  </si>
  <si>
    <t>Lakewood!D59</t>
  </si>
  <si>
    <t>Moreno Valley!H12</t>
  </si>
  <si>
    <t>Lakewood!D58</t>
  </si>
  <si>
    <t>Marina Del Rey!D59</t>
  </si>
  <si>
    <t>Marina Del Rey!D58</t>
  </si>
  <si>
    <t>Mission Hills!D59</t>
  </si>
  <si>
    <t>Mission Hills!D58</t>
  </si>
  <si>
    <t>Monterey Park!D59</t>
  </si>
  <si>
    <t>Monterey Park!D58</t>
  </si>
  <si>
    <t>Moreno Valley!D59</t>
  </si>
  <si>
    <t>Moreno Valley!D58</t>
  </si>
  <si>
    <t>NoHo West!D58</t>
  </si>
  <si>
    <t>NoHo West!D59</t>
  </si>
  <si>
    <t>Northridge!D59</t>
  </si>
  <si>
    <t>Northridge!D58</t>
  </si>
  <si>
    <t>Porter Ranch!D58</t>
  </si>
  <si>
    <t>Porter Ranch!D59</t>
  </si>
  <si>
    <t>Redlands!D58</t>
  </si>
  <si>
    <t>Redlands!D59</t>
  </si>
  <si>
    <t>Moreno Valley!B14</t>
  </si>
  <si>
    <t>Rialto!D59</t>
  </si>
  <si>
    <t>Rialto!D58</t>
  </si>
  <si>
    <t>So Co!D58</t>
  </si>
  <si>
    <t>So Co!D59</t>
  </si>
  <si>
    <t>Sunset Galleria!D58</t>
  </si>
  <si>
    <t>Sunset Galleria!D59</t>
  </si>
  <si>
    <t>Torrance!D59</t>
  </si>
  <si>
    <t>Torrance!D58</t>
  </si>
  <si>
    <t>Valencia!D58</t>
  </si>
  <si>
    <t>Valencia!D59</t>
  </si>
  <si>
    <t>Van Nuys!D59</t>
  </si>
  <si>
    <t>Van Nuys!D58</t>
  </si>
  <si>
    <t>West Covina!D58</t>
  </si>
  <si>
    <t>West Covina!D59</t>
  </si>
  <si>
    <t>Winery!D59</t>
  </si>
  <si>
    <t>Moreno Valley!B15</t>
  </si>
  <si>
    <t>Winery!D58</t>
  </si>
  <si>
    <t>Woodland Hills!D58</t>
  </si>
  <si>
    <t>Woodland Hills!D59</t>
  </si>
  <si>
    <t>Azusa!E58</t>
  </si>
  <si>
    <t>Azusa!E59</t>
  </si>
  <si>
    <t>Burbank!E58</t>
  </si>
  <si>
    <t>Burbank!E59</t>
  </si>
  <si>
    <t>Eastvale!E59</t>
  </si>
  <si>
    <t>Eastvale!E58</t>
  </si>
  <si>
    <t>La Verne!E58</t>
  </si>
  <si>
    <t>La Verne!E59</t>
  </si>
  <si>
    <t>Lakewood!E59</t>
  </si>
  <si>
    <t>Lakewood!E58</t>
  </si>
  <si>
    <t>Marina Del Rey!E59</t>
  </si>
  <si>
    <t>Marina Del Rey!E58</t>
  </si>
  <si>
    <t>Mission Hills!E59</t>
  </si>
  <si>
    <t>Mission Hills!E58</t>
  </si>
  <si>
    <t>Monterey Park!E59</t>
  </si>
  <si>
    <t>Monterey Park!E58</t>
  </si>
  <si>
    <t>Moreno Valley!E59</t>
  </si>
  <si>
    <t>Moreno Valley!E58</t>
  </si>
  <si>
    <t>NoHo West!E58</t>
  </si>
  <si>
    <t>NoHo West!E59</t>
  </si>
  <si>
    <t>Northridge!E58</t>
  </si>
  <si>
    <t>Northridge!E59</t>
  </si>
  <si>
    <t>Porter Ranch!E58</t>
  </si>
  <si>
    <t>Porter Ranch!E59</t>
  </si>
  <si>
    <t>Redlands!E58</t>
  </si>
  <si>
    <t>Redlands!E59</t>
  </si>
  <si>
    <t>Rialto!E59</t>
  </si>
  <si>
    <t>Rialto!E58</t>
  </si>
  <si>
    <t>So Co!E58</t>
  </si>
  <si>
    <t>So Co!E59</t>
  </si>
  <si>
    <t>Sunset Galleria!E58</t>
  </si>
  <si>
    <t>Sunset Galleria!E59</t>
  </si>
  <si>
    <t>Torrance!E59</t>
  </si>
  <si>
    <t>Torrance!E58</t>
  </si>
  <si>
    <t>Valencia!E58</t>
  </si>
  <si>
    <t>Valencia!E59</t>
  </si>
  <si>
    <t>Van Nuys!E59</t>
  </si>
  <si>
    <t>Van Nuys!E58</t>
  </si>
  <si>
    <t>West Covina!E58</t>
  </si>
  <si>
    <t>West Covina!E59</t>
  </si>
  <si>
    <t>Winery!E59</t>
  </si>
  <si>
    <t>Winery!E58</t>
  </si>
  <si>
    <t>Woodland Hills!E58</t>
  </si>
  <si>
    <t>Woodland Hills!E59</t>
  </si>
  <si>
    <t>Azusa!F59</t>
  </si>
  <si>
    <t>Azusa!F58</t>
  </si>
  <si>
    <t>Burbank!F58</t>
  </si>
  <si>
    <t>Burbank!F59</t>
  </si>
  <si>
    <t>Eastvale!F59</t>
  </si>
  <si>
    <t>Eastvale!F58</t>
  </si>
  <si>
    <t>La Verne!F58</t>
  </si>
  <si>
    <t>La Verne!F59</t>
  </si>
  <si>
    <t>Lakewood!F59</t>
  </si>
  <si>
    <t>Lakewood!F58</t>
  </si>
  <si>
    <t>Marina Del Rey!F59</t>
  </si>
  <si>
    <t>Marina Del Rey!F58</t>
  </si>
  <si>
    <t>Mission Hills!F59</t>
  </si>
  <si>
    <t>Mission Hills!F58</t>
  </si>
  <si>
    <t>Monterey Park!F59</t>
  </si>
  <si>
    <t>Monterey Park!F58</t>
  </si>
  <si>
    <t>Moreno Valley!F59</t>
  </si>
  <si>
    <t>Moreno Valley!F58</t>
  </si>
  <si>
    <t>NoHo West!F58</t>
  </si>
  <si>
    <t>NoHo West!F59</t>
  </si>
  <si>
    <t>Northridge!F59</t>
  </si>
  <si>
    <t>Northridge!F58</t>
  </si>
  <si>
    <t>Porter Ranch!F58</t>
  </si>
  <si>
    <t>Porter Ranch!F59</t>
  </si>
  <si>
    <t>Redlands!F59</t>
  </si>
  <si>
    <t>Redlands!F58</t>
  </si>
  <si>
    <t>Rialto!F59</t>
  </si>
  <si>
    <t>Rialto!F58</t>
  </si>
  <si>
    <t>So Co!F58</t>
  </si>
  <si>
    <t>So Co!F59</t>
  </si>
  <si>
    <t>Sunset Galleria!F59</t>
  </si>
  <si>
    <t>Sunset Galleria!F58</t>
  </si>
  <si>
    <t>Torrance!F59</t>
  </si>
  <si>
    <t>Torrance!F58</t>
  </si>
  <si>
    <t>Valencia!F58</t>
  </si>
  <si>
    <t>Valencia!F59</t>
  </si>
  <si>
    <t>Van Nuys!F59</t>
  </si>
  <si>
    <t>Van Nuys!F58</t>
  </si>
  <si>
    <t>West Covina!F58</t>
  </si>
  <si>
    <t>West Covina!F59</t>
  </si>
  <si>
    <t>Winery!F59</t>
  </si>
  <si>
    <t>Winery!F58</t>
  </si>
  <si>
    <t>Woodland Hills!F59</t>
  </si>
  <si>
    <t>Woodland Hills!F58</t>
  </si>
  <si>
    <t>Azusa!G59</t>
  </si>
  <si>
    <t>Azusa!G58</t>
  </si>
  <si>
    <t>Burbank!G59</t>
  </si>
  <si>
    <t>Burbank!G58</t>
  </si>
  <si>
    <t>Eastvale!G59</t>
  </si>
  <si>
    <t>Eastvale!G58</t>
  </si>
  <si>
    <t>La Verne!G59</t>
  </si>
  <si>
    <t>La Verne!G58</t>
  </si>
  <si>
    <t>Lakewood!G59</t>
  </si>
  <si>
    <t>Lakewood!G58</t>
  </si>
  <si>
    <t>Mission Hills!G59</t>
  </si>
  <si>
    <t>Mission Hills!G58</t>
  </si>
  <si>
    <t>Monterey Park!G58</t>
  </si>
  <si>
    <t>Monterey Park!G59</t>
  </si>
  <si>
    <t>Moreno Valley!G59</t>
  </si>
  <si>
    <t>Moreno Valley!G58</t>
  </si>
  <si>
    <t>NoHo West!G59</t>
  </si>
  <si>
    <t>Northridge!G58</t>
  </si>
  <si>
    <t>Northridge!G59</t>
  </si>
  <si>
    <t>Porter Ranch!G59</t>
  </si>
  <si>
    <t>Porter Ranch!G58</t>
  </si>
  <si>
    <t>Redlands!G58</t>
  </si>
  <si>
    <t>Redlands!G59</t>
  </si>
  <si>
    <t>Rialto!G59</t>
  </si>
  <si>
    <t>Rialto!G58</t>
  </si>
  <si>
    <t>So Co!G58</t>
  </si>
  <si>
    <t>So Co!G59</t>
  </si>
  <si>
    <t>Torrance!G58</t>
  </si>
  <si>
    <t>Torrance!G59</t>
  </si>
  <si>
    <t>Valencia!G58</t>
  </si>
  <si>
    <t>Valencia!G59</t>
  </si>
  <si>
    <t>Van Nuys!G59</t>
  </si>
  <si>
    <t>West Covina!G58</t>
  </si>
  <si>
    <t>West Covina!G59</t>
  </si>
  <si>
    <t>Winery!G59</t>
  </si>
  <si>
    <t>Winery!G58</t>
  </si>
  <si>
    <t>Woodland Hills!G59</t>
  </si>
  <si>
    <t>Woodland Hills!G58</t>
  </si>
  <si>
    <t>Eastvale!H58</t>
  </si>
  <si>
    <t>Eastvale!H59</t>
  </si>
  <si>
    <t>Northridge!H58</t>
  </si>
  <si>
    <t>Northridge!H59</t>
  </si>
  <si>
    <t>Porter Ranch!H59</t>
  </si>
  <si>
    <t>Porter Ranch!H58</t>
  </si>
  <si>
    <t>Redlands!H58</t>
  </si>
  <si>
    <t>Redlands!H59</t>
  </si>
  <si>
    <t>Torrance!H58</t>
  </si>
  <si>
    <t>Torrance!H59</t>
  </si>
  <si>
    <t>Van Nuys!H58</t>
  </si>
  <si>
    <t>Van Nuys!H59</t>
  </si>
  <si>
    <t>Woodland Hills!H59</t>
  </si>
  <si>
    <t>Woodland Hills!H58</t>
  </si>
  <si>
    <t>Azusa!B62</t>
  </si>
  <si>
    <t>Azusa!B61</t>
  </si>
  <si>
    <t>Burbank!B61</t>
  </si>
  <si>
    <t>Burbank!B62</t>
  </si>
  <si>
    <t>Eastvale!B61</t>
  </si>
  <si>
    <t>Eastvale!B62</t>
  </si>
  <si>
    <t>La Verne!B61</t>
  </si>
  <si>
    <t>La Verne!B62</t>
  </si>
  <si>
    <t>Lakewood!B62</t>
  </si>
  <si>
    <t>Lakewood!B61</t>
  </si>
  <si>
    <t>Marina Del Rey!B62</t>
  </si>
  <si>
    <t>Marina Del Rey!B61</t>
  </si>
  <si>
    <t>Mission Hills!B62</t>
  </si>
  <si>
    <t>Mission Hills!B61</t>
  </si>
  <si>
    <t>Monterey Park!B62</t>
  </si>
  <si>
    <t>Monterey Park!B61</t>
  </si>
  <si>
    <t>NoHo West!B61</t>
  </si>
  <si>
    <t>Moreno Valley!H14</t>
  </si>
  <si>
    <t>NoHo West!B62</t>
  </si>
  <si>
    <t>Northridge!B62</t>
  </si>
  <si>
    <t>Northridge!B61</t>
  </si>
  <si>
    <t>Porter Ranch!B61</t>
  </si>
  <si>
    <t>Porter Ranch!B62</t>
  </si>
  <si>
    <t>Redlands!B61</t>
  </si>
  <si>
    <t>Redlands!B62</t>
  </si>
  <si>
    <t>Rialto!B62</t>
  </si>
  <si>
    <t>Rialto!B61</t>
  </si>
  <si>
    <t>So Co!B61</t>
  </si>
  <si>
    <t>So Co!B62</t>
  </si>
  <si>
    <t>Sunset Galleria!B62</t>
  </si>
  <si>
    <t>Sunset Galleria!B61</t>
  </si>
  <si>
    <t>Moreno Valley!H15</t>
  </si>
  <si>
    <t>Torrance!B62</t>
  </si>
  <si>
    <t>Torrance!B61</t>
  </si>
  <si>
    <t>Valencia!B61</t>
  </si>
  <si>
    <t>Valencia!B62</t>
  </si>
  <si>
    <t>Van Nuys!B62</t>
  </si>
  <si>
    <t>Van Nuys!B61</t>
  </si>
  <si>
    <t>West Covina!B61</t>
  </si>
  <si>
    <t>West Covina!B62</t>
  </si>
  <si>
    <t>Winery!B62</t>
  </si>
  <si>
    <t>Winery!B61</t>
  </si>
  <si>
    <t>Woodland Hills!B62</t>
  </si>
  <si>
    <t>Woodland Hills!B61</t>
  </si>
  <si>
    <t>Azusa!C62</t>
  </si>
  <si>
    <t>Azusa!C61</t>
  </si>
  <si>
    <t>Burbank!C61</t>
  </si>
  <si>
    <t>Moreno Valley!B17</t>
  </si>
  <si>
    <t>Burbank!C62</t>
  </si>
  <si>
    <t>Eastvale!C62</t>
  </si>
  <si>
    <t>Eastvale!C61</t>
  </si>
  <si>
    <t>La Verne!C61</t>
  </si>
  <si>
    <t>La Verne!C62</t>
  </si>
  <si>
    <t>Lakewood!C62</t>
  </si>
  <si>
    <t>Lakewood!C61</t>
  </si>
  <si>
    <t>Marina Del Rey!C62</t>
  </si>
  <si>
    <t>Marina Del Rey!C61</t>
  </si>
  <si>
    <t>Mission Hills!C62</t>
  </si>
  <si>
    <t>Mission Hills!C61</t>
  </si>
  <si>
    <t>Monterey Park!C62</t>
  </si>
  <si>
    <t>Monterey Park!C61</t>
  </si>
  <si>
    <t>Moreno Valley!C62</t>
  </si>
  <si>
    <t>Moreno Valley!B18</t>
  </si>
  <si>
    <t>Moreno Valley!C61</t>
  </si>
  <si>
    <t>NoHo West!C61</t>
  </si>
  <si>
    <t>NoHo West!C62</t>
  </si>
  <si>
    <t>Northridge!C61</t>
  </si>
  <si>
    <t>Northridge!C62</t>
  </si>
  <si>
    <t>Porter Ranch!C61</t>
  </si>
  <si>
    <t>Porter Ranch!C62</t>
  </si>
  <si>
    <t>Redlands!C62</t>
  </si>
  <si>
    <t>Redlands!C61</t>
  </si>
  <si>
    <t>Rialto!C62</t>
  </si>
  <si>
    <t>Rialto!C61</t>
  </si>
  <si>
    <t>So Co!C61</t>
  </si>
  <si>
    <t>So Co!C62</t>
  </si>
  <si>
    <t>Sunset Galleria!C61</t>
  </si>
  <si>
    <t>Sunset Galleria!C62</t>
  </si>
  <si>
    <t>Torrance!C62</t>
  </si>
  <si>
    <t>Torrance!C61</t>
  </si>
  <si>
    <t>Valencia!C61</t>
  </si>
  <si>
    <t>Valencia!C62</t>
  </si>
  <si>
    <t>Van Nuys!C62</t>
  </si>
  <si>
    <t>Van Nuys!C61</t>
  </si>
  <si>
    <t>West Covina!C61</t>
  </si>
  <si>
    <t>West Covina!C62</t>
  </si>
  <si>
    <t>Winery!C62</t>
  </si>
  <si>
    <t>Winery!C61</t>
  </si>
  <si>
    <t>Woodland Hills!C61</t>
  </si>
  <si>
    <t>Woodland Hills!C62</t>
  </si>
  <si>
    <t>Azusa!D62</t>
  </si>
  <si>
    <t>Azusa!D61</t>
  </si>
  <si>
    <t>Burbank!D61</t>
  </si>
  <si>
    <t>Burbank!D62</t>
  </si>
  <si>
    <t>Eastvale!D61</t>
  </si>
  <si>
    <t>Eastvale!D62</t>
  </si>
  <si>
    <t>La Verne!D61</t>
  </si>
  <si>
    <t>Moreno Valley!D17</t>
  </si>
  <si>
    <t>La Verne!D62</t>
  </si>
  <si>
    <t>Lakewood!D62</t>
  </si>
  <si>
    <t>Lakewood!D61</t>
  </si>
  <si>
    <t>Marina Del Rey!D62</t>
  </si>
  <si>
    <t>Marina Del Rey!D61</t>
  </si>
  <si>
    <t>Mission Hills!D62</t>
  </si>
  <si>
    <t>Mission Hills!D61</t>
  </si>
  <si>
    <t>Monterey Park!D62</t>
  </si>
  <si>
    <t>Monterey Park!D61</t>
  </si>
  <si>
    <t>Moreno Valley!D62</t>
  </si>
  <si>
    <t>Moreno Valley!D61</t>
  </si>
  <si>
    <t>NoHo West!D61</t>
  </si>
  <si>
    <t>NoHo West!D62</t>
  </si>
  <si>
    <t>Northridge!D62</t>
  </si>
  <si>
    <t>Northridge!D61</t>
  </si>
  <si>
    <t>Porter Ranch!D61</t>
  </si>
  <si>
    <t>Moreno Valley!D18</t>
  </si>
  <si>
    <t>Porter Ranch!D62</t>
  </si>
  <si>
    <t>Redlands!D61</t>
  </si>
  <si>
    <t>Redlands!D62</t>
  </si>
  <si>
    <t>Rialto!D62</t>
  </si>
  <si>
    <t>Rialto!D61</t>
  </si>
  <si>
    <t>So Co!D61</t>
  </si>
  <si>
    <t>So Co!D62</t>
  </si>
  <si>
    <t>Sunset Galleria!D61</t>
  </si>
  <si>
    <t>Sunset Galleria!D62</t>
  </si>
  <si>
    <t>Torrance!D62</t>
  </si>
  <si>
    <t>Torrance!D61</t>
  </si>
  <si>
    <t>Valencia!D61</t>
  </si>
  <si>
    <t>Valencia!D62</t>
  </si>
  <si>
    <t>Van Nuys!D62</t>
  </si>
  <si>
    <t>Moreno Valley!E17</t>
  </si>
  <si>
    <t>Van Nuys!D61</t>
  </si>
  <si>
    <t>West Covina!D61</t>
  </si>
  <si>
    <t>West Covina!D62</t>
  </si>
  <si>
    <t>Winery!D62</t>
  </si>
  <si>
    <t>Winery!D61</t>
  </si>
  <si>
    <t>Woodland Hills!D61</t>
  </si>
  <si>
    <t>Woodland Hills!D62</t>
  </si>
  <si>
    <t>Azusa!E61</t>
  </si>
  <si>
    <t>Azusa!E62</t>
  </si>
  <si>
    <t>Burbank!E61</t>
  </si>
  <si>
    <t>Burbank!E62</t>
  </si>
  <si>
    <t>Eastvale!E62</t>
  </si>
  <si>
    <t>Eastvale!E61</t>
  </si>
  <si>
    <t>La Verne!E61</t>
  </si>
  <si>
    <t>La Verne!E62</t>
  </si>
  <si>
    <t>Lakewood!E62</t>
  </si>
  <si>
    <t>Moreno Valley!E18</t>
  </si>
  <si>
    <t>Lakewood!E61</t>
  </si>
  <si>
    <t>Marina Del Rey!E62</t>
  </si>
  <si>
    <t>Marina Del Rey!E61</t>
  </si>
  <si>
    <t>Mission Hills!E62</t>
  </si>
  <si>
    <t>Mission Hills!E61</t>
  </si>
  <si>
    <t>Monterey Park!E62</t>
  </si>
  <si>
    <t>Monterey Park!E61</t>
  </si>
  <si>
    <t>Moreno Valley!E62</t>
  </si>
  <si>
    <t>Moreno Valley!E61</t>
  </si>
  <si>
    <t>NoHo West!E61</t>
  </si>
  <si>
    <t>NoHo West!E62</t>
  </si>
  <si>
    <t>Northridge!E61</t>
  </si>
  <si>
    <t>Northridge!E62</t>
  </si>
  <si>
    <t>Moreno Valley!F17</t>
  </si>
  <si>
    <t>Porter Ranch!E61</t>
  </si>
  <si>
    <t>Porter Ranch!E62</t>
  </si>
  <si>
    <t>Redlands!E61</t>
  </si>
  <si>
    <t>Redlands!E62</t>
  </si>
  <si>
    <t>Rialto!E62</t>
  </si>
  <si>
    <t>Rialto!E61</t>
  </si>
  <si>
    <t>So Co!E61</t>
  </si>
  <si>
    <t>So Co!E62</t>
  </si>
  <si>
    <t>Sunset Galleria!E61</t>
  </si>
  <si>
    <t>Sunset Galleria!E62</t>
  </si>
  <si>
    <t>Torrance!E62</t>
  </si>
  <si>
    <t>Torrance!E61</t>
  </si>
  <si>
    <t>Valencia!E61</t>
  </si>
  <si>
    <t>Valencia!E62</t>
  </si>
  <si>
    <t>Moreno Valley!F18</t>
  </si>
  <si>
    <t>Van Nuys!E62</t>
  </si>
  <si>
    <t>Van Nuys!E61</t>
  </si>
  <si>
    <t>West Covina!E61</t>
  </si>
  <si>
    <t>West Covina!E62</t>
  </si>
  <si>
    <t>Winery!E62</t>
  </si>
  <si>
    <t>Winery!E61</t>
  </si>
  <si>
    <t>Woodland Hills!E61</t>
  </si>
  <si>
    <t>Woodland Hills!E62</t>
  </si>
  <si>
    <t>Azusa!F62</t>
  </si>
  <si>
    <t>Azusa!F61</t>
  </si>
  <si>
    <t>Burbank!F61</t>
  </si>
  <si>
    <t>Burbank!F62</t>
  </si>
  <si>
    <t>Eastvale!F62</t>
  </si>
  <si>
    <t>Eastvale!F61</t>
  </si>
  <si>
    <t>La Verne!F61</t>
  </si>
  <si>
    <t>Moreno Valley!G17</t>
  </si>
  <si>
    <t>La Verne!F62</t>
  </si>
  <si>
    <t>Lakewood!F62</t>
  </si>
  <si>
    <t>Lakewood!F61</t>
  </si>
  <si>
    <t>Marina Del Rey!F62</t>
  </si>
  <si>
    <t>Marina Del Rey!F61</t>
  </si>
  <si>
    <t>Mission Hills!F62</t>
  </si>
  <si>
    <t>Mission Hills!F61</t>
  </si>
  <si>
    <t>Monterey Park!F62</t>
  </si>
  <si>
    <t>Monterey Park!F61</t>
  </si>
  <si>
    <t>Moreno Valley!F62</t>
  </si>
  <si>
    <t>Moreno Valley!F61</t>
  </si>
  <si>
    <t>NoHo West!F61</t>
  </si>
  <si>
    <t>NoHo West!F62</t>
  </si>
  <si>
    <t>Northridge!F62</t>
  </si>
  <si>
    <t>Northridge!F61</t>
  </si>
  <si>
    <t>Moreno Valley!G18</t>
  </si>
  <si>
    <t>Porter Ranch!F61</t>
  </si>
  <si>
    <t>Porter Ranch!F62</t>
  </si>
  <si>
    <t>Redlands!F62</t>
  </si>
  <si>
    <t>Redlands!F61</t>
  </si>
  <si>
    <t>Rialto!F62</t>
  </si>
  <si>
    <t>Rialto!F61</t>
  </si>
  <si>
    <t>So Co!F61</t>
  </si>
  <si>
    <t>So Co!F62</t>
  </si>
  <si>
    <t>Sunset Galleria!F62</t>
  </si>
  <si>
    <t>Sunset Galleria!F61</t>
  </si>
  <si>
    <t>Torrance!F62</t>
  </si>
  <si>
    <t>Torrance!F61</t>
  </si>
  <si>
    <t>Valencia!F61</t>
  </si>
  <si>
    <t>Moreno Valley!H17</t>
  </si>
  <si>
    <t>Valencia!F62</t>
  </si>
  <si>
    <t>Van Nuys!F62</t>
  </si>
  <si>
    <t>Van Nuys!F61</t>
  </si>
  <si>
    <t>West Covina!F61</t>
  </si>
  <si>
    <t>West Covina!F62</t>
  </si>
  <si>
    <t>Winery!F62</t>
  </si>
  <si>
    <t>Winery!F61</t>
  </si>
  <si>
    <t>Woodland Hills!F62</t>
  </si>
  <si>
    <t>Woodland Hills!F61</t>
  </si>
  <si>
    <t>Azusa!G62</t>
  </si>
  <si>
    <t>Azusa!G61</t>
  </si>
  <si>
    <t>Burbank!G62</t>
  </si>
  <si>
    <t>Burbank!G61</t>
  </si>
  <si>
    <t>Eastvale!G62</t>
  </si>
  <si>
    <t>Moreno Valley!H18</t>
  </si>
  <si>
    <t>Eastvale!G61</t>
  </si>
  <si>
    <t>La Verne!G62</t>
  </si>
  <si>
    <t>La Verne!G61</t>
  </si>
  <si>
    <t>Lakewood!G62</t>
  </si>
  <si>
    <t>Lakewood!G61</t>
  </si>
  <si>
    <t>Mission Hills!G62</t>
  </si>
  <si>
    <t>Mission Hills!G61</t>
  </si>
  <si>
    <t>Monterey Park!G61</t>
  </si>
  <si>
    <t>Monterey Park!G62</t>
  </si>
  <si>
    <t>Moreno Valley!G62</t>
  </si>
  <si>
    <t>Moreno Valley!G61</t>
  </si>
  <si>
    <t>NoHo West!G62</t>
  </si>
  <si>
    <t>Northridge!G61</t>
  </si>
  <si>
    <t>Northridge!G62</t>
  </si>
  <si>
    <t>Moreno Valley!B20</t>
  </si>
  <si>
    <t>Porter Ranch!G62</t>
  </si>
  <si>
    <t>Porter Ranch!G61</t>
  </si>
  <si>
    <t>Redlands!G61</t>
  </si>
  <si>
    <t>Redlands!G62</t>
  </si>
  <si>
    <t>Rialto!G62</t>
  </si>
  <si>
    <t>Rialto!G61</t>
  </si>
  <si>
    <t>So Co!G61</t>
  </si>
  <si>
    <t>So Co!G62</t>
  </si>
  <si>
    <t>Torrance!G61</t>
  </si>
  <si>
    <t>Torrance!G62</t>
  </si>
  <si>
    <t>Valencia!G61</t>
  </si>
  <si>
    <t>Valencia!G62</t>
  </si>
  <si>
    <t>Van Nuys!G62</t>
  </si>
  <si>
    <t>West Covina!G61</t>
  </si>
  <si>
    <t>Moreno Valley!B21</t>
  </si>
  <si>
    <t>West Covina!G62</t>
  </si>
  <si>
    <t>Winery!G62</t>
  </si>
  <si>
    <t>Winery!G61</t>
  </si>
  <si>
    <t>Woodland Hills!G62</t>
  </si>
  <si>
    <t>Woodland Hills!G61</t>
  </si>
  <si>
    <t>Eastvale!H61</t>
  </si>
  <si>
    <t>Eastvale!H62</t>
  </si>
  <si>
    <t>Northridge!H61</t>
  </si>
  <si>
    <t>Northridge!H62</t>
  </si>
  <si>
    <t>Porter Ranch!H62</t>
  </si>
  <si>
    <t>Porter Ranch!H61</t>
  </si>
  <si>
    <t>Moreno Valley!C20</t>
  </si>
  <si>
    <t>Redlands!H61</t>
  </si>
  <si>
    <t>Redlands!H62</t>
  </si>
  <si>
    <t>Torrance!H61</t>
  </si>
  <si>
    <t>Torrance!H62</t>
  </si>
  <si>
    <t>Van Nuys!H61</t>
  </si>
  <si>
    <t>Van Nuys!H62</t>
  </si>
  <si>
    <t>Woodland Hills!H62</t>
  </si>
  <si>
    <t>Woodland Hills!H61</t>
  </si>
  <si>
    <t>Azusa!B65</t>
  </si>
  <si>
    <t>Azusa!B64</t>
  </si>
  <si>
    <t>Moreno Valley!C21</t>
  </si>
  <si>
    <t>Burbank!B64</t>
  </si>
  <si>
    <t>Burbank!B65</t>
  </si>
  <si>
    <t>Eastvale!B64</t>
  </si>
  <si>
    <t>Eastvale!B65</t>
  </si>
  <si>
    <t>Lakewood!B65</t>
  </si>
  <si>
    <t>Lakewood!B64</t>
  </si>
  <si>
    <t>Marina Del Rey!B65</t>
  </si>
  <si>
    <t>Marina Del Rey!B64</t>
  </si>
  <si>
    <t>Moreno Valley!D20</t>
  </si>
  <si>
    <t>Mission Hills!B65</t>
  </si>
  <si>
    <t>Mission Hills!B64</t>
  </si>
  <si>
    <t>Monterey Park!B65</t>
  </si>
  <si>
    <t>Monterey Park!B64</t>
  </si>
  <si>
    <t>NoHo West!B64</t>
  </si>
  <si>
    <t>NoHo West!B65</t>
  </si>
  <si>
    <t>Northridge!B64</t>
  </si>
  <si>
    <t>Northridge!B65</t>
  </si>
  <si>
    <t>Porter Ranch!B64</t>
  </si>
  <si>
    <t>Porter Ranch!B65</t>
  </si>
  <si>
    <t>Redlands!B64</t>
  </si>
  <si>
    <t>Redlands!B65</t>
  </si>
  <si>
    <t>Moreno Valley!D21</t>
  </si>
  <si>
    <t>Rialto!B65</t>
  </si>
  <si>
    <t>Rialto!B64</t>
  </si>
  <si>
    <t>So Co!B64</t>
  </si>
  <si>
    <t>So Co!B65</t>
  </si>
  <si>
    <t>Sunset Galleria!B65</t>
  </si>
  <si>
    <t>Sunset Galleria!B64</t>
  </si>
  <si>
    <t>Torrance!B65</t>
  </si>
  <si>
    <t>Torrance!B64</t>
  </si>
  <si>
    <t>Valencia!B64</t>
  </si>
  <si>
    <t>Valencia!B65</t>
  </si>
  <si>
    <t>Van Nuys!B65</t>
  </si>
  <si>
    <t>Van Nuys!B64</t>
  </si>
  <si>
    <t>West Covina!B64</t>
  </si>
  <si>
    <t>Moreno Valley!E20</t>
  </si>
  <si>
    <t>West Covina!B65</t>
  </si>
  <si>
    <t>Winery!B65</t>
  </si>
  <si>
    <t>Winery!B64</t>
  </si>
  <si>
    <t>Woodland Hills!B65</t>
  </si>
  <si>
    <t>Woodland Hills!B64</t>
  </si>
  <si>
    <t>Moreno Valley!E21</t>
  </si>
  <si>
    <t>Moreno Valley!F20</t>
  </si>
  <si>
    <t>Moreno Valley!F21</t>
  </si>
  <si>
    <t>Marina Del Rey!G62</t>
  </si>
  <si>
    <t>Marina Del Rey!G61</t>
  </si>
  <si>
    <t>Moreno Valley!G20</t>
  </si>
  <si>
    <t>NoHo West!G61</t>
  </si>
  <si>
    <t xml:space="preserve">Kathy </t>
  </si>
  <si>
    <t>Moreno Valley!G21</t>
  </si>
  <si>
    <t>Sunset Galleria!G61</t>
  </si>
  <si>
    <t>Sunset Galleria!G62</t>
  </si>
  <si>
    <t>Van Nuys!G61</t>
  </si>
  <si>
    <t>Moreno Valley!H20</t>
  </si>
  <si>
    <t>Azusa!H61</t>
  </si>
  <si>
    <t>Azusa!H62</t>
  </si>
  <si>
    <t>Burbank!H61</t>
  </si>
  <si>
    <t>La Verne!H61</t>
  </si>
  <si>
    <t>La Verne!H62</t>
  </si>
  <si>
    <t>Lakewood!H62</t>
  </si>
  <si>
    <t>Lakewood!H61</t>
  </si>
  <si>
    <t>Marina Del Rey!H62</t>
  </si>
  <si>
    <t>Marina Del Rey!H61</t>
  </si>
  <si>
    <t>Mission Hills!H62</t>
  </si>
  <si>
    <t>Mission Hills!H61</t>
  </si>
  <si>
    <t>Monterey Park!H62</t>
  </si>
  <si>
    <t>Monterey Park!H61</t>
  </si>
  <si>
    <t>Moreno Valley!H21</t>
  </si>
  <si>
    <t>Moreno Valley!H62</t>
  </si>
  <si>
    <t>Moreno Valley!H61</t>
  </si>
  <si>
    <t>NoHo West!H62</t>
  </si>
  <si>
    <t>NoHo West!H61</t>
  </si>
  <si>
    <t>Rialto!H62</t>
  </si>
  <si>
    <t>Rialto!H61</t>
  </si>
  <si>
    <t>So Co!H61</t>
  </si>
  <si>
    <t>So Co!H62</t>
  </si>
  <si>
    <t>Sunset Galleria!H62</t>
  </si>
  <si>
    <t>Sunset Galleria!H61</t>
  </si>
  <si>
    <t>Valencia!H61</t>
  </si>
  <si>
    <t>Valencia!H62</t>
  </si>
  <si>
    <t>West Covina!H61</t>
  </si>
  <si>
    <t>West Covina!H62</t>
  </si>
  <si>
    <t>Winery!H62</t>
  </si>
  <si>
    <t>Winery!H61</t>
  </si>
  <si>
    <t>Redlands!H11</t>
  </si>
  <si>
    <t>Redlands!E14</t>
  </si>
  <si>
    <t>Redlands!F14</t>
  </si>
  <si>
    <t>Redlands!D17</t>
  </si>
  <si>
    <t>Redlands!D18</t>
  </si>
  <si>
    <t>Redlands!E17</t>
  </si>
  <si>
    <t>Redlands!E18</t>
  </si>
  <si>
    <t>Redlands!F17</t>
  </si>
  <si>
    <t>Redlands!F18</t>
  </si>
  <si>
    <t>Redlands!G17</t>
  </si>
  <si>
    <t>Redlands!G18</t>
  </si>
  <si>
    <t>Redlands!H17</t>
  </si>
  <si>
    <t>Redlands!H18</t>
  </si>
  <si>
    <t>Redlands!B20</t>
  </si>
  <si>
    <t>Redlands!B21</t>
  </si>
  <si>
    <t>Redlands!C20</t>
  </si>
  <si>
    <t>Redlands!C21</t>
  </si>
  <si>
    <t>Redlands!D20</t>
  </si>
  <si>
    <t>Redlands!D21</t>
  </si>
  <si>
    <t>Redlands!E20</t>
  </si>
  <si>
    <t>Redlands!E21</t>
  </si>
  <si>
    <t>Redlands!F20</t>
  </si>
  <si>
    <t>Redlands!F21</t>
  </si>
  <si>
    <t>Redlands!G20</t>
  </si>
  <si>
    <t>Redlands!G21</t>
  </si>
  <si>
    <t>Redlands!H20</t>
  </si>
  <si>
    <t>Redlands!H21</t>
  </si>
  <si>
    <t>Rialto!H8</t>
  </si>
  <si>
    <t>Rialto!H9</t>
  </si>
  <si>
    <t>Rialto!H11</t>
  </si>
  <si>
    <t>Rialto!H12</t>
  </si>
  <si>
    <t>Rialto!F14</t>
  </si>
  <si>
    <t>Rialto!H14</t>
  </si>
  <si>
    <t>Rialto!H15</t>
  </si>
  <si>
    <t>Rialto!D17</t>
  </si>
  <si>
    <t>Rialto!D18</t>
  </si>
  <si>
    <t>Rialto!E17</t>
  </si>
  <si>
    <t>Rialto!E18</t>
  </si>
  <si>
    <t>Rialto!F17</t>
  </si>
  <si>
    <t>Rialto!F18</t>
  </si>
  <si>
    <t>Rialto!G17</t>
  </si>
  <si>
    <t>Rialto!G18</t>
  </si>
  <si>
    <t>Rialto!H17</t>
  </si>
  <si>
    <t>Rialto!H18</t>
  </si>
  <si>
    <t>Rialto!B20</t>
  </si>
  <si>
    <t>Rialto!B21</t>
  </si>
  <si>
    <t>Rialto!C20</t>
  </si>
  <si>
    <t>Rialto!C21</t>
  </si>
  <si>
    <t>Rialto!D20</t>
  </si>
  <si>
    <t>Rialto!D21</t>
  </si>
  <si>
    <t>Rialto!E20</t>
  </si>
  <si>
    <t>Rialto!E21</t>
  </si>
  <si>
    <t>Rialto!F20</t>
  </si>
  <si>
    <t>Rialto!F21</t>
  </si>
  <si>
    <t>Rialto!G20</t>
  </si>
  <si>
    <t>Rialto!G21</t>
  </si>
  <si>
    <t>Rialto!H20</t>
  </si>
  <si>
    <t>Rialto!H21</t>
  </si>
  <si>
    <t>So Co!H5</t>
  </si>
  <si>
    <t>So Co!H6</t>
  </si>
  <si>
    <t>So Co!H8</t>
  </si>
  <si>
    <t>So Co!H9</t>
  </si>
  <si>
    <t>So Co!H11</t>
  </si>
  <si>
    <t>So Co!H12</t>
  </si>
  <si>
    <t>So Co!B14</t>
  </si>
  <si>
    <t>So Co!D14</t>
  </si>
  <si>
    <t>So Co!H14</t>
  </si>
  <si>
    <t>So Co!H15</t>
  </si>
  <si>
    <t>So Co!D17</t>
  </si>
  <si>
    <t>So Co!D18</t>
  </si>
  <si>
    <t>So Co!E17</t>
  </si>
  <si>
    <t>So Co!E18</t>
  </si>
  <si>
    <t>So Co!F17</t>
  </si>
  <si>
    <t>So Co!F18</t>
  </si>
  <si>
    <t>So Co!G17</t>
  </si>
  <si>
    <t>So Co!G18</t>
  </si>
  <si>
    <t>So Co!H17</t>
  </si>
  <si>
    <t>So Co!H18</t>
  </si>
  <si>
    <t>So Co!B20</t>
  </si>
  <si>
    <t>So Co!B21</t>
  </si>
  <si>
    <t>So Co!C20</t>
  </si>
  <si>
    <t>So Co!C21</t>
  </si>
  <si>
    <t>So Co!D20</t>
  </si>
  <si>
    <t>So Co!D21</t>
  </si>
  <si>
    <t>So Co!E20</t>
  </si>
  <si>
    <t>So Co!E21</t>
  </si>
  <si>
    <t>So Co!F20</t>
  </si>
  <si>
    <t>So Co!F21</t>
  </si>
  <si>
    <t>So Co!G20</t>
  </si>
  <si>
    <t>So Co!G21</t>
  </si>
  <si>
    <t>So Co!H20</t>
  </si>
  <si>
    <t>So Co!H21</t>
  </si>
  <si>
    <t>Winery!H9</t>
  </si>
  <si>
    <t>Winery!H11</t>
  </si>
  <si>
    <t>Winery!H12</t>
  </si>
  <si>
    <t>Winery!H14</t>
  </si>
  <si>
    <t>Winery!H15</t>
  </si>
  <si>
    <t>Winery!D17</t>
  </si>
  <si>
    <t>Winery!D18</t>
  </si>
  <si>
    <t>Winery!E17</t>
  </si>
  <si>
    <t>Winery!E18</t>
  </si>
  <si>
    <t>Winery!F17</t>
  </si>
  <si>
    <t>Winery!F18</t>
  </si>
  <si>
    <t>Winery!G17</t>
  </si>
  <si>
    <t>Winery!G18</t>
  </si>
  <si>
    <t>Winery!H17</t>
  </si>
  <si>
    <t>Winery!H18</t>
  </si>
  <si>
    <t>Winery!B20</t>
  </si>
  <si>
    <t>Winery!B21</t>
  </si>
  <si>
    <t>Winery!C20</t>
  </si>
  <si>
    <t>Winery!C21</t>
  </si>
  <si>
    <t>Winery!D20</t>
  </si>
  <si>
    <t>Winery!D21</t>
  </si>
  <si>
    <t>Winery!E20</t>
  </si>
  <si>
    <t>Winery!E21</t>
  </si>
  <si>
    <t>Winery!F20</t>
  </si>
  <si>
    <t>Winery!F21</t>
  </si>
  <si>
    <t>Winery!G20</t>
  </si>
  <si>
    <t>Winery!G21</t>
  </si>
  <si>
    <t>Winery!H20</t>
  </si>
  <si>
    <t>Winery!H21</t>
  </si>
  <si>
    <t>Azusa!H8</t>
  </si>
  <si>
    <t>Azusa!H9</t>
  </si>
  <si>
    <t>Azusa!H11</t>
  </si>
  <si>
    <t>Azusa!H12</t>
  </si>
  <si>
    <t>Azusa!H14</t>
  </si>
  <si>
    <t>Azusa!H15</t>
  </si>
  <si>
    <t>Azusa!D17</t>
  </si>
  <si>
    <t>Azusa!D18</t>
  </si>
  <si>
    <t>Azusa!E17</t>
  </si>
  <si>
    <t>Azusa!E18</t>
  </si>
  <si>
    <t>Azusa!F17</t>
  </si>
  <si>
    <t>Azusa!F18</t>
  </si>
  <si>
    <t>Azusa!G17</t>
  </si>
  <si>
    <t>Azusa!G18</t>
  </si>
  <si>
    <t>Azusa!H17</t>
  </si>
  <si>
    <t>Azusa!H18</t>
  </si>
  <si>
    <t>Azusa!B20</t>
  </si>
  <si>
    <t>Azusa!B21</t>
  </si>
  <si>
    <t>Azusa!C20</t>
  </si>
  <si>
    <t>Azusa!C21</t>
  </si>
  <si>
    <t>Azusa!D20</t>
  </si>
  <si>
    <t>Azusa!D21</t>
  </si>
  <si>
    <t>Azusa!E20</t>
  </si>
  <si>
    <t>Azusa!E21</t>
  </si>
  <si>
    <t>Azusa!F20</t>
  </si>
  <si>
    <t>Azusa!F21</t>
  </si>
  <si>
    <t>Azusa!G20</t>
  </si>
  <si>
    <t>Azusa!G21</t>
  </si>
  <si>
    <t>Azusa!H20</t>
  </si>
  <si>
    <t>Azusa!H21</t>
  </si>
  <si>
    <t>Mission Hills!C6</t>
  </si>
  <si>
    <t>Mission Hills!H5</t>
  </si>
  <si>
    <t>Mission Hills!H6</t>
  </si>
  <si>
    <t>Mission Hills!H8</t>
  </si>
  <si>
    <t>Mission Hills!H9</t>
  </si>
  <si>
    <t>Mission Hills!H11</t>
  </si>
  <si>
    <t>Mission Hills!H12</t>
  </si>
  <si>
    <t>Mission Hills!F14</t>
  </si>
  <si>
    <t>Mission Hills!G14</t>
  </si>
  <si>
    <t>Mission Hills!H14</t>
  </si>
  <si>
    <t>Mission Hills!H15</t>
  </si>
  <si>
    <t>Mission Hills!D17</t>
  </si>
  <si>
    <t>Mission Hills!D18</t>
  </si>
  <si>
    <t>Mission Hills!E17</t>
  </si>
  <si>
    <t>Mission Hills!E18</t>
  </si>
  <si>
    <t>Mission Hills!F17</t>
  </si>
  <si>
    <t>Mission Hills!F18</t>
  </si>
  <si>
    <t>Mission Hills!G17</t>
  </si>
  <si>
    <t>Mission Hills!G18</t>
  </si>
  <si>
    <t>Mission Hills!H17</t>
  </si>
  <si>
    <t>Mission Hills!H18</t>
  </si>
  <si>
    <t>Mission Hills!B20</t>
  </si>
  <si>
    <t>Mission Hills!B21</t>
  </si>
  <si>
    <t>Mission Hills!C20</t>
  </si>
  <si>
    <t>Mission Hills!C21</t>
  </si>
  <si>
    <t>Mission Hills!D20</t>
  </si>
  <si>
    <t>Mission Hills!D21</t>
  </si>
  <si>
    <t>Mission Hills!E20</t>
  </si>
  <si>
    <t>Mission Hills!E21</t>
  </si>
  <si>
    <t>Mission Hills!F20</t>
  </si>
  <si>
    <t>Mission Hills!F21</t>
  </si>
  <si>
    <t>Mission Hills!G20</t>
  </si>
  <si>
    <t>Mission Hills!G21</t>
  </si>
  <si>
    <t>Mission Hills!H20</t>
  </si>
  <si>
    <t>Mission Hills!H21</t>
  </si>
  <si>
    <t>Northridge!D17</t>
  </si>
  <si>
    <t>Northridge!D18</t>
  </si>
  <si>
    <t>Northridge!E17</t>
  </si>
  <si>
    <t>Northridge!E18</t>
  </si>
  <si>
    <t>Northridge!F17</t>
  </si>
  <si>
    <t>Northridge!F18</t>
  </si>
  <si>
    <t>Northridge!G17</t>
  </si>
  <si>
    <t>Northridge!G18</t>
  </si>
  <si>
    <t>Northridge!H17</t>
  </si>
  <si>
    <t>Northridge!H18</t>
  </si>
  <si>
    <t>Northridge!B20</t>
  </si>
  <si>
    <t>Northridge!B21</t>
  </si>
  <si>
    <t>Northridge!C20</t>
  </si>
  <si>
    <t>Northridge!C21</t>
  </si>
  <si>
    <t>Northridge!D20</t>
  </si>
  <si>
    <t>Northridge!D21</t>
  </si>
  <si>
    <t>Northridge!E20</t>
  </si>
  <si>
    <t>Northridge!E21</t>
  </si>
  <si>
    <t>Northridge!F20</t>
  </si>
  <si>
    <t>Northridge!F21</t>
  </si>
  <si>
    <t>Northridge!G20</t>
  </si>
  <si>
    <t>Northridge!G21</t>
  </si>
  <si>
    <t>Northridge!H20</t>
  </si>
  <si>
    <t>Northridge!H21</t>
  </si>
  <si>
    <t>Porter Ranch!D17</t>
  </si>
  <si>
    <t>Porter Ranch!D18</t>
  </si>
  <si>
    <t>Porter Ranch!E17</t>
  </si>
  <si>
    <t>Porter Ranch!E18</t>
  </si>
  <si>
    <t>Porter Ranch!F17</t>
  </si>
  <si>
    <t>Porter Ranch!F18</t>
  </si>
  <si>
    <t>Porter Ranch!G17</t>
  </si>
  <si>
    <t>Porter Ranch!G18</t>
  </si>
  <si>
    <t>Porter Ranch!H17</t>
  </si>
  <si>
    <t>Porter Ranch!H18</t>
  </si>
  <si>
    <t>Porter Ranch!B20</t>
  </si>
  <si>
    <t>Porter Ranch!B21</t>
  </si>
  <si>
    <t>Porter Ranch!C20</t>
  </si>
  <si>
    <t>Porter Ranch!C21</t>
  </si>
  <si>
    <t>Porter Ranch!D20</t>
  </si>
  <si>
    <t>Porter Ranch!D21</t>
  </si>
  <si>
    <t>Porter Ranch!E20</t>
  </si>
  <si>
    <t>Porter Ranch!E21</t>
  </si>
  <si>
    <t>Porter Ranch!F20</t>
  </si>
  <si>
    <t>Porter Ranch!F21</t>
  </si>
  <si>
    <t>Porter Ranch!G20</t>
  </si>
  <si>
    <t>Porter Ranch!G21</t>
  </si>
  <si>
    <t>Porter Ranch!H20</t>
  </si>
  <si>
    <t>Porter Ranch!H21</t>
  </si>
  <si>
    <t>Valencia!H5</t>
  </si>
  <si>
    <t>Valencia!H6</t>
  </si>
  <si>
    <t>Valencia!H8</t>
  </si>
  <si>
    <t>Valencia!H9</t>
  </si>
  <si>
    <t>Valencia!H11</t>
  </si>
  <si>
    <t>Valencia!H12</t>
  </si>
  <si>
    <t>Valencia!H14</t>
  </si>
  <si>
    <t>Valencia!H15</t>
  </si>
  <si>
    <t>Valencia!D17</t>
  </si>
  <si>
    <t>Valencia!D18</t>
  </si>
  <si>
    <t>Valencia!E17</t>
  </si>
  <si>
    <t>Valencia!E18</t>
  </si>
  <si>
    <t>Valencia!F17</t>
  </si>
  <si>
    <t>Valencia!F18</t>
  </si>
  <si>
    <t>Valencia!G17</t>
  </si>
  <si>
    <t>Valencia!G18</t>
  </si>
  <si>
    <t>Valencia!H17</t>
  </si>
  <si>
    <t>Valencia!H18</t>
  </si>
  <si>
    <t>Valencia!B20</t>
  </si>
  <si>
    <t>Valencia!B21</t>
  </si>
  <si>
    <t>Valencia!C20</t>
  </si>
  <si>
    <t>Valencia!C21</t>
  </si>
  <si>
    <t>Valencia!D20</t>
  </si>
  <si>
    <t>Valencia!D21</t>
  </si>
  <si>
    <t>Valencia!E20</t>
  </si>
  <si>
    <t>Valencia!E21</t>
  </si>
  <si>
    <t>Valencia!F20</t>
  </si>
  <si>
    <t>Valencia!F21</t>
  </si>
  <si>
    <t>Valencia!G20</t>
  </si>
  <si>
    <t>Valencia!G21</t>
  </si>
  <si>
    <t>Valencia!H20</t>
  </si>
  <si>
    <t>Valencia!H21</t>
  </si>
  <si>
    <t>West Covina!H5</t>
  </si>
  <si>
    <t>West Covina!H6</t>
  </si>
  <si>
    <t>West Covina!H8</t>
  </si>
  <si>
    <t>West Covina!H9</t>
  </si>
  <si>
    <t>West Covina!H11</t>
  </si>
  <si>
    <t>West Covina!H12</t>
  </si>
  <si>
    <t>West Covina!H14</t>
  </si>
  <si>
    <t>West Covina!H15</t>
  </si>
  <si>
    <t>West Covina!D17</t>
  </si>
  <si>
    <t>West Covina!D18</t>
  </si>
  <si>
    <t>West Covina!E17</t>
  </si>
  <si>
    <t>West Covina!E18</t>
  </si>
  <si>
    <t>West Covina!F17</t>
  </si>
  <si>
    <t>West Covina!F18</t>
  </si>
  <si>
    <t>West Covina!G17</t>
  </si>
  <si>
    <t>West Covina!G18</t>
  </si>
  <si>
    <t>West Covina!H17</t>
  </si>
  <si>
    <t>West Covina!H18</t>
  </si>
  <si>
    <t>West Covina!B20</t>
  </si>
  <si>
    <t>West Covina!B21</t>
  </si>
  <si>
    <t>West Covina!C20</t>
  </si>
  <si>
    <t>West Covina!C21</t>
  </si>
  <si>
    <t>West Covina!D20</t>
  </si>
  <si>
    <t>West Covina!D21</t>
  </si>
  <si>
    <t>West Covina!E20</t>
  </si>
  <si>
    <t>West Covina!E21</t>
  </si>
  <si>
    <t>West Covina!F20</t>
  </si>
  <si>
    <t>West Covina!F21</t>
  </si>
  <si>
    <t>West Covina!G20</t>
  </si>
  <si>
    <t>West Covina!G21</t>
  </si>
  <si>
    <t>West Covina!H20</t>
  </si>
  <si>
    <t>West Covina!H21</t>
  </si>
  <si>
    <t>Woodland Hills!D17</t>
  </si>
  <si>
    <t>Woodland Hills!D18</t>
  </si>
  <si>
    <t>Woodland Hills!E17</t>
  </si>
  <si>
    <t>Woodland Hills!E18</t>
  </si>
  <si>
    <t>Woodland Hills!F17</t>
  </si>
  <si>
    <t>Woodland Hills!F18</t>
  </si>
  <si>
    <t>Woodland Hills!G17</t>
  </si>
  <si>
    <t>Woodland Hills!G18</t>
  </si>
  <si>
    <t>Woodland Hills!H17</t>
  </si>
  <si>
    <t>Woodland Hills!H18</t>
  </si>
  <si>
    <t>Woodland Hills!B20</t>
  </si>
  <si>
    <t>Woodland Hills!B21</t>
  </si>
  <si>
    <t>Woodland Hills!C20</t>
  </si>
  <si>
    <t>Woodland Hills!C21</t>
  </si>
  <si>
    <t>Woodland Hills!D20</t>
  </si>
  <si>
    <t>Woodland Hills!D21</t>
  </si>
  <si>
    <t>Woodland Hills!E20</t>
  </si>
  <si>
    <t>Woodland Hills!E21</t>
  </si>
  <si>
    <t>Woodland Hills!F20</t>
  </si>
  <si>
    <t>Woodland Hills!F21</t>
  </si>
  <si>
    <t>Woodland Hills!G20</t>
  </si>
  <si>
    <t>Woodland Hills!G21</t>
  </si>
  <si>
    <t>Woodland Hills!H20</t>
  </si>
  <si>
    <t>Woodland Hills!H21</t>
  </si>
  <si>
    <t>NoHo West!G5</t>
  </si>
  <si>
    <t>NoHo West!H5</t>
  </si>
  <si>
    <t>NoHo West!H6</t>
  </si>
  <si>
    <t>NoHo West!G8</t>
  </si>
  <si>
    <t>NoHo West!H8</t>
  </si>
  <si>
    <t>NoHo West!H9</t>
  </si>
  <si>
    <t>NoHo West!G11</t>
  </si>
  <si>
    <t>NoHo West!H11</t>
  </si>
  <si>
    <t>NoHo West!H12</t>
  </si>
  <si>
    <t>NoHo West!G14</t>
  </si>
  <si>
    <t>NoHo West!H14</t>
  </si>
  <si>
    <t>NoHo West!H15</t>
  </si>
  <si>
    <t>NoHo West!D17</t>
  </si>
  <si>
    <t>NoHo West!D18</t>
  </si>
  <si>
    <t>NoHo West!E17</t>
  </si>
  <si>
    <t>NoHo West!E18</t>
  </si>
  <si>
    <t>NoHo West!F17</t>
  </si>
  <si>
    <t>NoHo West!F18</t>
  </si>
  <si>
    <t>NoHo West!G17</t>
  </si>
  <si>
    <t>NoHo West!G18</t>
  </si>
  <si>
    <t>NoHo West!H17</t>
  </si>
  <si>
    <t>NoHo West!H18</t>
  </si>
  <si>
    <t>NoHo West!B20</t>
  </si>
  <si>
    <t>NoHo West!B21</t>
  </si>
  <si>
    <t>NoHo West!C20</t>
  </si>
  <si>
    <t>NoHo West!C21</t>
  </si>
  <si>
    <t>NoHo West!D20</t>
  </si>
  <si>
    <t>NoHo West!D21</t>
  </si>
  <si>
    <t>NoHo West!E20</t>
  </si>
  <si>
    <t>NoHo West!E21</t>
  </si>
  <si>
    <t>NoHo West!F20</t>
  </si>
  <si>
    <t>NoHo West!F21</t>
  </si>
  <si>
    <t>NoHo West!G20</t>
  </si>
  <si>
    <t>NoHo West!G21</t>
  </si>
  <si>
    <t>NoHo West!H20</t>
  </si>
  <si>
    <t>NoHo West!H21</t>
  </si>
  <si>
    <t>Burbank!H5</t>
  </si>
  <si>
    <t>Burbank!H6</t>
  </si>
  <si>
    <t>Burbank!H8</t>
  </si>
  <si>
    <t>Burbank!H9</t>
  </si>
  <si>
    <t>Burbank!H11</t>
  </si>
  <si>
    <t>Burbank!H12</t>
  </si>
  <si>
    <t>Burbank!E14</t>
  </si>
  <si>
    <t>Burbank!H14</t>
  </si>
  <si>
    <t>Burbank!H15</t>
  </si>
  <si>
    <t>Burbank!D17</t>
  </si>
  <si>
    <t>Burbank!D18</t>
  </si>
  <si>
    <t>Burbank!E17</t>
  </si>
  <si>
    <t>Burbank!E18</t>
  </si>
  <si>
    <t>Burbank!F17</t>
  </si>
  <si>
    <t>Burbank!F18</t>
  </si>
  <si>
    <t>Burbank!G17</t>
  </si>
  <si>
    <t>Burbank!G18</t>
  </si>
  <si>
    <t>Burbank!H17</t>
  </si>
  <si>
    <t>Burbank!H18</t>
  </si>
  <si>
    <t>Burbank!B20</t>
  </si>
  <si>
    <t>Burbank!B21</t>
  </si>
  <si>
    <t>Burbank!C20</t>
  </si>
  <si>
    <t>Burbank!C21</t>
  </si>
  <si>
    <t>Burbank!D20</t>
  </si>
  <si>
    <t>Burbank!D21</t>
  </si>
  <si>
    <t>Burbank!E20</t>
  </si>
  <si>
    <t>Burbank!E21</t>
  </si>
  <si>
    <t>Burbank!F20</t>
  </si>
  <si>
    <t>Burbank!F21</t>
  </si>
  <si>
    <t>Burbank!G20</t>
  </si>
  <si>
    <t>Burbank!G21</t>
  </si>
  <si>
    <t>Burbank!H20</t>
  </si>
  <si>
    <t>Burbank!H21</t>
  </si>
  <si>
    <t>Van Nuys!G5</t>
  </si>
  <si>
    <t>Van Nuys!G11</t>
  </si>
  <si>
    <t>Van Nuys!G12</t>
  </si>
  <si>
    <t>Van Nuys!D17</t>
  </si>
  <si>
    <t>Van Nuys!D18</t>
  </si>
  <si>
    <t>Van Nuys!E17</t>
  </si>
  <si>
    <t>Van Nuys!E18</t>
  </si>
  <si>
    <t>Van Nuys!F17</t>
  </si>
  <si>
    <t>Van Nuys!F18</t>
  </si>
  <si>
    <t>Van Nuys!G17</t>
  </si>
  <si>
    <t>Van Nuys!G18</t>
  </si>
  <si>
    <t>Van Nuys!H17</t>
  </si>
  <si>
    <t>Van Nuys!H18</t>
  </si>
  <si>
    <t>Van Nuys!B20</t>
  </si>
  <si>
    <t>Van Nuys!B21</t>
  </si>
  <si>
    <t>Van Nuys!C20</t>
  </si>
  <si>
    <t>Van Nuys!C21</t>
  </si>
  <si>
    <t>Van Nuys!D20</t>
  </si>
  <si>
    <t>Van Nuys!D21</t>
  </si>
  <si>
    <t>Van Nuys!E20</t>
  </si>
  <si>
    <t>Van Nuys!E21</t>
  </si>
  <si>
    <t>Van Nuys!F20</t>
  </si>
  <si>
    <t>Van Nuys!F21</t>
  </si>
  <si>
    <t>Van Nuys!G20</t>
  </si>
  <si>
    <t>Van Nuys!G21</t>
  </si>
  <si>
    <t>Van Nuys!H20</t>
  </si>
  <si>
    <t>Van Nuys!H21</t>
  </si>
  <si>
    <t>Torrance!E5</t>
  </si>
  <si>
    <t>Torrance!F5</t>
  </si>
  <si>
    <t>Torrance!D17</t>
  </si>
  <si>
    <t>Torrance!D18</t>
  </si>
  <si>
    <t>Torrance!E17</t>
  </si>
  <si>
    <t>Torrance!E18</t>
  </si>
  <si>
    <t>Torrance!F17</t>
  </si>
  <si>
    <t>Torrance!F18</t>
  </si>
  <si>
    <t>Torrance!G17</t>
  </si>
  <si>
    <t>Torrance!G18</t>
  </si>
  <si>
    <t>Torrance!H17</t>
  </si>
  <si>
    <t>Torrance!H18</t>
  </si>
  <si>
    <t>Torrance!B20</t>
  </si>
  <si>
    <t>Torrance!B21</t>
  </si>
  <si>
    <t>Torrance!C20</t>
  </si>
  <si>
    <t>Torrance!C21</t>
  </si>
  <si>
    <t>Torrance!D20</t>
  </si>
  <si>
    <t>Torrance!D21</t>
  </si>
  <si>
    <t>Torrance!E20</t>
  </si>
  <si>
    <t>Torrance!E21</t>
  </si>
  <si>
    <t>Torrance!F20</t>
  </si>
  <si>
    <t>Torrance!F21</t>
  </si>
  <si>
    <t>Torrance!G20</t>
  </si>
  <si>
    <t>Torrance!G21</t>
  </si>
  <si>
    <t>Torrance!H20</t>
  </si>
  <si>
    <t>Torrance!H21</t>
  </si>
  <si>
    <t>Sunset Galleria!F5</t>
  </si>
  <si>
    <t>Sunset Galleria!G5</t>
  </si>
  <si>
    <t>Sunset Galleria!H5</t>
  </si>
  <si>
    <t>Sunset Galleria!H6</t>
  </si>
  <si>
    <t>Sunset Galleria!G8</t>
  </si>
  <si>
    <t>Sunset Galleria!H8</t>
  </si>
  <si>
    <t>Sunset Galleria!H9</t>
  </si>
  <si>
    <t>Sunset Galleria!G11</t>
  </si>
  <si>
    <t>Sunset Galleria!H11</t>
  </si>
  <si>
    <t>Sunset Galleria!H12</t>
  </si>
  <si>
    <t>Sunset Galleria!H14</t>
  </si>
  <si>
    <t>Sunset Galleria!H15</t>
  </si>
  <si>
    <t>Sunset Galleria!D17</t>
  </si>
  <si>
    <t>Sunset Galleria!D18</t>
  </si>
  <si>
    <t>Sunset Galleria!E17</t>
  </si>
  <si>
    <t>Sunset Galleria!E18</t>
  </si>
  <si>
    <t>Sunset Galleria!F17</t>
  </si>
  <si>
    <t>Sunset Galleria!F18</t>
  </si>
  <si>
    <t>Sunset Galleria!G17</t>
  </si>
  <si>
    <t>Sunset Galleria!G18</t>
  </si>
  <si>
    <t>Sunset Galleria!H17</t>
  </si>
  <si>
    <t>Sunset Galleria!H18</t>
  </si>
  <si>
    <t>Sunset Galleria!B20</t>
  </si>
  <si>
    <t>Sunset Galleria!B21</t>
  </si>
  <si>
    <t>Sunset Galleria!C20</t>
  </si>
  <si>
    <t>Sunset Galleria!C21</t>
  </si>
  <si>
    <t>Sunset Galleria!D20</t>
  </si>
  <si>
    <t>Sunset Galleria!D21</t>
  </si>
  <si>
    <t>Sunset Galleria!E20</t>
  </si>
  <si>
    <t>Sunset Galleria!E21</t>
  </si>
  <si>
    <t>Sunset Galleria!F20</t>
  </si>
  <si>
    <t>Sunset Galleria!F21</t>
  </si>
  <si>
    <t>Sunset Galleria!G20</t>
  </si>
  <si>
    <t>Sunset Galleria!G21</t>
  </si>
  <si>
    <t>Sunset Galleria!H20</t>
  </si>
  <si>
    <t>Sunset Galleria!H21</t>
  </si>
  <si>
    <t>Lakewood!H11</t>
  </si>
  <si>
    <t>Lakewood!H12</t>
  </si>
  <si>
    <t>Lakewood!H14</t>
  </si>
  <si>
    <t>Lakewood!H15</t>
  </si>
  <si>
    <t>Lakewood!D17</t>
  </si>
  <si>
    <t>Lakewood!D18</t>
  </si>
  <si>
    <t>Lakewood!E17</t>
  </si>
  <si>
    <t>Lakewood!E18</t>
  </si>
  <si>
    <t>Lakewood!F17</t>
  </si>
  <si>
    <t>Lakewood!F18</t>
  </si>
  <si>
    <t>Lakewood!G17</t>
  </si>
  <si>
    <t>Lakewood!G18</t>
  </si>
  <si>
    <t>Lakewood!H17</t>
  </si>
  <si>
    <t>Lakewood!H18</t>
  </si>
  <si>
    <t>Lakewood!B20</t>
  </si>
  <si>
    <t>Lakewood!B21</t>
  </si>
  <si>
    <t>Lakewood!C20</t>
  </si>
  <si>
    <t>Lakewood!C21</t>
  </si>
  <si>
    <t>Lakewood!D20</t>
  </si>
  <si>
    <t>Lakewood!D21</t>
  </si>
  <si>
    <t>Lakewood!E20</t>
  </si>
  <si>
    <t>Lakewood!E21</t>
  </si>
  <si>
    <t>Lakewood!F20</t>
  </si>
  <si>
    <t>Lakewood!F21</t>
  </si>
  <si>
    <t>Lakewood!G20</t>
  </si>
  <si>
    <t>Lakewood!G21</t>
  </si>
  <si>
    <t>Lakewood!H20</t>
  </si>
  <si>
    <t>Lakewood!H21</t>
  </si>
  <si>
    <t>Marina Del Rey!G5</t>
  </si>
  <si>
    <t>Marina Del Rey!G6</t>
  </si>
  <si>
    <t>Marina Del Rey!H5</t>
  </si>
  <si>
    <t>Marina Del Rey!H6</t>
  </si>
  <si>
    <t>Marina Del Rey!G8</t>
  </si>
  <si>
    <t>Marina Del Rey!G9</t>
  </si>
  <si>
    <t>Marina Del Rey!H8</t>
  </si>
  <si>
    <t>Marina Del Rey!H9</t>
  </si>
  <si>
    <t>Marina Del Rey!G11</t>
  </si>
  <si>
    <t>Marina Del Rey!G12</t>
  </si>
  <si>
    <t>Marina Del Rey!H11</t>
  </si>
  <si>
    <t>Marina Del Rey!H12</t>
  </si>
  <si>
    <t>Marina Del Rey!G14</t>
  </si>
  <si>
    <t>Marina Del Rey!G15</t>
  </si>
  <si>
    <t>Marina Del Rey!H14</t>
  </si>
  <si>
    <t>Marina Del Rey!H15</t>
  </si>
  <si>
    <t>Marina Del Rey!D17</t>
  </si>
  <si>
    <t>Marina Del Rey!D18</t>
  </si>
  <si>
    <t>Marina Del Rey!E17</t>
  </si>
  <si>
    <t>Marina Del Rey!E18</t>
  </si>
  <si>
    <t>Marina Del Rey!F17</t>
  </si>
  <si>
    <t>Marina Del Rey!F18</t>
  </si>
  <si>
    <t>Marina Del Rey!G17</t>
  </si>
  <si>
    <t>Marina Del Rey!G18</t>
  </si>
  <si>
    <t>Marina Del Rey!H17</t>
  </si>
  <si>
    <t>Marina Del Rey!H18</t>
  </si>
  <si>
    <t>Marina Del Rey!B20</t>
  </si>
  <si>
    <t>Marina Del Rey!B21</t>
  </si>
  <si>
    <t>Marina Del Rey!C20</t>
  </si>
  <si>
    <t>Marina Del Rey!C21</t>
  </si>
  <si>
    <t>Marina Del Rey!D20</t>
  </si>
  <si>
    <t>Marina Del Rey!D21</t>
  </si>
  <si>
    <t>Marina Del Rey!E20</t>
  </si>
  <si>
    <t>Marina Del Rey!E21</t>
  </si>
  <si>
    <t>Marina Del Rey!F20</t>
  </si>
  <si>
    <t>Marina Del Rey!F21</t>
  </si>
  <si>
    <t>Marina Del Rey!G20</t>
  </si>
  <si>
    <t>Marina Del Rey!G21</t>
  </si>
  <si>
    <t>Marina Del Rey!H20</t>
  </si>
  <si>
    <t>Marina Del Rey!H21</t>
  </si>
  <si>
    <t>Monterey!B5</t>
  </si>
  <si>
    <t>Monterey!B6</t>
  </si>
  <si>
    <t>Monterey!C5</t>
  </si>
  <si>
    <t>Monterey!C6</t>
  </si>
  <si>
    <t>Monterey!D5</t>
  </si>
  <si>
    <t>Monterey!D6</t>
  </si>
  <si>
    <t>Monterey!E5</t>
  </si>
  <si>
    <t>Monterey!E6</t>
  </si>
  <si>
    <t>Monterey!F5</t>
  </si>
  <si>
    <t>Monterey!F6</t>
  </si>
  <si>
    <t>Monterey!G5</t>
  </si>
  <si>
    <t>Monterey!G6</t>
  </si>
  <si>
    <t>Monterey!H5</t>
  </si>
  <si>
    <t>Monterey!H6</t>
  </si>
  <si>
    <t>Monterey!B8</t>
  </si>
  <si>
    <t>Monterey!B9</t>
  </si>
  <si>
    <t>Monterey!C8</t>
  </si>
  <si>
    <t>Monterey!C9</t>
  </si>
  <si>
    <t>Monterey!D8</t>
  </si>
  <si>
    <t>Monterey!D9</t>
  </si>
  <si>
    <t>Monterey!E8</t>
  </si>
  <si>
    <t>Monterey!E9</t>
  </si>
  <si>
    <t>Monterey!F8</t>
  </si>
  <si>
    <t>Monterey!F9</t>
  </si>
  <si>
    <t>Monterey!G8</t>
  </si>
  <si>
    <t>Monterey!G9</t>
  </si>
  <si>
    <t>Monterey!H8</t>
  </si>
  <si>
    <t>Monterey!H9</t>
  </si>
  <si>
    <t>Monterey!B11</t>
  </si>
  <si>
    <t>Monterey!B12</t>
  </si>
  <si>
    <t>Monterey!C11</t>
  </si>
  <si>
    <t>Monterey!C12</t>
  </si>
  <si>
    <t>Monterey!D11</t>
  </si>
  <si>
    <t>Monterey!D12</t>
  </si>
  <si>
    <t>Monterey!E11</t>
  </si>
  <si>
    <t>Monterey!E12</t>
  </si>
  <si>
    <t>Monterey!F11</t>
  </si>
  <si>
    <t>Monterey!F12</t>
  </si>
  <si>
    <t>Monterey!G11</t>
  </si>
  <si>
    <t>Monterey!G12</t>
  </si>
  <si>
    <t>Monterey!H11</t>
  </si>
  <si>
    <t>Monterey!H12</t>
  </si>
  <si>
    <t>Monterey!B14</t>
  </si>
  <si>
    <t>Monterey!B15</t>
  </si>
  <si>
    <t>Monterey!C14</t>
  </si>
  <si>
    <t>Monterey!C15</t>
  </si>
  <si>
    <t>Monterey!D14</t>
  </si>
  <si>
    <t>Monterey!D15</t>
  </si>
  <si>
    <t>Monterey!E14</t>
  </si>
  <si>
    <t>Monterey!E15</t>
  </si>
  <si>
    <t>Monterey!F14</t>
  </si>
  <si>
    <t>Monterey!F15</t>
  </si>
  <si>
    <t>Monterey!G14</t>
  </si>
  <si>
    <t>Monterey!G15</t>
  </si>
  <si>
    <t>Monterey!H14</t>
  </si>
  <si>
    <t>Monterey!H15</t>
  </si>
  <si>
    <t>Monterey!B17</t>
  </si>
  <si>
    <t>Monterey!B18</t>
  </si>
  <si>
    <t>Monterey!C17</t>
  </si>
  <si>
    <t>Monterey!C18</t>
  </si>
  <si>
    <t>Monterey!D17</t>
  </si>
  <si>
    <t>Monterey!D18</t>
  </si>
  <si>
    <t>Monterey!E17</t>
  </si>
  <si>
    <t>Monterey!E18</t>
  </si>
  <si>
    <t>Monterey!F17</t>
  </si>
  <si>
    <t>Monterey!F18</t>
  </si>
  <si>
    <t>Monterey!G17</t>
  </si>
  <si>
    <t>Monterey!G18</t>
  </si>
  <si>
    <t>Monterey!H17</t>
  </si>
  <si>
    <t>Monterey!H18</t>
  </si>
  <si>
    <t>Monterey!B20</t>
  </si>
  <si>
    <t>Monterey!B21</t>
  </si>
  <si>
    <t>Monterey!C20</t>
  </si>
  <si>
    <t>Monterey!C21</t>
  </si>
  <si>
    <t>Monterey!D20</t>
  </si>
  <si>
    <t>Monterey!D21</t>
  </si>
  <si>
    <t>Monterey!E20</t>
  </si>
  <si>
    <t>Monterey!E21</t>
  </si>
  <si>
    <t>Monterey!F20</t>
  </si>
  <si>
    <t>Monterey!F21</t>
  </si>
  <si>
    <t>Monterey!G20</t>
  </si>
  <si>
    <t>Monterey!G21</t>
  </si>
  <si>
    <t>Monterey!H20</t>
  </si>
  <si>
    <t>Monterey!H21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</si>
</sst>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m-dd"/>
    <numFmt numFmtId="165" formatCode="aaaa"/>
    <numFmt numFmtId="166" formatCode="dd"/>
    <numFmt numFmtId="167" formatCode="m/d"/>
    <numFmt numFmtId="168" formatCode="mmmm d"/>
    <numFmt numFmtId="169" formatCode="mm/dd"/>
    <numFmt numFmtId="170" formatCode="m/d/yy"/>
    <numFmt numFmtId="171" formatCode="mm/dd/yy"/>
    <numFmt numFmtId="172" formatCode="dddd, mmmm d, yyyy"/>
    <numFmt numFmtId="173" formatCode="m/d/yyyy"/>
  </numFmts>
  <fonts count="34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>
      <b/>
      <color rgb="FFFFFFFF"/>
      <name val="Calibri"/>
      <scheme val="minor"/>
    </font>
    <font>
      <i/>
      <color rgb="FF475569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32.0"/>
      <color rgb="FF357C87"/>
      <name val="Calibri"/>
    </font>
    <font>
      <sz val="32.0"/>
      <color rgb="FF122A2D"/>
      <name val="Calibri"/>
    </font>
    <font>
      <sz val="11.0"/>
      <color rgb="FF595959"/>
      <name val="Calibri"/>
    </font>
    <font>
      <b/>
      <sz val="12.0"/>
      <color rgb="FF444444"/>
      <name val="Calibri"/>
    </font>
    <font>
      <sz val="11.0"/>
      <color rgb="FF222222"/>
      <name val="Calibri"/>
    </font>
    <font>
      <b/>
      <sz val="11.0"/>
      <color rgb="FF374151"/>
      <name val="Calibri"/>
    </font>
    <font>
      <b/>
      <color theme="1"/>
      <name val="Arial"/>
    </font>
    <font>
      <color theme="1"/>
      <name val="Arial"/>
    </font>
    <font>
      <sz val="9.0"/>
      <color rgb="FF222222"/>
      <name val="Calibri"/>
    </font>
    <font>
      <sz val="9.0"/>
      <color theme="1"/>
      <name val="Calibri"/>
    </font>
    <font>
      <color theme="1"/>
      <name val="Calibri"/>
    </font>
    <font>
      <b/>
      <sz val="14.0"/>
      <color theme="1"/>
      <name val="Calibri"/>
    </font>
    <font>
      <color rgb="FFFFFFFF"/>
      <name val="Arial"/>
    </font>
    <font>
      <b/>
      <sz val="11.0"/>
      <color rgb="FF00B0F0"/>
      <name val="Calibri"/>
    </font>
    <font>
      <b/>
      <sz val="11.0"/>
      <color rgb="FF00B050"/>
      <name val="Calibri"/>
    </font>
    <font>
      <sz val="14.0"/>
      <color theme="1"/>
      <name val="Calibri"/>
    </font>
    <font>
      <b/>
      <sz val="11.0"/>
      <color rgb="FFFF0000"/>
      <name val="Calibri"/>
    </font>
    <font>
      <b/>
      <sz val="10.0"/>
      <color rgb="FF00B0F0"/>
      <name val="Calibri"/>
    </font>
    <font>
      <b/>
      <color rgb="FF00B050"/>
      <name val="Calibri"/>
      <scheme val="minor"/>
    </font>
    <font>
      <b/>
      <sz val="11.0"/>
      <color theme="1"/>
      <name val="Calibri"/>
    </font>
    <font>
      <sz val="32.0"/>
      <color rgb="FF00B0F0"/>
      <name val="Calibri"/>
    </font>
    <font>
      <b/>
      <sz val="11.0"/>
      <color rgb="FF222222"/>
      <name val="Calibri"/>
    </font>
    <font>
      <b/>
      <sz val="13.0"/>
      <color theme="1"/>
      <name val="Calibri"/>
    </font>
    <font>
      <b/>
      <sz val="12.0"/>
      <color theme="1"/>
      <name val="Calibri"/>
    </font>
    <font>
      <b/>
      <sz val="11.0"/>
      <color rgb="FFFFFFFF"/>
      <name val="Calibri"/>
    </font>
    <font>
      <b/>
      <sz val="14.0"/>
      <color rgb="FFFFFFFF"/>
      <name val="Calibri"/>
      <scheme val="minor"/>
    </font>
    <font>
      <b/>
      <sz val="15.0"/>
      <color rgb="FFFFFFFF"/>
      <name val="Calibri"/>
      <scheme val="minor"/>
    </font>
    <font>
      <b/>
      <sz val="13.0"/>
      <color theme="1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1D4ED8"/>
        <bgColor rgb="FF1D4ED8"/>
      </patternFill>
    </fill>
    <fill>
      <patternFill patternType="solid">
        <fgColor rgb="FF0F766E"/>
        <bgColor rgb="FF0F766E"/>
      </patternFill>
    </fill>
    <fill>
      <patternFill patternType="solid">
        <fgColor rgb="FFB91C1C"/>
        <bgColor rgb="FFB91C1C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FEE2E2"/>
        <bgColor rgb="FFFEE2E2"/>
      </patternFill>
    </fill>
    <fill>
      <patternFill patternType="solid">
        <fgColor rgb="FF7C3AED"/>
        <bgColor rgb="FF7C3AE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  <fill>
      <patternFill patternType="solid">
        <fgColor rgb="FF1F2937"/>
        <bgColor rgb="FF1F2937"/>
      </patternFill>
    </fill>
    <fill>
      <patternFill patternType="solid">
        <fgColor rgb="FF1F4E79"/>
        <bgColor rgb="FF1F4E79"/>
      </patternFill>
    </fill>
    <fill>
      <patternFill patternType="solid">
        <fgColor rgb="FF111827"/>
        <bgColor rgb="FF111827"/>
      </patternFill>
    </fill>
    <fill>
      <patternFill patternType="solid">
        <fgColor rgb="FF334155"/>
        <bgColor rgb="FF334155"/>
      </patternFill>
    </fill>
    <fill>
      <patternFill patternType="solid">
        <fgColor rgb="FF64748B"/>
        <bgColor rgb="FF64748B"/>
      </patternFill>
    </fill>
  </fills>
  <borders count="11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bottom style="medium">
        <color rgb="FF262626"/>
      </bottom>
    </border>
    <border>
      <left style="thin">
        <color rgb="FFBFBFBF"/>
      </left>
      <right style="thin">
        <color rgb="FFBFBFBF"/>
      </right>
      <top style="thick">
        <color rgb="FF262626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top" wrapText="0"/>
    </xf>
    <xf borderId="0" fillId="2" fontId="1" numFmtId="0" xfId="0" applyAlignment="1" applyFill="1" applyFont="1">
      <alignment readingOrder="0" vertical="bottom"/>
    </xf>
    <xf borderId="1" fillId="3" fontId="2" numFmtId="0" xfId="0" applyAlignment="1" applyBorder="1" applyFill="1" applyFont="1">
      <alignment readingOrder="0" shrinkToFit="0" vertical="bottom" wrapText="1"/>
    </xf>
    <xf borderId="0" fillId="4" fontId="1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1" fillId="5" fontId="4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ill="1" applyFont="1">
      <alignment readingOrder="0" shrinkToFit="0" vertical="bottom" wrapText="1"/>
    </xf>
    <xf borderId="1" fillId="5" fontId="4" numFmtId="164" xfId="0" applyAlignment="1" applyBorder="1" applyFill="1" applyFont="1" applyNumberFormat="1">
      <alignment readingOrder="0" shrinkToFit="0" vertical="top" wrapText="1"/>
    </xf>
    <xf borderId="1" fillId="6" fontId="4" numFmtId="0" xfId="0" applyAlignment="1" applyBorder="1" applyFill="1" applyFont="1">
      <alignment readingOrder="0" shrinkToFit="0" vertical="top" wrapText="1"/>
    </xf>
    <xf borderId="1" fillId="5" fontId="4" numFmtId="0" xfId="0" applyAlignment="1" applyBorder="1" applyFill="1" applyFont="1">
      <alignment readingOrder="0" shrinkToFit="0" vertical="top" wrapText="1"/>
    </xf>
    <xf borderId="1" fillId="6" fontId="4" numFmtId="164" xfId="0" applyAlignment="1" applyBorder="1" applyFill="1" applyFont="1" applyNumberFormat="1">
      <alignment readingOrder="0" shrinkToFit="0" vertical="top" wrapText="1"/>
    </xf>
    <xf borderId="1" fillId="4" fontId="2" numFmtId="0" xfId="0" applyAlignment="1" applyBorder="1" applyFill="1" applyFont="1">
      <alignment readingOrder="0" shrinkToFit="0" vertical="bottom" wrapText="1"/>
    </xf>
    <xf borderId="1" fillId="6" fontId="4" numFmtId="0" xfId="0" applyAlignment="1" applyBorder="1" applyFill="1" applyFont="1">
      <alignment readingOrder="0" shrinkToFit="0" vertical="top" wrapText="1"/>
    </xf>
    <xf borderId="1" fillId="7" fontId="4" numFmtId="0" xfId="0" applyAlignment="1" applyBorder="1" applyFill="1" applyFont="1">
      <alignment readingOrder="0" shrinkToFit="0" vertical="top" wrapText="1"/>
    </xf>
    <xf borderId="1" fillId="7" fontId="4" numFmtId="164" xfId="0" applyAlignment="1" applyBorder="1" applyFill="1" applyFont="1" applyNumberFormat="1">
      <alignment readingOrder="0" shrinkToFit="0" vertical="top" wrapText="1"/>
    </xf>
    <xf borderId="1" fillId="7" fontId="4" numFmtId="0" xfId="0" applyAlignment="1" applyBorder="1" applyFill="1" applyFont="1">
      <alignment readingOrder="0" shrinkToFit="0" vertical="top" wrapText="1"/>
    </xf>
    <xf quotePrefix="1" borderId="1" fillId="7" fontId="4" numFmtId="164" xfId="0" applyAlignment="1" applyBorder="1" applyFill="1" applyFont="1" applyNumberFormat="1">
      <alignment readingOrder="0" shrinkToFit="0" vertical="top" wrapText="1"/>
    </xf>
    <xf borderId="1" fillId="7" fontId="4" numFmtId="0" xfId="0" applyAlignment="1" applyBorder="1" applyFill="1" applyFont="1">
      <alignment readingOrder="0" shrinkToFit="0" vertical="bottom" wrapText="1"/>
    </xf>
    <xf borderId="1" fillId="7" fontId="4" numFmtId="164" xfId="0" applyAlignment="1" applyBorder="1" applyFill="1" applyFont="1" applyNumberFormat="1">
      <alignment readingOrder="0" shrinkToFit="0" vertical="bottom" wrapText="1"/>
    </xf>
    <xf borderId="1" fillId="7" fontId="4" numFmtId="0" xfId="0" applyAlignment="1" applyBorder="1" applyFill="1" applyFont="1">
      <alignment readingOrder="0" shrinkToFit="0" vertical="bottom" wrapText="1"/>
    </xf>
    <xf borderId="1" fillId="8" fontId="2" numFmtId="0" xfId="0" applyAlignment="1" applyBorder="1" applyFill="1" applyFont="1">
      <alignment readingOrder="0" shrinkToFit="0" vertical="bottom" wrapText="1"/>
    </xf>
    <xf borderId="1" fillId="8" fontId="2" numFmtId="0" xfId="0" applyAlignment="1" applyBorder="1" applyFill="1" applyFont="1">
      <alignment readingOrder="0" shrinkToFit="0" vertical="top" wrapText="1"/>
    </xf>
    <xf borderId="1" fillId="5" fontId="5" numFmtId="164" xfId="0" applyAlignment="1" applyBorder="1" applyFill="1" applyFont="1" applyNumberFormat="1">
      <alignment readingOrder="0" shrinkToFit="0" vertical="top" wrapText="1"/>
    </xf>
    <xf borderId="1" fillId="6" fontId="5" numFmtId="164" xfId="0" applyAlignment="1" applyBorder="1" applyFill="1" applyFont="1" applyNumberFormat="1">
      <alignment readingOrder="0" shrinkToFit="0" vertical="top" wrapText="1"/>
    </xf>
    <xf borderId="1" fillId="6" fontId="4" numFmtId="0" xfId="0" applyAlignment="1" applyBorder="1" applyFill="1" applyFont="1">
      <alignment readingOrder="0" shrinkToFit="0" vertical="bottom" wrapText="1"/>
    </xf>
    <xf borderId="1" fillId="6" fontId="4" numFmtId="164" xfId="0" applyAlignment="1" applyBorder="1" applyFill="1" applyFont="1" applyNumberFormat="1">
      <alignment readingOrder="0" shrinkToFit="0" vertical="bottom" wrapText="1"/>
    </xf>
    <xf borderId="1" fillId="6" fontId="4" numFmtId="0" xfId="0" applyAlignment="1" applyBorder="1" applyFill="1" applyFont="1">
      <alignment readingOrder="0" shrinkToFit="0" vertical="bottom" wrapText="1"/>
    </xf>
    <xf borderId="1" fillId="5" fontId="4" numFmtId="0" xfId="0" applyAlignment="1" applyBorder="1" applyFill="1" applyFont="1">
      <alignment readingOrder="0" shrinkToFit="0" vertical="bottom" wrapText="1"/>
    </xf>
    <xf borderId="1" fillId="5" fontId="4" numFmtId="164" xfId="0" applyAlignment="1" applyBorder="1" applyFill="1" applyFont="1" applyNumberFormat="1">
      <alignment readingOrder="0" shrinkToFit="0" vertical="bottom" wrapText="1"/>
    </xf>
    <xf borderId="1" fillId="5" fontId="4" numFmtId="0" xfId="0" applyAlignment="1" applyBorder="1" applyFill="1" applyFont="1">
      <alignment readingOrder="0" shrinkToFit="0" vertical="bottom" wrapText="1"/>
    </xf>
    <xf borderId="0" fillId="0" fontId="6" numFmtId="1" xfId="0" applyAlignment="1" applyFont="1" applyNumberFormat="1">
      <alignment horizontal="left" vertical="bottom"/>
    </xf>
    <xf borderId="0" fillId="0" fontId="7" numFmtId="0" xfId="0" applyAlignment="1" applyFont="1">
      <alignment horizontal="left" vertical="bottom"/>
    </xf>
    <xf borderId="0" fillId="0" fontId="4" numFmtId="0" xfId="0" applyAlignment="1" applyFont="1">
      <alignment horizontal="right" vertical="bottom"/>
    </xf>
    <xf borderId="0" fillId="0" fontId="8" numFmtId="0" xfId="0" applyAlignment="1" applyFont="1">
      <alignment vertical="top"/>
    </xf>
    <xf borderId="0" fillId="0" fontId="8" numFmtId="0" xfId="0" applyAlignment="1" applyFont="1">
      <alignment horizontal="right" vertical="top"/>
    </xf>
    <xf borderId="2" fillId="0" fontId="9" numFmtId="165" xfId="0" applyAlignment="1" applyBorder="1" applyFont="1" applyNumberFormat="1">
      <alignment horizontal="center" vertical="center"/>
    </xf>
    <xf borderId="3" fillId="0" fontId="10" numFmtId="166" xfId="0" applyAlignment="1" applyBorder="1" applyFont="1" applyNumberFormat="1">
      <alignment horizontal="right" vertical="top"/>
    </xf>
    <xf borderId="0" fillId="0" fontId="11" numFmtId="0" xfId="0" applyAlignment="1" applyFont="1">
      <alignment horizontal="right" vertical="top"/>
    </xf>
    <xf borderId="4" fillId="0" fontId="4" numFmtId="0" xfId="0" applyAlignment="1" applyBorder="1" applyFont="1">
      <alignment shrinkToFit="0" vertical="top" wrapText="1"/>
    </xf>
    <xf borderId="5" fillId="9" fontId="12" numFmtId="0" xfId="0" applyAlignment="1" applyBorder="1" applyFill="1" applyFont="1">
      <alignment vertical="bottom"/>
    </xf>
    <xf borderId="6" fillId="0" fontId="4" numFmtId="166" xfId="0" applyAlignment="1" applyBorder="1" applyFont="1" applyNumberFormat="1">
      <alignment horizontal="right" shrinkToFit="0" vertical="center" wrapText="1"/>
    </xf>
    <xf borderId="5" fillId="9" fontId="12" numFmtId="0" xfId="0" applyAlignment="1" applyBorder="1" applyFill="1" applyFont="1">
      <alignment horizontal="center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center" vertical="bottom"/>
    </xf>
    <xf borderId="4" fillId="0" fontId="10" numFmtId="166" xfId="0" applyAlignment="1" applyBorder="1" applyFont="1" applyNumberFormat="1">
      <alignment horizontal="right" shrinkToFit="0" vertical="top" wrapText="1"/>
    </xf>
    <xf borderId="4" fillId="0" fontId="14" numFmtId="166" xfId="0" applyAlignment="1" applyBorder="1" applyFont="1" applyNumberFormat="1">
      <alignment horizontal="right" shrinkToFit="0" vertical="top" wrapText="1"/>
    </xf>
    <xf borderId="5" fillId="0" fontId="13" numFmtId="167" xfId="0" applyAlignment="1" applyBorder="1" applyFont="1" applyNumberFormat="1">
      <alignment horizontal="center" vertical="bottom"/>
    </xf>
    <xf borderId="4" fillId="0" fontId="15" numFmtId="0" xfId="0" applyAlignment="1" applyBorder="1" applyFont="1">
      <alignment shrinkToFit="0" vertical="top" wrapText="1"/>
    </xf>
    <xf borderId="5" fillId="0" fontId="13" numFmtId="168" xfId="0" applyAlignment="1" applyBorder="1" applyFont="1" applyNumberFormat="1">
      <alignment horizontal="center" vertical="bottom"/>
    </xf>
    <xf borderId="0" fillId="0" fontId="4" numFmtId="0" xfId="0" applyAlignment="1" applyFont="1">
      <alignment horizontal="left" vertical="bottom"/>
    </xf>
    <xf borderId="0" fillId="0" fontId="16" numFmtId="0" xfId="0" applyAlignment="1" applyFont="1">
      <alignment vertical="top"/>
    </xf>
    <xf borderId="0" fillId="10" fontId="17" numFmtId="0" xfId="0" applyAlignment="1" applyFill="1" applyFont="1">
      <alignment readingOrder="0" shrinkToFit="0" vertical="top" wrapText="1"/>
    </xf>
    <xf borderId="0" fillId="10" fontId="4" numFmtId="0" xfId="0" applyAlignment="1" applyFill="1" applyFont="1">
      <alignment shrinkToFit="0" vertical="top" wrapText="1"/>
    </xf>
    <xf borderId="0" fillId="0" fontId="4" numFmtId="0" xfId="0" applyAlignment="1" applyFont="1">
      <alignment readingOrder="0" vertical="bottom"/>
    </xf>
    <xf borderId="6" fillId="0" fontId="10" numFmtId="166" xfId="0" applyAlignment="1" applyBorder="1" applyFont="1" applyNumberFormat="1">
      <alignment horizontal="right" shrinkToFit="0" vertical="top" wrapText="1"/>
    </xf>
    <xf borderId="5" fillId="0" fontId="13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horizontal="left" vertical="top"/>
    </xf>
    <xf borderId="5" fillId="11" fontId="18" numFmtId="0" xfId="0" applyAlignment="1" applyBorder="1" applyFill="1" applyFont="1">
      <alignment vertical="bottom"/>
    </xf>
    <xf borderId="5" fillId="11" fontId="13" numFmtId="0" xfId="0" applyAlignment="1" applyBorder="1" applyFill="1" applyFont="1">
      <alignment vertical="bottom"/>
    </xf>
    <xf borderId="5" fillId="0" fontId="13" numFmtId="169" xfId="0" applyAlignment="1" applyBorder="1" applyFont="1" applyNumberFormat="1">
      <alignment horizontal="center" vertical="bottom"/>
    </xf>
    <xf borderId="0" fillId="0" fontId="10" numFmtId="166" xfId="0" applyAlignment="1" applyFont="1" applyNumberFormat="1">
      <alignment horizontal="right" shrinkToFit="0" vertical="top" wrapText="1"/>
    </xf>
    <xf borderId="0" fillId="0" fontId="4" numFmtId="0" xfId="0" applyAlignment="1" applyFont="1">
      <alignment shrinkToFit="0" vertical="top" wrapText="1"/>
    </xf>
    <xf borderId="5" fillId="0" fontId="13" numFmtId="170" xfId="0" applyAlignment="1" applyBorder="1" applyFont="1" applyNumberFormat="1">
      <alignment horizontal="center" vertical="bottom"/>
    </xf>
    <xf borderId="5" fillId="10" fontId="13" numFmtId="0" xfId="0" applyAlignment="1" applyBorder="1" applyFill="1" applyFont="1">
      <alignment vertical="bottom"/>
    </xf>
    <xf borderId="5" fillId="10" fontId="13" numFmtId="167" xfId="0" applyAlignment="1" applyBorder="1" applyFill="1" applyFont="1" applyNumberFormat="1">
      <alignment horizontal="center" vertical="bottom"/>
    </xf>
    <xf borderId="5" fillId="10" fontId="13" numFmtId="0" xfId="0" applyAlignment="1" applyBorder="1" applyFill="1" applyFont="1">
      <alignment horizontal="center" vertical="bottom"/>
    </xf>
    <xf borderId="0" fillId="0" fontId="5" numFmtId="0" xfId="0" applyAlignment="1" applyFont="1">
      <alignment readingOrder="0" vertical="top"/>
    </xf>
    <xf borderId="0" fillId="0" fontId="5" numFmtId="171" xfId="0" applyAlignment="1" applyFont="1" applyNumberFormat="1">
      <alignment readingOrder="0" vertical="top"/>
    </xf>
    <xf borderId="0" fillId="0" fontId="19" numFmtId="0" xfId="0" applyAlignment="1" applyFont="1">
      <alignment vertical="top"/>
    </xf>
    <xf borderId="7" fillId="0" fontId="19" numFmtId="166" xfId="0" applyAlignment="1" applyBorder="1" applyFont="1" applyNumberFormat="1">
      <alignment horizontal="right" shrinkToFit="0" vertical="center" wrapText="1"/>
    </xf>
    <xf borderId="8" fillId="0" fontId="19" numFmtId="166" xfId="0" applyAlignment="1" applyBorder="1" applyFont="1" applyNumberFormat="1">
      <alignment horizontal="right" shrinkToFit="0" vertical="center" wrapText="1"/>
    </xf>
    <xf borderId="0" fillId="0" fontId="20" numFmtId="0" xfId="0" applyAlignment="1" applyFont="1">
      <alignment vertical="top"/>
    </xf>
    <xf borderId="4" fillId="0" fontId="20" numFmtId="0" xfId="0" applyAlignment="1" applyBorder="1" applyFont="1">
      <alignment shrinkToFit="0" vertical="top" wrapText="1"/>
    </xf>
    <xf borderId="4" fillId="10" fontId="20" numFmtId="0" xfId="0" applyAlignment="1" applyBorder="1" applyFill="1" applyFont="1">
      <alignment readingOrder="0" shrinkToFit="0" vertical="top" wrapText="1"/>
    </xf>
    <xf borderId="0" fillId="0" fontId="21" numFmtId="0" xfId="0" applyAlignment="1" applyFont="1">
      <alignment shrinkToFit="0" vertical="top" wrapText="1"/>
    </xf>
    <xf borderId="7" fillId="0" fontId="19" numFmtId="0" xfId="0" applyAlignment="1" applyBorder="1" applyFont="1">
      <alignment horizontal="right" shrinkToFit="0" vertical="top" wrapText="1"/>
    </xf>
    <xf borderId="0" fillId="10" fontId="17" numFmtId="0" xfId="0" applyAlignment="1" applyFill="1" applyFont="1">
      <alignment shrinkToFit="0" vertical="top" wrapText="1"/>
    </xf>
    <xf borderId="4" fillId="5" fontId="20" numFmtId="0" xfId="0" applyAlignment="1" applyBorder="1" applyFill="1" applyFont="1">
      <alignment readingOrder="0" shrinkToFit="0" vertical="top" wrapText="1"/>
    </xf>
    <xf borderId="4" fillId="0" fontId="20" numFmtId="0" xfId="0" applyAlignment="1" applyBorder="1" applyFont="1">
      <alignment readingOrder="0" shrinkToFit="0" vertical="top" wrapText="1"/>
    </xf>
    <xf borderId="4" fillId="5" fontId="20" numFmtId="0" xfId="0" applyAlignment="1" applyBorder="1" applyFill="1" applyFont="1">
      <alignment shrinkToFit="0" vertical="top" wrapText="1"/>
    </xf>
    <xf borderId="0" fillId="0" fontId="4" numFmtId="0" xfId="0" applyAlignment="1" applyFont="1">
      <alignment horizontal="right" vertical="top"/>
    </xf>
    <xf borderId="7" fillId="11" fontId="22" numFmtId="0" xfId="0" applyAlignment="1" applyBorder="1" applyFill="1" applyFont="1">
      <alignment horizontal="right" readingOrder="0" shrinkToFit="0" vertical="top" wrapText="1"/>
    </xf>
    <xf borderId="4" fillId="11" fontId="22" numFmtId="0" xfId="0" applyAlignment="1" applyBorder="1" applyFill="1" applyFont="1">
      <alignment readingOrder="0" shrinkToFit="0" vertical="top" wrapText="1"/>
    </xf>
    <xf borderId="0" fillId="0" fontId="19" numFmtId="0" xfId="0" applyAlignment="1" applyFont="1">
      <alignment horizontal="right" vertical="top"/>
    </xf>
    <xf borderId="7" fillId="0" fontId="23" numFmtId="166" xfId="0" applyAlignment="1" applyBorder="1" applyFont="1" applyNumberFormat="1">
      <alignment horizontal="right" shrinkToFit="0" vertical="center" wrapText="1"/>
    </xf>
    <xf borderId="0" fillId="0" fontId="24" numFmtId="0" xfId="0" applyAlignment="1" applyFont="1">
      <alignment readingOrder="0" vertical="top"/>
    </xf>
    <xf borderId="7" fillId="0" fontId="19" numFmtId="0" xfId="0" applyAlignment="1" applyBorder="1" applyFont="1">
      <alignment horizontal="right" shrinkToFit="0" vertical="center" wrapText="1"/>
    </xf>
    <xf borderId="4" fillId="10" fontId="20" numFmtId="0" xfId="0" applyAlignment="1" applyBorder="1" applyFill="1" applyFont="1">
      <alignment shrinkToFit="0" vertical="top" wrapText="1"/>
    </xf>
    <xf borderId="7" fillId="0" fontId="19" numFmtId="0" xfId="0" applyAlignment="1" applyBorder="1" applyFont="1">
      <alignment horizontal="right" readingOrder="0" shrinkToFit="0" vertical="center" wrapText="1"/>
    </xf>
    <xf borderId="0" fillId="0" fontId="19" numFmtId="0" xfId="0" applyAlignment="1" applyFont="1">
      <alignment horizontal="right" readingOrder="0" shrinkToFit="0" vertical="top" wrapText="1"/>
    </xf>
    <xf borderId="0" fillId="0" fontId="25" numFmtId="0" xfId="0" applyAlignment="1" applyFont="1">
      <alignment horizontal="right" vertical="center"/>
    </xf>
    <xf borderId="8" fillId="0" fontId="19" numFmtId="0" xfId="0" applyAlignment="1" applyBorder="1" applyFont="1">
      <alignment horizontal="right" readingOrder="0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7" fillId="0" fontId="19" numFmtId="0" xfId="0" applyAlignment="1" applyBorder="1" applyFont="1">
      <alignment horizontal="right" readingOrder="0" shrinkToFit="0" vertical="top" wrapText="1"/>
    </xf>
    <xf borderId="4" fillId="0" fontId="4" numFmtId="0" xfId="0" applyAlignment="1" applyBorder="1" applyFont="1">
      <alignment horizontal="center" shrinkToFit="0" vertical="center" wrapText="1"/>
    </xf>
    <xf borderId="7" fillId="0" fontId="20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horizontal="center" shrinkToFit="0" vertical="center" wrapText="1"/>
    </xf>
    <xf borderId="4" fillId="0" fontId="22" numFmtId="0" xfId="0" applyAlignment="1" applyBorder="1" applyFont="1">
      <alignment readingOrder="0" shrinkToFit="0" vertical="top" wrapText="1"/>
    </xf>
    <xf borderId="7" fillId="11" fontId="22" numFmtId="0" xfId="0" applyAlignment="1" applyBorder="1" applyFill="1" applyFont="1">
      <alignment horizontal="right" readingOrder="0" shrinkToFit="0" vertical="center" wrapText="1"/>
    </xf>
    <xf borderId="7" fillId="0" fontId="23" numFmtId="0" xfId="0" applyAlignment="1" applyBorder="1" applyFont="1">
      <alignment horizontal="right" readingOrder="0" shrinkToFit="0" vertical="center" wrapText="1"/>
    </xf>
    <xf borderId="0" fillId="0" fontId="20" numFmtId="0" xfId="0" applyAlignment="1" applyFont="1">
      <alignment readingOrder="0" shrinkToFit="0" vertical="top" wrapText="1"/>
    </xf>
    <xf borderId="7" fillId="5" fontId="20" numFmtId="0" xfId="0" applyAlignment="1" applyBorder="1" applyFill="1" applyFont="1">
      <alignment horizontal="left" readingOrder="0" shrinkToFit="0" vertical="top" wrapText="1"/>
    </xf>
    <xf borderId="0" fillId="0" fontId="26" numFmtId="1" xfId="0" applyAlignment="1" applyFont="1" applyNumberFormat="1">
      <alignment horizontal="left" vertical="bottom"/>
    </xf>
    <xf borderId="0" fillId="0" fontId="26" numFmtId="0" xfId="0" applyAlignment="1" applyFont="1">
      <alignment horizontal="left" vertical="bottom"/>
    </xf>
    <xf borderId="7" fillId="12" fontId="22" numFmtId="0" xfId="0" applyAlignment="1" applyBorder="1" applyFill="1" applyFont="1">
      <alignment horizontal="right" shrinkToFit="0" vertical="top" wrapText="1"/>
    </xf>
    <xf borderId="4" fillId="12" fontId="22" numFmtId="0" xfId="0" applyAlignment="1" applyBorder="1" applyFill="1" applyFont="1">
      <alignment shrinkToFit="0" vertical="top" wrapText="1"/>
    </xf>
    <xf borderId="7" fillId="11" fontId="22" numFmtId="166" xfId="0" applyAlignment="1" applyBorder="1" applyFill="1" applyFont="1" applyNumberFormat="1">
      <alignment horizontal="right" shrinkToFit="0" vertical="center" wrapText="1"/>
    </xf>
    <xf borderId="7" fillId="10" fontId="19" numFmtId="0" xfId="0" applyAlignment="1" applyBorder="1" applyFill="1" applyFont="1">
      <alignment horizontal="right" readingOrder="0" shrinkToFit="0" vertical="center" wrapText="1"/>
    </xf>
    <xf borderId="7" fillId="10" fontId="19" numFmtId="0" xfId="0" applyAlignment="1" applyBorder="1" applyFill="1" applyFont="1">
      <alignment horizontal="right" readingOrder="0" shrinkToFit="0" vertical="top" wrapText="1"/>
    </xf>
    <xf borderId="7" fillId="0" fontId="22" numFmtId="0" xfId="0" applyAlignment="1" applyBorder="1" applyFont="1">
      <alignment horizontal="right" shrinkToFit="0" vertical="top" wrapText="1"/>
    </xf>
    <xf borderId="7" fillId="10" fontId="19" numFmtId="166" xfId="0" applyAlignment="1" applyBorder="1" applyFill="1" applyFont="1" applyNumberFormat="1">
      <alignment horizontal="right" shrinkToFit="0" vertical="center" wrapText="1"/>
    </xf>
    <xf borderId="7" fillId="5" fontId="22" numFmtId="0" xfId="0" applyAlignment="1" applyBorder="1" applyFill="1" applyFont="1">
      <alignment horizontal="right" readingOrder="0" shrinkToFit="0" vertical="center" wrapText="1"/>
    </xf>
    <xf borderId="7" fillId="0" fontId="22" numFmtId="166" xfId="0" applyAlignment="1" applyBorder="1" applyFont="1" applyNumberFormat="1">
      <alignment horizontal="right" shrinkToFit="0" vertical="center" wrapText="1"/>
    </xf>
    <xf borderId="7" fillId="5" fontId="19" numFmtId="0" xfId="0" applyAlignment="1" applyBorder="1" applyFill="1" applyFont="1">
      <alignment horizontal="right" readingOrder="0" shrinkToFit="0" vertical="top" wrapText="1"/>
    </xf>
    <xf borderId="7" fillId="5" fontId="19" numFmtId="0" xfId="0" applyAlignment="1" applyBorder="1" applyFill="1" applyFont="1">
      <alignment horizontal="right" readingOrder="0" shrinkToFit="0" vertical="center" wrapText="1"/>
    </xf>
    <xf borderId="7" fillId="0" fontId="22" numFmtId="0" xfId="0" applyAlignment="1" applyBorder="1" applyFont="1">
      <alignment horizontal="right" readingOrder="0" shrinkToFit="0" vertical="center" wrapText="1"/>
    </xf>
    <xf borderId="8" fillId="10" fontId="19" numFmtId="0" xfId="0" applyAlignment="1" applyBorder="1" applyFill="1" applyFont="1">
      <alignment horizontal="right" readingOrder="0" shrinkToFit="0" vertical="center" wrapText="1"/>
    </xf>
    <xf borderId="8" fillId="0" fontId="19" numFmtId="0" xfId="0" applyAlignment="1" applyBorder="1" applyFont="1">
      <alignment horizontal="right" shrinkToFit="0" vertical="center" wrapText="1"/>
    </xf>
    <xf borderId="4" fillId="0" fontId="25" numFmtId="0" xfId="0" applyAlignment="1" applyBorder="1" applyFont="1">
      <alignment shrinkToFit="0" vertical="top" wrapText="1"/>
    </xf>
    <xf borderId="3" fillId="0" fontId="27" numFmtId="166" xfId="0" applyAlignment="1" applyBorder="1" applyFont="1" applyNumberFormat="1">
      <alignment horizontal="right" vertical="top"/>
    </xf>
    <xf borderId="6" fillId="0" fontId="27" numFmtId="166" xfId="0" applyAlignment="1" applyBorder="1" applyFont="1" applyNumberFormat="1">
      <alignment horizontal="right" shrinkToFit="0" vertical="top" wrapText="1"/>
    </xf>
    <xf borderId="7" fillId="0" fontId="22" numFmtId="0" xfId="0" applyAlignment="1" applyBorder="1" applyFont="1">
      <alignment horizontal="right" readingOrder="0" shrinkToFit="0" vertical="top" wrapText="1"/>
    </xf>
    <xf borderId="0" fillId="0" fontId="25" numFmtId="0" xfId="0" applyAlignment="1" applyFont="1">
      <alignment vertical="bottom"/>
    </xf>
    <xf borderId="4" fillId="5" fontId="22" numFmtId="0" xfId="0" applyAlignment="1" applyBorder="1" applyFill="1" applyFont="1">
      <alignment readingOrder="0" shrinkToFit="0" vertical="top" wrapText="1"/>
    </xf>
    <xf borderId="0" fillId="10" fontId="28" numFmtId="0" xfId="0" applyAlignment="1" applyFill="1" applyFont="1">
      <alignment shrinkToFit="0" vertical="top" wrapText="1"/>
    </xf>
    <xf borderId="8" fillId="0" fontId="22" numFmtId="0" xfId="0" applyAlignment="1" applyBorder="1" applyFont="1">
      <alignment horizontal="right" readingOrder="0" shrinkToFit="0" vertical="center" wrapText="1"/>
    </xf>
    <xf borderId="0" fillId="10" fontId="29" numFmtId="0" xfId="0" applyAlignment="1" applyFill="1" applyFont="1">
      <alignment shrinkToFit="0" vertical="top" wrapText="1"/>
    </xf>
    <xf borderId="0" fillId="0" fontId="20" numFmtId="0" xfId="0" applyAlignment="1" applyFont="1">
      <alignment horizontal="right" readingOrder="0" shrinkToFit="0" vertical="top" wrapText="1"/>
    </xf>
    <xf borderId="0" fillId="0" fontId="19" numFmtId="0" xfId="0" applyAlignment="1" applyFont="1">
      <alignment readingOrder="0" shrinkToFit="0" vertical="top" wrapText="1"/>
    </xf>
    <xf borderId="7" fillId="11" fontId="19" numFmtId="0" xfId="0" applyAlignment="1" applyBorder="1" applyFill="1" applyFont="1">
      <alignment horizontal="right" readingOrder="0" shrinkToFit="0" vertical="center" wrapText="1"/>
    </xf>
    <xf borderId="4" fillId="11" fontId="20" numFmtId="0" xfId="0" applyAlignment="1" applyBorder="1" applyFill="1" applyFont="1">
      <alignment readingOrder="0" shrinkToFit="0" vertical="top" wrapText="1"/>
    </xf>
    <xf borderId="4" fillId="0" fontId="19" numFmtId="0" xfId="0" applyAlignment="1" applyBorder="1" applyFont="1">
      <alignment readingOrder="0" shrinkToFit="0" vertical="top" wrapText="1"/>
    </xf>
    <xf borderId="7" fillId="10" fontId="23" numFmtId="166" xfId="0" applyAlignment="1" applyBorder="1" applyFill="1" applyFont="1" applyNumberFormat="1">
      <alignment horizontal="right" shrinkToFit="0" vertical="center" wrapText="1"/>
    </xf>
    <xf borderId="8" fillId="0" fontId="22" numFmtId="166" xfId="0" applyAlignment="1" applyBorder="1" applyFont="1" applyNumberFormat="1">
      <alignment horizontal="right" shrinkToFit="0" vertical="center" wrapText="1"/>
    </xf>
    <xf borderId="4" fillId="12" fontId="22" numFmtId="0" xfId="0" applyAlignment="1" applyBorder="1" applyFill="1" applyFont="1">
      <alignment readingOrder="0" shrinkToFit="0" vertical="top" wrapText="1"/>
    </xf>
    <xf borderId="7" fillId="0" fontId="19" numFmtId="172" xfId="0" applyAlignment="1" applyBorder="1" applyFont="1" applyNumberFormat="1">
      <alignment horizontal="right" shrinkToFit="0" vertical="center" wrapText="1"/>
    </xf>
    <xf borderId="0" fillId="0" fontId="19" numFmtId="0" xfId="0" applyAlignment="1" applyFont="1">
      <alignment horizontal="right" shrinkToFit="0" vertical="top" wrapText="1"/>
    </xf>
    <xf borderId="0" fillId="0" fontId="20" numFmtId="0" xfId="0" applyAlignment="1" applyFont="1">
      <alignment shrinkToFit="0" vertical="top" wrapText="1"/>
    </xf>
    <xf borderId="9" fillId="0" fontId="19" numFmtId="0" xfId="0" applyAlignment="1" applyBorder="1" applyFont="1">
      <alignment horizontal="right" readingOrder="0" shrinkToFit="0" vertical="top" wrapText="1"/>
    </xf>
    <xf borderId="10" fillId="0" fontId="20" numFmtId="0" xfId="0" applyAlignment="1" applyBorder="1" applyFont="1">
      <alignment readingOrder="0" shrinkToFit="0" vertical="top" wrapText="1"/>
    </xf>
    <xf borderId="0" fillId="3" fontId="30" numFmtId="0" xfId="0" applyAlignment="1" applyFill="1" applyFont="1">
      <alignment horizontal="center" shrinkToFit="0" vertical="top" wrapText="1"/>
    </xf>
    <xf borderId="0" fillId="13" fontId="30" numFmtId="0" xfId="0" applyAlignment="1" applyFill="1" applyFont="1">
      <alignment horizontal="center" shrinkToFit="0" vertical="top" wrapText="1"/>
    </xf>
    <xf borderId="0" fillId="14" fontId="30" numFmtId="0" xfId="0" applyAlignment="1" applyFill="1" applyFont="1">
      <alignment horizontal="center" shrinkToFit="0" vertical="top" wrapText="1"/>
    </xf>
    <xf borderId="0" fillId="15" fontId="30" numFmtId="0" xfId="0" applyAlignment="1" applyFill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173" xfId="0" applyAlignment="1" applyFont="1" applyNumberFormat="1">
      <alignment shrinkToFit="0" vertical="top" wrapText="1"/>
    </xf>
    <xf borderId="0" fillId="0" fontId="4" numFmtId="1" xfId="0" applyAlignment="1" applyFont="1" applyNumberFormat="1">
      <alignment shrinkToFit="0" vertical="top" wrapText="1"/>
    </xf>
    <xf borderId="0" fillId="16" fontId="31" numFmtId="0" xfId="0" applyAlignment="1" applyFill="1" applyFont="1">
      <alignment readingOrder="0" vertical="bottom"/>
    </xf>
    <xf borderId="1" fillId="16" fontId="2" numFmtId="0" xfId="0" applyAlignment="1" applyBorder="1" applyFill="1" applyFont="1">
      <alignment readingOrder="0" shrinkToFit="0" vertical="bottom" wrapText="1"/>
    </xf>
    <xf borderId="0" fillId="3" fontId="32" numFmtId="0" xfId="0" applyAlignment="1" applyFill="1" applyFont="1">
      <alignment vertical="bottom"/>
    </xf>
    <xf borderId="1" fillId="3" fontId="2" numFmtId="0" xfId="0" applyAlignment="1" applyBorder="1" applyFill="1" applyFont="1">
      <alignment vertical="bottom"/>
    </xf>
    <xf borderId="1" fillId="0" fontId="4" numFmtId="0" xfId="0" applyAlignment="1" applyBorder="1" applyFont="1">
      <alignment shrinkToFit="0" vertical="top" wrapText="1"/>
    </xf>
    <xf borderId="0" fillId="0" fontId="33" numFmtId="0" xfId="0" applyAlignment="1" applyFont="1">
      <alignment vertical="bottom"/>
    </xf>
    <xf borderId="0" fillId="15" fontId="32" numFmtId="0" xfId="0" applyAlignment="1" applyFill="1" applyFont="1">
      <alignment vertical="bottom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17" fontId="2" numFmtId="0" xfId="0" applyAlignment="1" applyFill="1" applyFont="1">
      <alignment vertical="bottom"/>
    </xf>
  </cellXfs>
  <cellStyles count="1">
    <cellStyle xfId="0" name="Normal" builtinId="0"/>
  </cellStyles>
  <dxfs count="11">
    <dxf>
      <font>
        <b/>
        <color rgb="FF7F1D1D"/>
      </font>
      <fill>
        <patternFill patternType="solid">
          <fgColor rgb="FFFCA5A5"/>
          <bgColor rgb="FFFCA5A5"/>
        </patternFill>
      </fill>
      <border/>
    </dxf>
    <dxf>
      <font>
        <b/>
        <color rgb="FF374151"/>
      </font>
      <fill>
        <patternFill patternType="solid">
          <fgColor rgb="FFE5E7EB"/>
          <bgColor rgb="FFE5E7EB"/>
        </patternFill>
      </fill>
      <border/>
    </dxf>
    <dxf>
      <font>
        <b/>
        <color rgb="FF92400E"/>
      </font>
      <fill>
        <patternFill patternType="solid">
          <fgColor rgb="FFFEF3C7"/>
          <bgColor rgb="FFFEF3C7"/>
        </patternFill>
      </fill>
      <border/>
    </dxf>
    <dxf>
      <font>
        <b/>
        <color rgb="FF1E3A8A"/>
      </font>
      <fill>
        <patternFill patternType="solid">
          <fgColor rgb="FFBFDBFE"/>
          <bgColor rgb="FFBFDBFE"/>
        </patternFill>
      </fill>
      <border/>
    </dxf>
    <dxf>
      <font>
        <color rgb="FF9CA3AF"/>
      </font>
      <fill>
        <patternFill patternType="solid">
          <fgColor rgb="FFF3F4F6"/>
          <bgColor rgb="FFF3F4F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DF0"/>
          <bgColor rgb="FFD9EDF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FF0000"/>
      </font>
      <fill>
        <patternFill patternType="solid">
          <fgColor rgb="FF000000"/>
          <bgColor rgb="FF000000"/>
        </patternFill>
      </fill>
      <border/>
    </dxf>
    <dxf>
      <font>
        <b/>
        <color rgb="FFFF0000"/>
      </font>
      <fill>
        <patternFill patternType="none"/>
      </fill>
      <border/>
    </dxf>
  </dxfs>
  <tableStyles count="1">
    <tableStyle count="3" pivot="0" name="Master Schedule-style">
      <tableStyleElement dxfId="6" type="headerRow"/>
      <tableStyleElement dxfId="7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849" displayName="Table_1" name="Table_1" id="1">
  <tableColumns count="11">
    <tableColumn name="Record ID" id="1"/>
    <tableColumn name="Location" id="2"/>
    <tableColumn name="Date" id="3"/>
    <tableColumn name="Day" id="4"/>
    <tableColumn name="Role" id="5"/>
    <tableColumn name="Scheduled Entry" id="6"/>
    <tableColumn name="Status" id="7"/>
    <tableColumn name="Source Cell" id="8"/>
    <tableColumn name="Issue Flag" id="9"/>
    <tableColumn name="Active Month" id="10"/>
    <tableColumn name="Notes" id="11"/>
  </tableColumns>
  <tableStyleInfo name="Master Schedu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7A6B5"/>
      </a:accent1>
      <a:accent2>
        <a:srgbClr val="FB933B"/>
      </a:accent2>
      <a:accent3>
        <a:srgbClr val="EAC235"/>
      </a:accent3>
      <a:accent4>
        <a:srgbClr val="6BC081"/>
      </a:accent4>
      <a:accent5>
        <a:srgbClr val="E66F3F"/>
      </a:accent5>
      <a:accent6>
        <a:srgbClr val="8F6B7D"/>
      </a:accent6>
      <a:hlink>
        <a:srgbClr val="47A6B5"/>
      </a:hlink>
      <a:folHlink>
        <a:srgbClr val="47A6B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1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1.57"/>
    <col customWidth="1" min="3" max="3" width="15.86"/>
    <col customWidth="1" min="4" max="26" width="8.71"/>
  </cols>
  <sheetData>
    <row r="1">
      <c r="A1" s="2" t="s">
        <v>1</v>
      </c>
      <c r="B1" s="2" t="s">
        <v>5</v>
      </c>
      <c r="C1" s="2" t="s">
        <v>6</v>
      </c>
    </row>
    <row r="2">
      <c r="A2" s="6" t="s">
        <v>7</v>
      </c>
      <c r="B2" s="6" t="s">
        <v>10</v>
      </c>
      <c r="C2" s="8">
        <v>46174.0</v>
      </c>
    </row>
    <row r="3">
      <c r="A3" s="9" t="s">
        <v>22</v>
      </c>
      <c r="B3" s="9" t="s">
        <v>10</v>
      </c>
      <c r="C3" s="11">
        <v>46174.0</v>
      </c>
    </row>
    <row r="4">
      <c r="A4" s="6" t="s">
        <v>26</v>
      </c>
      <c r="B4" s="6" t="s">
        <v>28</v>
      </c>
      <c r="C4" s="8">
        <v>46174.0</v>
      </c>
    </row>
    <row r="5">
      <c r="A5" s="9" t="s">
        <v>29</v>
      </c>
      <c r="B5" s="9" t="s">
        <v>28</v>
      </c>
      <c r="C5" s="11">
        <v>46174.0</v>
      </c>
    </row>
    <row r="6">
      <c r="A6" s="6" t="s">
        <v>32</v>
      </c>
      <c r="B6" s="6" t="s">
        <v>34</v>
      </c>
      <c r="C6" s="8">
        <v>46174.0</v>
      </c>
    </row>
    <row r="7">
      <c r="A7" s="9" t="s">
        <v>40</v>
      </c>
      <c r="B7" s="9" t="s">
        <v>34</v>
      </c>
      <c r="C7" s="11">
        <v>46174.0</v>
      </c>
    </row>
    <row r="8">
      <c r="A8" s="6" t="s">
        <v>44</v>
      </c>
      <c r="B8" s="6" t="s">
        <v>47</v>
      </c>
      <c r="C8" s="8">
        <v>46174.0</v>
      </c>
    </row>
    <row r="9">
      <c r="A9" s="9" t="s">
        <v>48</v>
      </c>
      <c r="B9" s="9" t="s">
        <v>47</v>
      </c>
      <c r="C9" s="11">
        <v>46174.0</v>
      </c>
    </row>
    <row r="10">
      <c r="A10" s="6" t="s">
        <v>54</v>
      </c>
      <c r="B10" s="6" t="s">
        <v>55</v>
      </c>
      <c r="C10" s="8">
        <v>46174.0</v>
      </c>
    </row>
    <row r="11">
      <c r="A11" s="9" t="s">
        <v>56</v>
      </c>
      <c r="B11" s="9" t="s">
        <v>55</v>
      </c>
      <c r="C11" s="11">
        <v>46174.0</v>
      </c>
    </row>
    <row r="12">
      <c r="A12" s="6" t="s">
        <v>61</v>
      </c>
      <c r="B12" s="6" t="s">
        <v>63</v>
      </c>
      <c r="C12" s="8">
        <v>46174.0</v>
      </c>
    </row>
    <row r="13">
      <c r="A13" s="9" t="s">
        <v>64</v>
      </c>
      <c r="B13" s="9" t="s">
        <v>63</v>
      </c>
      <c r="C13" s="11">
        <v>46174.0</v>
      </c>
    </row>
    <row r="14">
      <c r="A14" s="6" t="s">
        <v>69</v>
      </c>
      <c r="B14" s="6" t="s">
        <v>25</v>
      </c>
      <c r="C14" s="8">
        <v>46174.0</v>
      </c>
    </row>
    <row r="15">
      <c r="A15" s="9" t="s">
        <v>73</v>
      </c>
      <c r="B15" s="9" t="s">
        <v>25</v>
      </c>
      <c r="C15" s="11">
        <v>46174.0</v>
      </c>
    </row>
    <row r="16">
      <c r="A16" s="6" t="s">
        <v>74</v>
      </c>
      <c r="B16" s="6" t="s">
        <v>53</v>
      </c>
      <c r="C16" s="8">
        <v>46174.0</v>
      </c>
    </row>
    <row r="17">
      <c r="A17" s="9" t="s">
        <v>77</v>
      </c>
      <c r="B17" s="9" t="s">
        <v>53</v>
      </c>
      <c r="C17" s="11">
        <v>46174.0</v>
      </c>
    </row>
    <row r="18">
      <c r="A18" s="6" t="s">
        <v>18</v>
      </c>
      <c r="B18" s="6" t="s">
        <v>19</v>
      </c>
      <c r="C18" s="8">
        <v>46174.0</v>
      </c>
    </row>
    <row r="19">
      <c r="A19" s="9" t="s">
        <v>82</v>
      </c>
      <c r="B19" s="9" t="s">
        <v>19</v>
      </c>
      <c r="C19" s="11">
        <v>46174.0</v>
      </c>
    </row>
    <row r="20">
      <c r="A20" s="6" t="s">
        <v>70</v>
      </c>
      <c r="B20" s="6" t="s">
        <v>84</v>
      </c>
      <c r="C20" s="8">
        <v>46174.0</v>
      </c>
    </row>
    <row r="21" ht="15.75" customHeight="1">
      <c r="A21" s="9" t="s">
        <v>86</v>
      </c>
      <c r="B21" s="9" t="s">
        <v>84</v>
      </c>
      <c r="C21" s="11">
        <v>46174.0</v>
      </c>
    </row>
    <row r="22" ht="15.75" customHeight="1">
      <c r="A22" s="6" t="s">
        <v>89</v>
      </c>
      <c r="B22" s="6" t="s">
        <v>90</v>
      </c>
      <c r="C22" s="8">
        <v>46174.0</v>
      </c>
    </row>
    <row r="23" ht="15.75" customHeight="1">
      <c r="A23" s="9" t="s">
        <v>92</v>
      </c>
      <c r="B23" s="9" t="s">
        <v>90</v>
      </c>
      <c r="C23" s="11">
        <v>46174.0</v>
      </c>
    </row>
    <row r="24" ht="15.75" customHeight="1">
      <c r="A24" s="6" t="s">
        <v>94</v>
      </c>
      <c r="B24" s="6" t="s">
        <v>95</v>
      </c>
      <c r="C24" s="8">
        <v>46174.0</v>
      </c>
    </row>
    <row r="25" ht="15.75" customHeight="1">
      <c r="A25" s="9" t="s">
        <v>98</v>
      </c>
      <c r="B25" s="9" t="s">
        <v>95</v>
      </c>
      <c r="C25" s="11">
        <v>46174.0</v>
      </c>
    </row>
    <row r="26" ht="15.75" customHeight="1">
      <c r="A26" s="6" t="s">
        <v>21</v>
      </c>
      <c r="B26" s="6" t="s">
        <v>23</v>
      </c>
      <c r="C26" s="8">
        <v>46174.0</v>
      </c>
    </row>
    <row r="27" ht="15.75" customHeight="1">
      <c r="A27" s="9" t="s">
        <v>27</v>
      </c>
      <c r="B27" s="9" t="s">
        <v>23</v>
      </c>
      <c r="C27" s="11">
        <v>46174.0</v>
      </c>
    </row>
    <row r="28" ht="15.75" customHeight="1">
      <c r="A28" s="6" t="s">
        <v>100</v>
      </c>
      <c r="B28" s="6" t="s">
        <v>23</v>
      </c>
      <c r="C28" s="8">
        <v>46174.0</v>
      </c>
    </row>
    <row r="29" ht="15.75" customHeight="1">
      <c r="A29" s="9" t="s">
        <v>30</v>
      </c>
      <c r="B29" s="9" t="s">
        <v>31</v>
      </c>
      <c r="C29" s="11">
        <v>46174.0</v>
      </c>
    </row>
    <row r="30" ht="15.75" customHeight="1">
      <c r="A30" s="6" t="s">
        <v>101</v>
      </c>
      <c r="B30" s="6" t="s">
        <v>31</v>
      </c>
      <c r="C30" s="8">
        <v>46174.0</v>
      </c>
    </row>
    <row r="31" ht="15.75" customHeight="1">
      <c r="A31" s="9" t="s">
        <v>103</v>
      </c>
      <c r="B31" s="9" t="s">
        <v>59</v>
      </c>
      <c r="C31" s="11">
        <v>46174.0</v>
      </c>
    </row>
    <row r="32" ht="15.75" customHeight="1">
      <c r="A32" s="6" t="s">
        <v>52</v>
      </c>
      <c r="B32" s="6" t="s">
        <v>59</v>
      </c>
      <c r="C32" s="8">
        <v>46174.0</v>
      </c>
    </row>
    <row r="33" ht="15.75" customHeight="1">
      <c r="A33" s="9" t="s">
        <v>104</v>
      </c>
      <c r="B33" s="9" t="s">
        <v>51</v>
      </c>
      <c r="C33" s="11">
        <v>46174.0</v>
      </c>
    </row>
    <row r="34" ht="15.75" customHeight="1">
      <c r="A34" s="6" t="s">
        <v>49</v>
      </c>
      <c r="B34" s="6" t="s">
        <v>51</v>
      </c>
      <c r="C34" s="8">
        <v>46174.0</v>
      </c>
    </row>
    <row r="35" ht="15.75" customHeight="1">
      <c r="A35" s="9" t="s">
        <v>106</v>
      </c>
      <c r="B35" s="9" t="s">
        <v>38</v>
      </c>
      <c r="C35" s="11">
        <v>46174.0</v>
      </c>
    </row>
    <row r="36" ht="15.75" customHeight="1">
      <c r="A36" s="6" t="s">
        <v>36</v>
      </c>
      <c r="B36" s="6" t="s">
        <v>38</v>
      </c>
      <c r="C36" s="8">
        <v>46174.0</v>
      </c>
    </row>
    <row r="37" ht="15.75" customHeight="1">
      <c r="A37" s="9" t="s">
        <v>107</v>
      </c>
      <c r="B37" s="9" t="s">
        <v>108</v>
      </c>
      <c r="C37" s="11">
        <v>46174.0</v>
      </c>
    </row>
    <row r="38" ht="15.75" customHeight="1">
      <c r="A38" s="6" t="s">
        <v>109</v>
      </c>
      <c r="B38" s="6" t="s">
        <v>108</v>
      </c>
      <c r="C38" s="8">
        <v>46174.0</v>
      </c>
    </row>
    <row r="39" ht="15.75" customHeight="1">
      <c r="A39" s="9" t="s">
        <v>110</v>
      </c>
      <c r="B39" s="9" t="s">
        <v>111</v>
      </c>
      <c r="C39" s="11">
        <v>46174.0</v>
      </c>
    </row>
    <row r="40" ht="15.75" customHeight="1">
      <c r="A40" s="6" t="s">
        <v>112</v>
      </c>
      <c r="B40" s="6" t="s">
        <v>111</v>
      </c>
      <c r="C40" s="8">
        <v>46174.0</v>
      </c>
    </row>
    <row r="41" ht="15.75" customHeight="1">
      <c r="A41" s="9" t="s">
        <v>114</v>
      </c>
      <c r="B41" s="9" t="s">
        <v>81</v>
      </c>
      <c r="C41" s="11">
        <v>46174.0</v>
      </c>
    </row>
    <row r="42" ht="15.75" customHeight="1">
      <c r="A42" s="6" t="s">
        <v>117</v>
      </c>
      <c r="B42" s="6" t="s">
        <v>81</v>
      </c>
      <c r="C42" s="8">
        <v>46174.0</v>
      </c>
    </row>
    <row r="43" ht="15.75" customHeight="1">
      <c r="A43" s="9" t="s">
        <v>118</v>
      </c>
      <c r="B43" s="9" t="s">
        <v>119</v>
      </c>
      <c r="C43" s="11">
        <v>46174.0</v>
      </c>
    </row>
    <row r="44" ht="15.75" customHeight="1">
      <c r="A44" s="6" t="s">
        <v>123</v>
      </c>
      <c r="B44" s="6" t="s">
        <v>119</v>
      </c>
      <c r="C44" s="8">
        <v>46174.0</v>
      </c>
    </row>
    <row r="45" ht="15.75" customHeight="1">
      <c r="A45" s="9" t="s">
        <v>7</v>
      </c>
      <c r="B45" s="9" t="s">
        <v>10</v>
      </c>
      <c r="C45" s="11">
        <v>46175.0</v>
      </c>
    </row>
    <row r="46" ht="15.75" customHeight="1">
      <c r="A46" s="6" t="s">
        <v>44</v>
      </c>
      <c r="B46" s="6" t="s">
        <v>10</v>
      </c>
      <c r="C46" s="8">
        <v>46175.0</v>
      </c>
    </row>
    <row r="47" ht="15.75" customHeight="1">
      <c r="A47" s="9" t="s">
        <v>26</v>
      </c>
      <c r="B47" s="9" t="s">
        <v>28</v>
      </c>
      <c r="C47" s="11">
        <v>46175.0</v>
      </c>
    </row>
    <row r="48" ht="15.75" customHeight="1">
      <c r="A48" s="6" t="s">
        <v>29</v>
      </c>
      <c r="B48" s="6" t="s">
        <v>28</v>
      </c>
      <c r="C48" s="8">
        <v>46175.0</v>
      </c>
    </row>
    <row r="49" ht="15.75" customHeight="1">
      <c r="A49" s="9" t="s">
        <v>43</v>
      </c>
      <c r="B49" s="9" t="s">
        <v>34</v>
      </c>
      <c r="C49" s="11">
        <v>46175.0</v>
      </c>
    </row>
    <row r="50" ht="15.75" customHeight="1">
      <c r="A50" s="6" t="s">
        <v>65</v>
      </c>
      <c r="B50" s="6" t="s">
        <v>34</v>
      </c>
      <c r="C50" s="8">
        <v>46175.0</v>
      </c>
    </row>
    <row r="51" ht="15.75" customHeight="1">
      <c r="A51" s="9" t="s">
        <v>40</v>
      </c>
      <c r="B51" s="9" t="s">
        <v>34</v>
      </c>
      <c r="C51" s="11">
        <v>46175.0</v>
      </c>
    </row>
    <row r="52" ht="15.75" customHeight="1">
      <c r="A52" s="6" t="s">
        <v>50</v>
      </c>
      <c r="B52" s="6" t="s">
        <v>47</v>
      </c>
      <c r="C52" s="8">
        <v>46175.0</v>
      </c>
    </row>
    <row r="53" ht="15.75" customHeight="1">
      <c r="A53" s="9" t="s">
        <v>134</v>
      </c>
      <c r="B53" s="9" t="s">
        <v>47</v>
      </c>
      <c r="C53" s="11">
        <v>46175.0</v>
      </c>
    </row>
    <row r="54" ht="15.75" customHeight="1">
      <c r="A54" s="6" t="s">
        <v>54</v>
      </c>
      <c r="B54" s="6" t="s">
        <v>55</v>
      </c>
      <c r="C54" s="8">
        <v>46175.0</v>
      </c>
    </row>
    <row r="55" ht="15.75" customHeight="1">
      <c r="A55" s="9" t="s">
        <v>56</v>
      </c>
      <c r="B55" s="9" t="s">
        <v>55</v>
      </c>
      <c r="C55" s="11">
        <v>46175.0</v>
      </c>
    </row>
    <row r="56" ht="15.75" customHeight="1">
      <c r="A56" s="6" t="s">
        <v>61</v>
      </c>
      <c r="B56" s="6" t="s">
        <v>63</v>
      </c>
      <c r="C56" s="8">
        <v>46175.0</v>
      </c>
    </row>
    <row r="57" ht="15.75" customHeight="1">
      <c r="A57" s="9" t="s">
        <v>64</v>
      </c>
      <c r="B57" s="9" t="s">
        <v>63</v>
      </c>
      <c r="C57" s="11">
        <v>46175.0</v>
      </c>
    </row>
    <row r="58" ht="15.75" customHeight="1">
      <c r="A58" s="6" t="s">
        <v>36</v>
      </c>
      <c r="B58" s="6" t="s">
        <v>25</v>
      </c>
      <c r="C58" s="8">
        <v>46175.0</v>
      </c>
    </row>
    <row r="59" ht="15.75" customHeight="1">
      <c r="A59" s="9" t="s">
        <v>74</v>
      </c>
      <c r="B59" s="9" t="s">
        <v>53</v>
      </c>
      <c r="C59" s="11">
        <v>46175.0</v>
      </c>
    </row>
    <row r="60" ht="15.75" customHeight="1">
      <c r="A60" s="6" t="s">
        <v>77</v>
      </c>
      <c r="B60" s="6" t="s">
        <v>53</v>
      </c>
      <c r="C60" s="8">
        <v>46175.0</v>
      </c>
    </row>
    <row r="61" ht="15.75" customHeight="1">
      <c r="A61" s="9" t="s">
        <v>48</v>
      </c>
      <c r="B61" s="9" t="s">
        <v>140</v>
      </c>
      <c r="C61" s="11">
        <v>46175.0</v>
      </c>
    </row>
    <row r="62" ht="15.75" customHeight="1">
      <c r="A62" s="6" t="s">
        <v>141</v>
      </c>
      <c r="B62" s="6" t="s">
        <v>140</v>
      </c>
      <c r="C62" s="8">
        <v>46175.0</v>
      </c>
    </row>
    <row r="63" ht="15.75" customHeight="1">
      <c r="A63" s="9" t="s">
        <v>45</v>
      </c>
      <c r="B63" s="9" t="s">
        <v>19</v>
      </c>
      <c r="C63" s="11">
        <v>46175.0</v>
      </c>
    </row>
    <row r="64" ht="15.75" customHeight="1">
      <c r="A64" s="6" t="s">
        <v>82</v>
      </c>
      <c r="B64" s="6" t="s">
        <v>19</v>
      </c>
      <c r="C64" s="8">
        <v>46175.0</v>
      </c>
    </row>
    <row r="65" ht="15.75" customHeight="1">
      <c r="A65" s="9" t="s">
        <v>70</v>
      </c>
      <c r="B65" s="9" t="s">
        <v>84</v>
      </c>
      <c r="C65" s="11">
        <v>46175.0</v>
      </c>
    </row>
    <row r="66" ht="15.75" customHeight="1">
      <c r="A66" s="6" t="s">
        <v>86</v>
      </c>
      <c r="B66" s="6" t="s">
        <v>84</v>
      </c>
      <c r="C66" s="8">
        <v>46175.0</v>
      </c>
    </row>
    <row r="67" ht="15.75" customHeight="1">
      <c r="A67" s="9" t="s">
        <v>36</v>
      </c>
      <c r="B67" s="9" t="s">
        <v>90</v>
      </c>
      <c r="C67" s="11">
        <v>46175.0</v>
      </c>
    </row>
    <row r="68" ht="15.75" customHeight="1">
      <c r="A68" s="6" t="s">
        <v>89</v>
      </c>
      <c r="B68" s="6" t="s">
        <v>90</v>
      </c>
      <c r="C68" s="8">
        <v>46175.0</v>
      </c>
    </row>
    <row r="69" ht="15.75" customHeight="1">
      <c r="A69" s="9" t="s">
        <v>92</v>
      </c>
      <c r="B69" s="9" t="s">
        <v>90</v>
      </c>
      <c r="C69" s="11">
        <v>46175.0</v>
      </c>
    </row>
    <row r="70" ht="15.75" customHeight="1">
      <c r="A70" s="6" t="s">
        <v>98</v>
      </c>
      <c r="B70" s="6" t="s">
        <v>95</v>
      </c>
      <c r="C70" s="8">
        <v>46175.0</v>
      </c>
    </row>
    <row r="71" ht="15.75" customHeight="1">
      <c r="A71" s="9" t="s">
        <v>144</v>
      </c>
      <c r="B71" s="9" t="s">
        <v>95</v>
      </c>
      <c r="C71" s="11">
        <v>46175.0</v>
      </c>
    </row>
    <row r="72" ht="15.75" customHeight="1">
      <c r="A72" s="6" t="s">
        <v>27</v>
      </c>
      <c r="B72" s="6" t="s">
        <v>23</v>
      </c>
      <c r="C72" s="8">
        <v>46175.0</v>
      </c>
    </row>
    <row r="73" ht="15.75" customHeight="1">
      <c r="A73" s="9" t="s">
        <v>147</v>
      </c>
      <c r="B73" s="9" t="s">
        <v>23</v>
      </c>
      <c r="C73" s="11">
        <v>46175.0</v>
      </c>
    </row>
    <row r="74" ht="15.75" customHeight="1">
      <c r="A74" s="6" t="s">
        <v>148</v>
      </c>
      <c r="B74" s="6" t="s">
        <v>31</v>
      </c>
      <c r="C74" s="8">
        <v>46175.0</v>
      </c>
    </row>
    <row r="75" ht="15.75" customHeight="1">
      <c r="A75" s="9" t="s">
        <v>101</v>
      </c>
      <c r="B75" s="9" t="s">
        <v>31</v>
      </c>
      <c r="C75" s="11">
        <v>46175.0</v>
      </c>
    </row>
    <row r="76" ht="15.75" customHeight="1">
      <c r="A76" s="6" t="s">
        <v>103</v>
      </c>
      <c r="B76" s="6" t="s">
        <v>59</v>
      </c>
      <c r="C76" s="8">
        <v>46175.0</v>
      </c>
    </row>
    <row r="77" ht="15.75" customHeight="1">
      <c r="A77" s="9" t="s">
        <v>52</v>
      </c>
      <c r="B77" s="9" t="s">
        <v>59</v>
      </c>
      <c r="C77" s="11">
        <v>46175.0</v>
      </c>
    </row>
    <row r="78" ht="15.75" customHeight="1">
      <c r="A78" s="6" t="s">
        <v>104</v>
      </c>
      <c r="B78" s="6" t="s">
        <v>51</v>
      </c>
      <c r="C78" s="8">
        <v>46175.0</v>
      </c>
    </row>
    <row r="79" ht="15.75" customHeight="1">
      <c r="A79" s="9" t="s">
        <v>49</v>
      </c>
      <c r="B79" s="9" t="s">
        <v>51</v>
      </c>
      <c r="C79" s="11">
        <v>46175.0</v>
      </c>
    </row>
    <row r="80" ht="15.75" customHeight="1">
      <c r="A80" s="6" t="s">
        <v>149</v>
      </c>
      <c r="B80" s="6" t="s">
        <v>38</v>
      </c>
      <c r="C80" s="8">
        <v>46175.0</v>
      </c>
    </row>
    <row r="81" ht="15.75" customHeight="1">
      <c r="A81" s="9" t="s">
        <v>150</v>
      </c>
      <c r="B81" s="9" t="s">
        <v>38</v>
      </c>
      <c r="C81" s="11">
        <v>46175.0</v>
      </c>
    </row>
    <row r="82" ht="15.75" customHeight="1">
      <c r="A82" s="6" t="s">
        <v>107</v>
      </c>
      <c r="B82" s="6" t="s">
        <v>108</v>
      </c>
      <c r="C82" s="8">
        <v>46175.0</v>
      </c>
    </row>
    <row r="83" ht="15.75" customHeight="1">
      <c r="A83" s="9" t="s">
        <v>109</v>
      </c>
      <c r="B83" s="9" t="s">
        <v>108</v>
      </c>
      <c r="C83" s="11">
        <v>46175.0</v>
      </c>
    </row>
    <row r="84" ht="15.75" customHeight="1">
      <c r="A84" s="6" t="s">
        <v>110</v>
      </c>
      <c r="B84" s="6" t="s">
        <v>111</v>
      </c>
      <c r="C84" s="8">
        <v>46175.0</v>
      </c>
    </row>
    <row r="85" ht="15.75" customHeight="1">
      <c r="A85" s="9" t="s">
        <v>151</v>
      </c>
      <c r="B85" s="9" t="s">
        <v>111</v>
      </c>
      <c r="C85" s="11">
        <v>46175.0</v>
      </c>
    </row>
    <row r="86" ht="15.75" customHeight="1">
      <c r="A86" s="6" t="s">
        <v>152</v>
      </c>
      <c r="B86" s="6" t="s">
        <v>81</v>
      </c>
      <c r="C86" s="8">
        <v>46175.0</v>
      </c>
    </row>
    <row r="87" ht="15.75" customHeight="1">
      <c r="A87" s="9" t="s">
        <v>100</v>
      </c>
      <c r="B87" s="9" t="s">
        <v>81</v>
      </c>
      <c r="C87" s="11">
        <v>46175.0</v>
      </c>
    </row>
    <row r="88" ht="15.75" customHeight="1">
      <c r="A88" s="6" t="s">
        <v>117</v>
      </c>
      <c r="B88" s="6" t="s">
        <v>81</v>
      </c>
      <c r="C88" s="8">
        <v>46175.0</v>
      </c>
    </row>
    <row r="89" ht="15.75" customHeight="1">
      <c r="A89" s="9" t="s">
        <v>105</v>
      </c>
      <c r="B89" s="9" t="s">
        <v>119</v>
      </c>
      <c r="C89" s="11">
        <v>46175.0</v>
      </c>
    </row>
    <row r="90" ht="15.75" customHeight="1">
      <c r="A90" s="6" t="s">
        <v>69</v>
      </c>
      <c r="B90" s="6" t="s">
        <v>119</v>
      </c>
      <c r="C90" s="8">
        <v>46175.0</v>
      </c>
    </row>
    <row r="91" ht="15.75" customHeight="1">
      <c r="A91" s="9" t="s">
        <v>7</v>
      </c>
      <c r="B91" s="9" t="s">
        <v>10</v>
      </c>
      <c r="C91" s="11">
        <v>46176.0</v>
      </c>
    </row>
    <row r="92" ht="15.75" customHeight="1">
      <c r="A92" s="6" t="s">
        <v>22</v>
      </c>
      <c r="B92" s="6" t="s">
        <v>10</v>
      </c>
      <c r="C92" s="8">
        <v>46176.0</v>
      </c>
    </row>
    <row r="93" ht="15.75" customHeight="1">
      <c r="A93" s="9" t="s">
        <v>26</v>
      </c>
      <c r="B93" s="9" t="s">
        <v>28</v>
      </c>
      <c r="C93" s="11">
        <v>46176.0</v>
      </c>
    </row>
    <row r="94" ht="15.75" customHeight="1">
      <c r="A94" s="6" t="s">
        <v>29</v>
      </c>
      <c r="B94" s="6" t="s">
        <v>28</v>
      </c>
      <c r="C94" s="8">
        <v>46176.0</v>
      </c>
    </row>
    <row r="95" ht="15.75" customHeight="1">
      <c r="A95" s="9" t="s">
        <v>154</v>
      </c>
      <c r="B95" s="9" t="s">
        <v>34</v>
      </c>
      <c r="C95" s="11">
        <v>46176.0</v>
      </c>
    </row>
    <row r="96" ht="15.75" customHeight="1">
      <c r="A96" s="6" t="s">
        <v>32</v>
      </c>
      <c r="B96" s="6" t="s">
        <v>34</v>
      </c>
      <c r="C96" s="8">
        <v>46176.0</v>
      </c>
    </row>
    <row r="97" ht="15.75" customHeight="1">
      <c r="A97" s="9" t="s">
        <v>40</v>
      </c>
      <c r="B97" s="9" t="s">
        <v>34</v>
      </c>
      <c r="C97" s="11">
        <v>46176.0</v>
      </c>
    </row>
    <row r="98" ht="15.75" customHeight="1">
      <c r="A98" s="6" t="s">
        <v>50</v>
      </c>
      <c r="B98" s="6" t="s">
        <v>47</v>
      </c>
      <c r="C98" s="8">
        <v>46176.0</v>
      </c>
    </row>
    <row r="99" ht="15.75" customHeight="1">
      <c r="A99" s="9" t="s">
        <v>134</v>
      </c>
      <c r="B99" s="9" t="s">
        <v>47</v>
      </c>
      <c r="C99" s="11">
        <v>46176.0</v>
      </c>
    </row>
    <row r="100" ht="15.75" customHeight="1">
      <c r="A100" s="6" t="s">
        <v>54</v>
      </c>
      <c r="B100" s="6" t="s">
        <v>55</v>
      </c>
      <c r="C100" s="8">
        <v>46176.0</v>
      </c>
    </row>
    <row r="101" ht="15.75" customHeight="1">
      <c r="A101" s="9" t="s">
        <v>56</v>
      </c>
      <c r="B101" s="9" t="s">
        <v>55</v>
      </c>
      <c r="C101" s="11">
        <v>46176.0</v>
      </c>
    </row>
    <row r="102" ht="15.75" customHeight="1">
      <c r="A102" s="6" t="s">
        <v>61</v>
      </c>
      <c r="B102" s="6" t="s">
        <v>63</v>
      </c>
      <c r="C102" s="8">
        <v>46176.0</v>
      </c>
    </row>
    <row r="103" ht="15.75" customHeight="1">
      <c r="A103" s="9" t="s">
        <v>64</v>
      </c>
      <c r="B103" s="9" t="s">
        <v>63</v>
      </c>
      <c r="C103" s="11">
        <v>46176.0</v>
      </c>
    </row>
    <row r="104" ht="15.75" customHeight="1">
      <c r="A104" s="6" t="s">
        <v>68</v>
      </c>
      <c r="B104" s="6" t="s">
        <v>25</v>
      </c>
      <c r="C104" s="8">
        <v>46176.0</v>
      </c>
    </row>
    <row r="105" ht="15.75" customHeight="1">
      <c r="A105" s="9" t="s">
        <v>36</v>
      </c>
      <c r="B105" s="9" t="s">
        <v>25</v>
      </c>
      <c r="C105" s="11">
        <v>46176.0</v>
      </c>
    </row>
    <row r="106" ht="15.75" customHeight="1">
      <c r="A106" s="6" t="s">
        <v>157</v>
      </c>
      <c r="B106" s="6" t="s">
        <v>53</v>
      </c>
      <c r="C106" s="8">
        <v>46176.0</v>
      </c>
    </row>
    <row r="107" ht="15.75" customHeight="1">
      <c r="A107" s="9" t="s">
        <v>52</v>
      </c>
      <c r="B107" s="9" t="s">
        <v>53</v>
      </c>
      <c r="C107" s="11">
        <v>46176.0</v>
      </c>
    </row>
    <row r="108" ht="15.75" customHeight="1">
      <c r="A108" s="6" t="s">
        <v>48</v>
      </c>
      <c r="B108" s="6" t="s">
        <v>140</v>
      </c>
      <c r="C108" s="8">
        <v>46176.0</v>
      </c>
    </row>
    <row r="109" ht="15.75" customHeight="1">
      <c r="A109" s="9" t="s">
        <v>141</v>
      </c>
      <c r="B109" s="9" t="s">
        <v>140</v>
      </c>
      <c r="C109" s="11">
        <v>46176.0</v>
      </c>
    </row>
    <row r="110" ht="15.75" customHeight="1">
      <c r="A110" s="6" t="s">
        <v>18</v>
      </c>
      <c r="B110" s="6" t="s">
        <v>19</v>
      </c>
      <c r="C110" s="8">
        <v>46176.0</v>
      </c>
    </row>
    <row r="111" ht="15.75" customHeight="1">
      <c r="A111" s="9" t="s">
        <v>82</v>
      </c>
      <c r="B111" s="9" t="s">
        <v>19</v>
      </c>
      <c r="C111" s="11">
        <v>46176.0</v>
      </c>
    </row>
    <row r="112" ht="15.75" customHeight="1">
      <c r="A112" s="6" t="s">
        <v>70</v>
      </c>
      <c r="B112" s="6" t="s">
        <v>84</v>
      </c>
      <c r="C112" s="8">
        <v>46176.0</v>
      </c>
    </row>
    <row r="113" ht="15.75" customHeight="1">
      <c r="A113" s="9" t="s">
        <v>86</v>
      </c>
      <c r="B113" s="9" t="s">
        <v>84</v>
      </c>
      <c r="C113" s="11">
        <v>46176.0</v>
      </c>
    </row>
    <row r="114" ht="15.75" customHeight="1">
      <c r="A114" s="6" t="s">
        <v>121</v>
      </c>
      <c r="B114" s="6" t="s">
        <v>90</v>
      </c>
      <c r="C114" s="8">
        <v>46176.0</v>
      </c>
    </row>
    <row r="115" ht="15.75" customHeight="1">
      <c r="A115" s="9" t="s">
        <v>89</v>
      </c>
      <c r="B115" s="9" t="s">
        <v>90</v>
      </c>
      <c r="C115" s="11">
        <v>46176.0</v>
      </c>
    </row>
    <row r="116" ht="15.75" customHeight="1">
      <c r="A116" s="6" t="s">
        <v>94</v>
      </c>
      <c r="B116" s="6" t="s">
        <v>95</v>
      </c>
      <c r="C116" s="8">
        <v>46176.0</v>
      </c>
    </row>
    <row r="117" ht="15.75" customHeight="1">
      <c r="A117" s="9" t="s">
        <v>98</v>
      </c>
      <c r="B117" s="9" t="s">
        <v>95</v>
      </c>
      <c r="C117" s="11">
        <v>46176.0</v>
      </c>
    </row>
    <row r="118" ht="15.75" customHeight="1">
      <c r="A118" s="6" t="s">
        <v>79</v>
      </c>
      <c r="B118" s="6" t="s">
        <v>23</v>
      </c>
      <c r="C118" s="8">
        <v>46176.0</v>
      </c>
    </row>
    <row r="119" ht="15.75" customHeight="1">
      <c r="A119" s="9" t="s">
        <v>147</v>
      </c>
      <c r="B119" s="9" t="s">
        <v>23</v>
      </c>
      <c r="C119" s="11">
        <v>46176.0</v>
      </c>
    </row>
    <row r="120" ht="15.75" customHeight="1">
      <c r="A120" s="6" t="s">
        <v>78</v>
      </c>
      <c r="B120" s="6" t="s">
        <v>31</v>
      </c>
      <c r="C120" s="8">
        <v>46176.0</v>
      </c>
    </row>
    <row r="121" ht="15.75" customHeight="1">
      <c r="A121" s="9" t="s">
        <v>101</v>
      </c>
      <c r="B121" s="9" t="s">
        <v>31</v>
      </c>
      <c r="C121" s="11">
        <v>46176.0</v>
      </c>
    </row>
    <row r="122" ht="15.75" customHeight="1">
      <c r="A122" s="6" t="s">
        <v>58</v>
      </c>
      <c r="B122" s="6" t="s">
        <v>59</v>
      </c>
      <c r="C122" s="8">
        <v>46176.0</v>
      </c>
    </row>
    <row r="123" ht="15.75" customHeight="1">
      <c r="A123" s="9" t="s">
        <v>103</v>
      </c>
      <c r="B123" s="9" t="s">
        <v>59</v>
      </c>
      <c r="C123" s="11">
        <v>46176.0</v>
      </c>
    </row>
    <row r="124" ht="15.75" customHeight="1">
      <c r="A124" s="6" t="s">
        <v>104</v>
      </c>
      <c r="B124" s="6" t="s">
        <v>51</v>
      </c>
      <c r="C124" s="8">
        <v>46176.0</v>
      </c>
    </row>
    <row r="125" ht="15.75" customHeight="1">
      <c r="A125" s="9" t="s">
        <v>49</v>
      </c>
      <c r="B125" s="9" t="s">
        <v>51</v>
      </c>
      <c r="C125" s="11">
        <v>46176.0</v>
      </c>
    </row>
    <row r="126" ht="15.75" customHeight="1">
      <c r="A126" s="6" t="s">
        <v>149</v>
      </c>
      <c r="B126" s="6" t="s">
        <v>38</v>
      </c>
      <c r="C126" s="8">
        <v>46176.0</v>
      </c>
    </row>
    <row r="127" ht="15.75" customHeight="1">
      <c r="A127" s="9" t="s">
        <v>106</v>
      </c>
      <c r="B127" s="9" t="s">
        <v>38</v>
      </c>
      <c r="C127" s="11">
        <v>46176.0</v>
      </c>
    </row>
    <row r="128" ht="15.75" customHeight="1">
      <c r="A128" s="6" t="s">
        <v>107</v>
      </c>
      <c r="B128" s="6" t="s">
        <v>108</v>
      </c>
      <c r="C128" s="8">
        <v>46176.0</v>
      </c>
    </row>
    <row r="129" ht="15.75" customHeight="1">
      <c r="A129" s="9" t="s">
        <v>109</v>
      </c>
      <c r="B129" s="9" t="s">
        <v>108</v>
      </c>
      <c r="C129" s="11">
        <v>46176.0</v>
      </c>
    </row>
    <row r="130" ht="15.75" customHeight="1">
      <c r="A130" s="6" t="s">
        <v>110</v>
      </c>
      <c r="B130" s="6" t="s">
        <v>111</v>
      </c>
      <c r="C130" s="8">
        <v>46176.0</v>
      </c>
    </row>
    <row r="131" ht="15.75" customHeight="1">
      <c r="A131" s="9" t="s">
        <v>112</v>
      </c>
      <c r="B131" s="9" t="s">
        <v>111</v>
      </c>
      <c r="C131" s="11">
        <v>46176.0</v>
      </c>
    </row>
    <row r="132" ht="15.75" customHeight="1">
      <c r="A132" s="6" t="s">
        <v>152</v>
      </c>
      <c r="B132" s="6" t="s">
        <v>81</v>
      </c>
      <c r="C132" s="8">
        <v>46176.0</v>
      </c>
    </row>
    <row r="133" ht="15.75" customHeight="1">
      <c r="A133" s="9" t="s">
        <v>117</v>
      </c>
      <c r="B133" s="9" t="s">
        <v>81</v>
      </c>
      <c r="C133" s="11">
        <v>46176.0</v>
      </c>
    </row>
    <row r="134" ht="15.75" customHeight="1">
      <c r="A134" s="6" t="s">
        <v>105</v>
      </c>
      <c r="B134" s="6" t="s">
        <v>119</v>
      </c>
      <c r="C134" s="8">
        <v>46176.0</v>
      </c>
    </row>
    <row r="135" ht="15.75" customHeight="1">
      <c r="A135" s="9" t="s">
        <v>68</v>
      </c>
      <c r="B135" s="9" t="s">
        <v>119</v>
      </c>
      <c r="C135" s="11">
        <v>46176.0</v>
      </c>
    </row>
    <row r="136" ht="15.75" customHeight="1">
      <c r="A136" s="6" t="s">
        <v>44</v>
      </c>
      <c r="B136" s="6" t="s">
        <v>10</v>
      </c>
      <c r="C136" s="8">
        <v>46177.0</v>
      </c>
    </row>
    <row r="137" ht="15.75" customHeight="1">
      <c r="A137" s="9" t="s">
        <v>129</v>
      </c>
      <c r="B137" s="9" t="s">
        <v>10</v>
      </c>
      <c r="C137" s="11">
        <v>46177.0</v>
      </c>
    </row>
    <row r="138" ht="15.75" customHeight="1">
      <c r="A138" s="6" t="s">
        <v>26</v>
      </c>
      <c r="B138" s="6" t="s">
        <v>28</v>
      </c>
      <c r="C138" s="8">
        <v>46177.0</v>
      </c>
    </row>
    <row r="139" ht="15.75" customHeight="1">
      <c r="A139" s="9" t="s">
        <v>29</v>
      </c>
      <c r="B139" s="9" t="s">
        <v>28</v>
      </c>
      <c r="C139" s="11">
        <v>46177.0</v>
      </c>
    </row>
    <row r="140" ht="15.75" customHeight="1">
      <c r="A140" s="6" t="s">
        <v>32</v>
      </c>
      <c r="B140" s="6" t="s">
        <v>34</v>
      </c>
      <c r="C140" s="8">
        <v>46177.0</v>
      </c>
    </row>
    <row r="141" ht="15.75" customHeight="1">
      <c r="A141" s="9" t="s">
        <v>40</v>
      </c>
      <c r="B141" s="9" t="s">
        <v>34</v>
      </c>
      <c r="C141" s="11">
        <v>46177.0</v>
      </c>
    </row>
    <row r="142" ht="15.75" customHeight="1">
      <c r="A142" s="6" t="s">
        <v>50</v>
      </c>
      <c r="B142" s="6" t="s">
        <v>47</v>
      </c>
      <c r="C142" s="8">
        <v>46177.0</v>
      </c>
    </row>
    <row r="143" ht="15.75" customHeight="1">
      <c r="A143" s="9" t="s">
        <v>21</v>
      </c>
      <c r="B143" s="9" t="s">
        <v>47</v>
      </c>
      <c r="C143" s="11">
        <v>46177.0</v>
      </c>
    </row>
    <row r="144" ht="15.75" customHeight="1">
      <c r="A144" s="6" t="s">
        <v>54</v>
      </c>
      <c r="B144" s="6" t="s">
        <v>55</v>
      </c>
      <c r="C144" s="8">
        <v>46177.0</v>
      </c>
    </row>
    <row r="145" ht="15.75" customHeight="1">
      <c r="A145" s="9" t="s">
        <v>56</v>
      </c>
      <c r="B145" s="9" t="s">
        <v>55</v>
      </c>
      <c r="C145" s="11">
        <v>46177.0</v>
      </c>
    </row>
    <row r="146" ht="15.75" customHeight="1">
      <c r="A146" s="6" t="s">
        <v>61</v>
      </c>
      <c r="B146" s="6" t="s">
        <v>63</v>
      </c>
      <c r="C146" s="8">
        <v>46177.0</v>
      </c>
    </row>
    <row r="147" ht="15.75" customHeight="1">
      <c r="A147" s="9" t="s">
        <v>64</v>
      </c>
      <c r="B147" s="9" t="s">
        <v>63</v>
      </c>
      <c r="C147" s="11">
        <v>46177.0</v>
      </c>
    </row>
    <row r="148" ht="15.75" customHeight="1">
      <c r="A148" s="6" t="s">
        <v>36</v>
      </c>
      <c r="B148" s="6" t="s">
        <v>25</v>
      </c>
      <c r="C148" s="8">
        <v>46177.0</v>
      </c>
    </row>
    <row r="149" ht="15.75" customHeight="1">
      <c r="A149" s="9" t="s">
        <v>161</v>
      </c>
      <c r="B149" s="9" t="s">
        <v>25</v>
      </c>
      <c r="C149" s="11">
        <v>46177.0</v>
      </c>
    </row>
    <row r="150" ht="15.75" customHeight="1">
      <c r="A150" s="6" t="s">
        <v>74</v>
      </c>
      <c r="B150" s="6" t="s">
        <v>53</v>
      </c>
      <c r="C150" s="8">
        <v>46177.0</v>
      </c>
    </row>
    <row r="151" ht="15.75" customHeight="1">
      <c r="A151" s="9" t="s">
        <v>77</v>
      </c>
      <c r="B151" s="9" t="s">
        <v>53</v>
      </c>
      <c r="C151" s="11">
        <v>46177.0</v>
      </c>
    </row>
    <row r="152" ht="15.75" customHeight="1">
      <c r="A152" s="6" t="s">
        <v>48</v>
      </c>
      <c r="B152" s="6" t="s">
        <v>140</v>
      </c>
      <c r="C152" s="8">
        <v>46177.0</v>
      </c>
    </row>
    <row r="153" ht="15.75" customHeight="1">
      <c r="A153" s="9" t="s">
        <v>141</v>
      </c>
      <c r="B153" s="9" t="s">
        <v>140</v>
      </c>
      <c r="C153" s="11">
        <v>46177.0</v>
      </c>
    </row>
    <row r="154" ht="15.75" customHeight="1">
      <c r="A154" s="6" t="s">
        <v>162</v>
      </c>
      <c r="B154" s="6" t="s">
        <v>19</v>
      </c>
      <c r="C154" s="8">
        <v>46177.0</v>
      </c>
    </row>
    <row r="155" ht="15.75" customHeight="1">
      <c r="A155" s="9" t="s">
        <v>163</v>
      </c>
      <c r="B155" s="9" t="s">
        <v>19</v>
      </c>
      <c r="C155" s="11">
        <v>46177.0</v>
      </c>
    </row>
    <row r="156" ht="15.75" customHeight="1">
      <c r="A156" s="6" t="s">
        <v>18</v>
      </c>
      <c r="B156" s="6" t="s">
        <v>84</v>
      </c>
      <c r="C156" s="8">
        <v>46177.0</v>
      </c>
    </row>
    <row r="157" ht="15.75" customHeight="1">
      <c r="A157" s="9" t="s">
        <v>86</v>
      </c>
      <c r="B157" s="9" t="s">
        <v>84</v>
      </c>
      <c r="C157" s="11">
        <v>46177.0</v>
      </c>
    </row>
    <row r="158" ht="15.75" customHeight="1">
      <c r="A158" s="6" t="s">
        <v>121</v>
      </c>
      <c r="B158" s="6" t="s">
        <v>90</v>
      </c>
      <c r="C158" s="8">
        <v>46177.0</v>
      </c>
    </row>
    <row r="159" ht="15.75" customHeight="1">
      <c r="A159" s="9" t="s">
        <v>89</v>
      </c>
      <c r="B159" s="9" t="s">
        <v>90</v>
      </c>
      <c r="C159" s="11">
        <v>46177.0</v>
      </c>
    </row>
    <row r="160" ht="15.75" customHeight="1">
      <c r="A160" s="6" t="s">
        <v>94</v>
      </c>
      <c r="B160" s="6" t="s">
        <v>95</v>
      </c>
      <c r="C160" s="8">
        <v>46177.0</v>
      </c>
    </row>
    <row r="161" ht="15.75" customHeight="1">
      <c r="A161" s="9" t="s">
        <v>98</v>
      </c>
      <c r="B161" s="9" t="s">
        <v>95</v>
      </c>
      <c r="C161" s="11">
        <v>46177.0</v>
      </c>
    </row>
    <row r="162" ht="15.75" customHeight="1">
      <c r="A162" s="6" t="s">
        <v>144</v>
      </c>
      <c r="B162" s="6" t="s">
        <v>95</v>
      </c>
      <c r="C162" s="8">
        <v>46177.0</v>
      </c>
    </row>
    <row r="163" ht="15.75" customHeight="1">
      <c r="A163" s="9" t="s">
        <v>27</v>
      </c>
      <c r="B163" s="9" t="s">
        <v>23</v>
      </c>
      <c r="C163" s="11">
        <v>46177.0</v>
      </c>
    </row>
    <row r="164" ht="15.75" customHeight="1">
      <c r="A164" s="6" t="s">
        <v>147</v>
      </c>
      <c r="B164" s="6" t="s">
        <v>23</v>
      </c>
      <c r="C164" s="8">
        <v>46177.0</v>
      </c>
    </row>
    <row r="165" ht="15.75" customHeight="1">
      <c r="A165" s="9" t="s">
        <v>101</v>
      </c>
      <c r="B165" s="9" t="s">
        <v>31</v>
      </c>
      <c r="C165" s="11">
        <v>46177.0</v>
      </c>
    </row>
    <row r="166" ht="15.75" customHeight="1">
      <c r="A166" s="6" t="s">
        <v>65</v>
      </c>
      <c r="B166" s="6" t="s">
        <v>31</v>
      </c>
      <c r="C166" s="8">
        <v>46177.0</v>
      </c>
    </row>
    <row r="167" ht="15.75" customHeight="1">
      <c r="A167" s="9" t="s">
        <v>70</v>
      </c>
      <c r="B167" s="9" t="s">
        <v>59</v>
      </c>
      <c r="C167" s="11">
        <v>46177.0</v>
      </c>
    </row>
    <row r="168" ht="15.75" customHeight="1">
      <c r="A168" s="6" t="s">
        <v>58</v>
      </c>
      <c r="B168" s="6" t="s">
        <v>59</v>
      </c>
      <c r="C168" s="8">
        <v>46177.0</v>
      </c>
    </row>
    <row r="169" ht="15.75" customHeight="1">
      <c r="A169" s="9" t="s">
        <v>104</v>
      </c>
      <c r="B169" s="9" t="s">
        <v>51</v>
      </c>
      <c r="C169" s="11">
        <v>46177.0</v>
      </c>
    </row>
    <row r="170" ht="15.75" customHeight="1">
      <c r="A170" s="6" t="s">
        <v>149</v>
      </c>
      <c r="B170" s="6" t="s">
        <v>38</v>
      </c>
      <c r="C170" s="8">
        <v>46177.0</v>
      </c>
    </row>
    <row r="171" ht="15.75" customHeight="1">
      <c r="A171" s="9" t="s">
        <v>72</v>
      </c>
      <c r="B171" s="9" t="s">
        <v>38</v>
      </c>
      <c r="C171" s="11">
        <v>46177.0</v>
      </c>
    </row>
    <row r="172" ht="15.75" customHeight="1">
      <c r="A172" s="6" t="s">
        <v>164</v>
      </c>
      <c r="B172" s="6" t="s">
        <v>108</v>
      </c>
      <c r="C172" s="8">
        <v>46177.0</v>
      </c>
    </row>
    <row r="173" ht="15.75" customHeight="1">
      <c r="A173" s="9" t="s">
        <v>109</v>
      </c>
      <c r="B173" s="9" t="s">
        <v>108</v>
      </c>
      <c r="C173" s="11">
        <v>46177.0</v>
      </c>
    </row>
    <row r="174" ht="15.75" customHeight="1">
      <c r="A174" s="6" t="s">
        <v>165</v>
      </c>
      <c r="B174" s="6" t="s">
        <v>108</v>
      </c>
      <c r="C174" s="8">
        <v>46177.0</v>
      </c>
    </row>
    <row r="175" ht="15.75" customHeight="1">
      <c r="A175" s="9" t="s">
        <v>110</v>
      </c>
      <c r="B175" s="9" t="s">
        <v>111</v>
      </c>
      <c r="C175" s="11">
        <v>46177.0</v>
      </c>
    </row>
    <row r="176" ht="15.75" customHeight="1">
      <c r="A176" s="6" t="s">
        <v>112</v>
      </c>
      <c r="B176" s="6" t="s">
        <v>111</v>
      </c>
      <c r="C176" s="8">
        <v>46177.0</v>
      </c>
    </row>
    <row r="177" ht="15.75" customHeight="1">
      <c r="A177" s="9" t="s">
        <v>152</v>
      </c>
      <c r="B177" s="9" t="s">
        <v>81</v>
      </c>
      <c r="C177" s="11">
        <v>46177.0</v>
      </c>
    </row>
    <row r="178" ht="15.75" customHeight="1">
      <c r="A178" s="6" t="s">
        <v>117</v>
      </c>
      <c r="B178" s="6" t="s">
        <v>81</v>
      </c>
      <c r="C178" s="8">
        <v>46177.0</v>
      </c>
    </row>
    <row r="179" ht="15.75" customHeight="1">
      <c r="A179" s="9" t="s">
        <v>105</v>
      </c>
      <c r="B179" s="9" t="s">
        <v>119</v>
      </c>
      <c r="C179" s="11">
        <v>46177.0</v>
      </c>
    </row>
    <row r="180" ht="15.75" customHeight="1">
      <c r="A180" s="6" t="s">
        <v>68</v>
      </c>
      <c r="B180" s="6" t="s">
        <v>119</v>
      </c>
      <c r="C180" s="8">
        <v>46177.0</v>
      </c>
    </row>
    <row r="181" ht="15.75" customHeight="1">
      <c r="A181" s="9" t="s">
        <v>129</v>
      </c>
      <c r="B181" s="9" t="s">
        <v>10</v>
      </c>
      <c r="C181" s="11">
        <v>46178.0</v>
      </c>
    </row>
    <row r="182" ht="15.75" customHeight="1">
      <c r="A182" s="6" t="s">
        <v>22</v>
      </c>
      <c r="B182" s="6" t="s">
        <v>10</v>
      </c>
      <c r="C182" s="8">
        <v>46178.0</v>
      </c>
    </row>
    <row r="183" ht="15.75" customHeight="1">
      <c r="A183" s="9" t="s">
        <v>167</v>
      </c>
      <c r="B183" s="9" t="s">
        <v>28</v>
      </c>
      <c r="C183" s="11">
        <v>46178.0</v>
      </c>
    </row>
    <row r="184" ht="15.75" customHeight="1">
      <c r="A184" s="6" t="s">
        <v>29</v>
      </c>
      <c r="B184" s="6" t="s">
        <v>28</v>
      </c>
      <c r="C184" s="8">
        <v>46178.0</v>
      </c>
    </row>
    <row r="185" ht="15.75" customHeight="1">
      <c r="A185" s="9" t="s">
        <v>43</v>
      </c>
      <c r="B185" s="9" t="s">
        <v>34</v>
      </c>
      <c r="C185" s="11">
        <v>46178.0</v>
      </c>
    </row>
    <row r="186" ht="15.75" customHeight="1">
      <c r="A186" s="6" t="s">
        <v>154</v>
      </c>
      <c r="B186" s="6" t="s">
        <v>34</v>
      </c>
      <c r="C186" s="8">
        <v>46178.0</v>
      </c>
    </row>
    <row r="187" ht="15.75" customHeight="1">
      <c r="A187" s="9" t="s">
        <v>40</v>
      </c>
      <c r="B187" s="9" t="s">
        <v>34</v>
      </c>
      <c r="C187" s="11">
        <v>46178.0</v>
      </c>
    </row>
    <row r="188" ht="15.75" customHeight="1">
      <c r="A188" s="6" t="s">
        <v>50</v>
      </c>
      <c r="B188" s="6" t="s">
        <v>47</v>
      </c>
      <c r="C188" s="8">
        <v>46178.0</v>
      </c>
    </row>
    <row r="189" ht="15.75" customHeight="1">
      <c r="A189" s="9" t="s">
        <v>134</v>
      </c>
      <c r="B189" s="9" t="s">
        <v>47</v>
      </c>
      <c r="C189" s="11">
        <v>46178.0</v>
      </c>
    </row>
    <row r="190" ht="15.75" customHeight="1">
      <c r="A190" s="6" t="s">
        <v>99</v>
      </c>
      <c r="B190" s="6" t="s">
        <v>55</v>
      </c>
      <c r="C190" s="8">
        <v>46178.0</v>
      </c>
    </row>
    <row r="191" ht="15.75" customHeight="1">
      <c r="A191" s="9" t="s">
        <v>169</v>
      </c>
      <c r="B191" s="9" t="s">
        <v>55</v>
      </c>
      <c r="C191" s="11">
        <v>46178.0</v>
      </c>
    </row>
    <row r="192" ht="15.75" customHeight="1">
      <c r="A192" s="6" t="s">
        <v>61</v>
      </c>
      <c r="B192" s="6" t="s">
        <v>63</v>
      </c>
      <c r="C192" s="8">
        <v>46178.0</v>
      </c>
    </row>
    <row r="193" ht="15.75" customHeight="1">
      <c r="A193" s="9" t="s">
        <v>64</v>
      </c>
      <c r="B193" s="9" t="s">
        <v>63</v>
      </c>
      <c r="C193" s="11">
        <v>46178.0</v>
      </c>
    </row>
    <row r="194" ht="15.75" customHeight="1">
      <c r="A194" s="6" t="s">
        <v>69</v>
      </c>
      <c r="B194" s="6" t="s">
        <v>25</v>
      </c>
      <c r="C194" s="8">
        <v>46178.0</v>
      </c>
    </row>
    <row r="195" ht="15.75" customHeight="1">
      <c r="A195" s="9" t="s">
        <v>73</v>
      </c>
      <c r="B195" s="9" t="s">
        <v>25</v>
      </c>
      <c r="C195" s="11">
        <v>46178.0</v>
      </c>
    </row>
    <row r="196" ht="15.75" customHeight="1">
      <c r="A196" s="6" t="s">
        <v>157</v>
      </c>
      <c r="B196" s="6" t="s">
        <v>53</v>
      </c>
      <c r="C196" s="8">
        <v>46178.0</v>
      </c>
    </row>
    <row r="197" ht="15.75" customHeight="1">
      <c r="A197" s="9" t="s">
        <v>52</v>
      </c>
      <c r="B197" s="9" t="s">
        <v>53</v>
      </c>
      <c r="C197" s="11">
        <v>46178.0</v>
      </c>
    </row>
    <row r="198" ht="15.75" customHeight="1">
      <c r="A198" s="6" t="s">
        <v>48</v>
      </c>
      <c r="B198" s="6" t="s">
        <v>140</v>
      </c>
      <c r="C198" s="8">
        <v>46178.0</v>
      </c>
    </row>
    <row r="199" ht="15.75" customHeight="1">
      <c r="A199" s="9" t="s">
        <v>141</v>
      </c>
      <c r="B199" s="9" t="s">
        <v>140</v>
      </c>
      <c r="C199" s="11">
        <v>46178.0</v>
      </c>
    </row>
    <row r="200" ht="15.75" customHeight="1">
      <c r="A200" s="6" t="s">
        <v>162</v>
      </c>
      <c r="B200" s="6" t="s">
        <v>19</v>
      </c>
      <c r="C200" s="8">
        <v>46178.0</v>
      </c>
    </row>
    <row r="201" ht="15.75" customHeight="1">
      <c r="A201" s="9" t="s">
        <v>163</v>
      </c>
      <c r="B201" s="9" t="s">
        <v>19</v>
      </c>
      <c r="C201" s="11">
        <v>46178.0</v>
      </c>
    </row>
    <row r="202" ht="15.75" customHeight="1">
      <c r="A202" s="6" t="s">
        <v>18</v>
      </c>
      <c r="B202" s="6" t="s">
        <v>84</v>
      </c>
      <c r="C202" s="8">
        <v>46178.0</v>
      </c>
    </row>
    <row r="203" ht="15.75" customHeight="1">
      <c r="A203" s="9" t="s">
        <v>86</v>
      </c>
      <c r="B203" s="9" t="s">
        <v>84</v>
      </c>
      <c r="C203" s="11">
        <v>46178.0</v>
      </c>
    </row>
    <row r="204" ht="15.75" customHeight="1">
      <c r="A204" s="6" t="s">
        <v>121</v>
      </c>
      <c r="B204" s="6" t="s">
        <v>90</v>
      </c>
      <c r="C204" s="8">
        <v>46178.0</v>
      </c>
    </row>
    <row r="205" ht="15.75" customHeight="1">
      <c r="A205" s="9" t="s">
        <v>89</v>
      </c>
      <c r="B205" s="9" t="s">
        <v>90</v>
      </c>
      <c r="C205" s="11">
        <v>46178.0</v>
      </c>
    </row>
    <row r="206" ht="15.75" customHeight="1">
      <c r="A206" s="6" t="s">
        <v>98</v>
      </c>
      <c r="B206" s="6" t="s">
        <v>95</v>
      </c>
      <c r="C206" s="8">
        <v>46178.0</v>
      </c>
    </row>
    <row r="207" ht="15.75" customHeight="1">
      <c r="A207" s="9" t="s">
        <v>144</v>
      </c>
      <c r="B207" s="9" t="s">
        <v>95</v>
      </c>
      <c r="C207" s="11">
        <v>46178.0</v>
      </c>
    </row>
    <row r="208" ht="15.75" customHeight="1">
      <c r="A208" s="6" t="s">
        <v>27</v>
      </c>
      <c r="B208" s="6" t="s">
        <v>23</v>
      </c>
      <c r="C208" s="8">
        <v>46178.0</v>
      </c>
    </row>
    <row r="209" ht="15.75" customHeight="1">
      <c r="A209" s="9" t="s">
        <v>147</v>
      </c>
      <c r="B209" s="9" t="s">
        <v>23</v>
      </c>
      <c r="C209" s="11">
        <v>46178.0</v>
      </c>
    </row>
    <row r="210" ht="15.75" customHeight="1">
      <c r="A210" s="6" t="s">
        <v>114</v>
      </c>
      <c r="B210" s="6" t="s">
        <v>31</v>
      </c>
      <c r="C210" s="8">
        <v>46178.0</v>
      </c>
    </row>
    <row r="211" ht="15.75" customHeight="1">
      <c r="A211" s="9" t="s">
        <v>78</v>
      </c>
      <c r="B211" s="9" t="s">
        <v>31</v>
      </c>
      <c r="C211" s="11">
        <v>46178.0</v>
      </c>
    </row>
    <row r="212" ht="15.75" customHeight="1">
      <c r="A212" s="6" t="s">
        <v>52</v>
      </c>
      <c r="B212" s="6" t="s">
        <v>59</v>
      </c>
      <c r="C212" s="8">
        <v>46178.0</v>
      </c>
    </row>
    <row r="213" ht="15.75" customHeight="1">
      <c r="A213" s="9" t="s">
        <v>104</v>
      </c>
      <c r="B213" s="9" t="s">
        <v>51</v>
      </c>
      <c r="C213" s="11">
        <v>46178.0</v>
      </c>
    </row>
    <row r="214" ht="15.75" customHeight="1">
      <c r="A214" s="6" t="s">
        <v>149</v>
      </c>
      <c r="B214" s="6" t="s">
        <v>38</v>
      </c>
      <c r="C214" s="8">
        <v>46178.0</v>
      </c>
    </row>
    <row r="215" ht="15.75" customHeight="1">
      <c r="A215" s="9" t="s">
        <v>150</v>
      </c>
      <c r="B215" s="9" t="s">
        <v>38</v>
      </c>
      <c r="C215" s="11">
        <v>46178.0</v>
      </c>
    </row>
    <row r="216" ht="15.75" customHeight="1">
      <c r="A216" s="6" t="s">
        <v>107</v>
      </c>
      <c r="B216" s="6" t="s">
        <v>108</v>
      </c>
      <c r="C216" s="8">
        <v>46178.0</v>
      </c>
    </row>
    <row r="217" ht="15.75" customHeight="1">
      <c r="A217" s="9" t="s">
        <v>146</v>
      </c>
      <c r="B217" s="9" t="s">
        <v>108</v>
      </c>
      <c r="C217" s="11">
        <v>46178.0</v>
      </c>
    </row>
    <row r="218" ht="15.75" customHeight="1">
      <c r="A218" s="6" t="s">
        <v>110</v>
      </c>
      <c r="B218" s="6" t="s">
        <v>111</v>
      </c>
      <c r="C218" s="8">
        <v>46178.0</v>
      </c>
    </row>
    <row r="219" ht="15.75" customHeight="1">
      <c r="A219" s="9" t="s">
        <v>21</v>
      </c>
      <c r="B219" s="9" t="s">
        <v>111</v>
      </c>
      <c r="C219" s="11">
        <v>46178.0</v>
      </c>
    </row>
    <row r="220" ht="15.75" customHeight="1">
      <c r="A220" s="6" t="s">
        <v>79</v>
      </c>
      <c r="B220" s="6" t="s">
        <v>81</v>
      </c>
      <c r="C220" s="8">
        <v>46178.0</v>
      </c>
    </row>
    <row r="221" ht="15.75" customHeight="1">
      <c r="A221" s="9" t="s">
        <v>100</v>
      </c>
      <c r="B221" s="9" t="s">
        <v>81</v>
      </c>
      <c r="C221" s="11">
        <v>46178.0</v>
      </c>
    </row>
    <row r="222" ht="15.75" customHeight="1">
      <c r="A222" s="6" t="s">
        <v>118</v>
      </c>
      <c r="B222" s="6" t="s">
        <v>119</v>
      </c>
      <c r="C222" s="8">
        <v>46178.0</v>
      </c>
    </row>
    <row r="223" ht="15.75" customHeight="1">
      <c r="A223" s="9" t="s">
        <v>171</v>
      </c>
      <c r="B223" s="9" t="s">
        <v>119</v>
      </c>
      <c r="C223" s="11">
        <v>46178.0</v>
      </c>
    </row>
    <row r="224" ht="15.75" customHeight="1">
      <c r="A224" s="6" t="s">
        <v>7</v>
      </c>
      <c r="B224" s="6" t="s">
        <v>10</v>
      </c>
      <c r="C224" s="8">
        <v>46179.0</v>
      </c>
    </row>
    <row r="225" ht="15.75" customHeight="1">
      <c r="A225" s="9" t="s">
        <v>172</v>
      </c>
      <c r="B225" s="9" t="s">
        <v>10</v>
      </c>
      <c r="C225" s="11">
        <v>46179.0</v>
      </c>
    </row>
    <row r="226" ht="15.75" customHeight="1">
      <c r="A226" s="6" t="s">
        <v>68</v>
      </c>
      <c r="B226" s="6" t="s">
        <v>28</v>
      </c>
      <c r="C226" s="8">
        <v>46179.0</v>
      </c>
    </row>
    <row r="227" ht="15.75" customHeight="1">
      <c r="A227" s="9" t="s">
        <v>167</v>
      </c>
      <c r="B227" s="9" t="s">
        <v>28</v>
      </c>
      <c r="C227" s="11">
        <v>46179.0</v>
      </c>
    </row>
    <row r="228" ht="15.75" customHeight="1">
      <c r="A228" s="6" t="s">
        <v>43</v>
      </c>
      <c r="B228" s="6" t="s">
        <v>34</v>
      </c>
      <c r="C228" s="8">
        <v>46179.0</v>
      </c>
    </row>
    <row r="229" ht="15.75" customHeight="1">
      <c r="A229" s="9" t="s">
        <v>154</v>
      </c>
      <c r="B229" s="9" t="s">
        <v>34</v>
      </c>
      <c r="C229" s="11">
        <v>46179.0</v>
      </c>
    </row>
    <row r="230" ht="15.75" customHeight="1">
      <c r="A230" s="6" t="s">
        <v>50</v>
      </c>
      <c r="B230" s="6" t="s">
        <v>47</v>
      </c>
      <c r="C230" s="8">
        <v>46179.0</v>
      </c>
    </row>
    <row r="231" ht="15.75" customHeight="1">
      <c r="A231" s="9" t="s">
        <v>134</v>
      </c>
      <c r="B231" s="9" t="s">
        <v>47</v>
      </c>
      <c r="C231" s="11">
        <v>46179.0</v>
      </c>
    </row>
    <row r="232" ht="15.75" customHeight="1">
      <c r="A232" s="6" t="s">
        <v>99</v>
      </c>
      <c r="B232" s="6" t="s">
        <v>55</v>
      </c>
      <c r="C232" s="8">
        <v>46179.0</v>
      </c>
    </row>
    <row r="233" ht="15.75" customHeight="1">
      <c r="A233" s="9" t="s">
        <v>169</v>
      </c>
      <c r="B233" s="9" t="s">
        <v>55</v>
      </c>
      <c r="C233" s="11">
        <v>46179.0</v>
      </c>
    </row>
    <row r="234" ht="15.75" customHeight="1">
      <c r="A234" s="6" t="s">
        <v>83</v>
      </c>
      <c r="B234" s="6" t="s">
        <v>25</v>
      </c>
      <c r="C234" s="8">
        <v>46179.0</v>
      </c>
    </row>
    <row r="235" ht="15.75" customHeight="1">
      <c r="A235" s="9" t="s">
        <v>73</v>
      </c>
      <c r="B235" s="9" t="s">
        <v>25</v>
      </c>
      <c r="C235" s="11">
        <v>46179.0</v>
      </c>
    </row>
    <row r="236" ht="15.75" customHeight="1">
      <c r="A236" s="6" t="s">
        <v>157</v>
      </c>
      <c r="B236" s="6" t="s">
        <v>53</v>
      </c>
      <c r="C236" s="8">
        <v>46179.0</v>
      </c>
    </row>
    <row r="237" ht="15.75" customHeight="1">
      <c r="A237" s="9" t="s">
        <v>52</v>
      </c>
      <c r="B237" s="9" t="s">
        <v>53</v>
      </c>
      <c r="C237" s="11">
        <v>46179.0</v>
      </c>
    </row>
    <row r="238" ht="15.75" customHeight="1">
      <c r="A238" s="6" t="s">
        <v>126</v>
      </c>
      <c r="B238" s="6" t="s">
        <v>140</v>
      </c>
      <c r="C238" s="8">
        <v>46179.0</v>
      </c>
    </row>
    <row r="239" ht="15.75" customHeight="1">
      <c r="A239" s="9" t="s">
        <v>141</v>
      </c>
      <c r="B239" s="9" t="s">
        <v>140</v>
      </c>
      <c r="C239" s="11">
        <v>46179.0</v>
      </c>
    </row>
    <row r="240" ht="15.75" customHeight="1">
      <c r="A240" s="6" t="s">
        <v>163</v>
      </c>
      <c r="B240" s="6" t="s">
        <v>19</v>
      </c>
      <c r="C240" s="8">
        <v>46179.0</v>
      </c>
    </row>
    <row r="241" ht="15.75" customHeight="1">
      <c r="A241" s="9" t="s">
        <v>18</v>
      </c>
      <c r="B241" s="9" t="s">
        <v>84</v>
      </c>
      <c r="C241" s="11">
        <v>46179.0</v>
      </c>
    </row>
    <row r="242" ht="15.75" customHeight="1">
      <c r="A242" s="6" t="s">
        <v>72</v>
      </c>
      <c r="B242" s="6" t="s">
        <v>84</v>
      </c>
      <c r="C242" s="8">
        <v>46179.0</v>
      </c>
    </row>
    <row r="243" ht="15.75" customHeight="1">
      <c r="A243" s="9" t="s">
        <v>96</v>
      </c>
      <c r="B243" s="9" t="s">
        <v>90</v>
      </c>
      <c r="C243" s="11">
        <v>46179.0</v>
      </c>
    </row>
    <row r="244" ht="15.75" customHeight="1">
      <c r="A244" s="6" t="s">
        <v>121</v>
      </c>
      <c r="B244" s="6" t="s">
        <v>90</v>
      </c>
      <c r="C244" s="8">
        <v>46179.0</v>
      </c>
    </row>
    <row r="245" ht="15.75" customHeight="1">
      <c r="A245" s="9" t="s">
        <v>94</v>
      </c>
      <c r="B245" s="9" t="s">
        <v>95</v>
      </c>
      <c r="C245" s="11">
        <v>46179.0</v>
      </c>
    </row>
    <row r="246" ht="15.75" customHeight="1">
      <c r="A246" s="6" t="s">
        <v>144</v>
      </c>
      <c r="B246" s="6" t="s">
        <v>95</v>
      </c>
      <c r="C246" s="8">
        <v>46179.0</v>
      </c>
    </row>
    <row r="247" ht="15.75" customHeight="1">
      <c r="A247" s="9" t="s">
        <v>177</v>
      </c>
      <c r="B247" s="9" t="s">
        <v>95</v>
      </c>
      <c r="C247" s="11">
        <v>46179.0</v>
      </c>
    </row>
    <row r="248" ht="15.75" customHeight="1">
      <c r="A248" s="6" t="s">
        <v>79</v>
      </c>
      <c r="B248" s="6" t="s">
        <v>23</v>
      </c>
      <c r="C248" s="8">
        <v>46179.0</v>
      </c>
    </row>
    <row r="249" ht="15.75" customHeight="1">
      <c r="A249" s="9" t="s">
        <v>147</v>
      </c>
      <c r="B249" s="9" t="s">
        <v>23</v>
      </c>
      <c r="C249" s="11">
        <v>46179.0</v>
      </c>
    </row>
    <row r="250" ht="15.75" customHeight="1">
      <c r="A250" s="6" t="s">
        <v>78</v>
      </c>
      <c r="B250" s="6" t="s">
        <v>31</v>
      </c>
      <c r="C250" s="8">
        <v>46179.0</v>
      </c>
    </row>
    <row r="251" ht="15.75" customHeight="1">
      <c r="A251" s="9" t="s">
        <v>101</v>
      </c>
      <c r="B251" s="9" t="s">
        <v>31</v>
      </c>
      <c r="C251" s="11">
        <v>46179.0</v>
      </c>
    </row>
    <row r="252" ht="15.75" customHeight="1">
      <c r="A252" s="6" t="s">
        <v>58</v>
      </c>
      <c r="B252" s="6" t="s">
        <v>59</v>
      </c>
      <c r="C252" s="8">
        <v>46179.0</v>
      </c>
    </row>
    <row r="253" ht="15.75" customHeight="1">
      <c r="A253" s="9" t="s">
        <v>85</v>
      </c>
      <c r="B253" s="9" t="s">
        <v>51</v>
      </c>
      <c r="C253" s="11">
        <v>46179.0</v>
      </c>
    </row>
    <row r="254" ht="15.75" customHeight="1">
      <c r="A254" s="6" t="s">
        <v>178</v>
      </c>
      <c r="B254" s="6" t="s">
        <v>51</v>
      </c>
      <c r="C254" s="8">
        <v>46179.0</v>
      </c>
    </row>
    <row r="255" ht="15.75" customHeight="1">
      <c r="A255" s="9" t="s">
        <v>149</v>
      </c>
      <c r="B255" s="9" t="s">
        <v>38</v>
      </c>
      <c r="C255" s="11">
        <v>46179.0</v>
      </c>
    </row>
    <row r="256" ht="15.75" customHeight="1">
      <c r="A256" s="6" t="s">
        <v>150</v>
      </c>
      <c r="B256" s="6" t="s">
        <v>38</v>
      </c>
      <c r="C256" s="8">
        <v>46179.0</v>
      </c>
    </row>
    <row r="257" ht="15.75" customHeight="1">
      <c r="A257" s="9" t="s">
        <v>179</v>
      </c>
      <c r="B257" s="9" t="s">
        <v>108</v>
      </c>
      <c r="C257" s="11">
        <v>46179.0</v>
      </c>
    </row>
    <row r="258" ht="15.75" customHeight="1">
      <c r="A258" s="6" t="s">
        <v>44</v>
      </c>
      <c r="B258" s="6" t="s">
        <v>111</v>
      </c>
      <c r="C258" s="8">
        <v>46179.0</v>
      </c>
    </row>
    <row r="259" ht="15.75" customHeight="1">
      <c r="A259" s="9" t="s">
        <v>21</v>
      </c>
      <c r="B259" s="9" t="s">
        <v>111</v>
      </c>
      <c r="C259" s="11">
        <v>46179.0</v>
      </c>
    </row>
    <row r="260" ht="15.75" customHeight="1">
      <c r="A260" s="6" t="s">
        <v>152</v>
      </c>
      <c r="B260" s="6" t="s">
        <v>81</v>
      </c>
      <c r="C260" s="8">
        <v>46179.0</v>
      </c>
    </row>
    <row r="261" ht="15.75" customHeight="1">
      <c r="A261" s="9" t="s">
        <v>65</v>
      </c>
      <c r="B261" s="9" t="s">
        <v>81</v>
      </c>
      <c r="C261" s="11">
        <v>46179.0</v>
      </c>
    </row>
    <row r="262" ht="15.75" customHeight="1">
      <c r="A262" s="6" t="s">
        <v>100</v>
      </c>
      <c r="B262" s="6" t="s">
        <v>81</v>
      </c>
      <c r="C262" s="8">
        <v>46179.0</v>
      </c>
    </row>
    <row r="263" ht="15.75" customHeight="1">
      <c r="A263" s="9" t="s">
        <v>118</v>
      </c>
      <c r="B263" s="9" t="s">
        <v>119</v>
      </c>
      <c r="C263" s="11">
        <v>46179.0</v>
      </c>
    </row>
    <row r="264" ht="15.75" customHeight="1">
      <c r="A264" s="6" t="s">
        <v>171</v>
      </c>
      <c r="B264" s="6" t="s">
        <v>119</v>
      </c>
      <c r="C264" s="8">
        <v>46179.0</v>
      </c>
    </row>
    <row r="265" ht="15.75" customHeight="1">
      <c r="A265" s="9" t="s">
        <v>129</v>
      </c>
      <c r="B265" s="9" t="s">
        <v>10</v>
      </c>
      <c r="C265" s="11">
        <v>46180.0</v>
      </c>
    </row>
    <row r="266" ht="15.75" customHeight="1">
      <c r="A266" s="6" t="s">
        <v>22</v>
      </c>
      <c r="B266" s="6" t="s">
        <v>10</v>
      </c>
      <c r="C266" s="8">
        <v>46180.0</v>
      </c>
    </row>
    <row r="267" ht="15.75" customHeight="1">
      <c r="A267" s="9" t="s">
        <v>136</v>
      </c>
      <c r="B267" s="9" t="s">
        <v>34</v>
      </c>
      <c r="C267" s="11">
        <v>46180.0</v>
      </c>
    </row>
    <row r="268" ht="15.75" customHeight="1">
      <c r="A268" s="6" t="s">
        <v>126</v>
      </c>
      <c r="B268" s="6" t="s">
        <v>34</v>
      </c>
      <c r="C268" s="8">
        <v>46180.0</v>
      </c>
    </row>
    <row r="269" ht="15.75" customHeight="1">
      <c r="A269" s="9" t="s">
        <v>50</v>
      </c>
      <c r="B269" s="9" t="s">
        <v>47</v>
      </c>
      <c r="C269" s="11">
        <v>46180.0</v>
      </c>
    </row>
    <row r="270" ht="15.75" customHeight="1">
      <c r="A270" s="6" t="s">
        <v>43</v>
      </c>
      <c r="B270" s="6" t="s">
        <v>47</v>
      </c>
      <c r="C270" s="8">
        <v>46180.0</v>
      </c>
    </row>
    <row r="271" ht="15.75" customHeight="1">
      <c r="A271" s="9" t="s">
        <v>99</v>
      </c>
      <c r="B271" s="9" t="s">
        <v>55</v>
      </c>
      <c r="C271" s="11">
        <v>46180.0</v>
      </c>
    </row>
    <row r="272" ht="15.75" customHeight="1">
      <c r="A272" s="6" t="s">
        <v>56</v>
      </c>
      <c r="B272" s="6" t="s">
        <v>55</v>
      </c>
      <c r="C272" s="8">
        <v>46180.0</v>
      </c>
    </row>
    <row r="273" ht="15.75" customHeight="1">
      <c r="A273" s="9" t="s">
        <v>70</v>
      </c>
      <c r="B273" s="9" t="s">
        <v>84</v>
      </c>
      <c r="C273" s="11">
        <v>46180.0</v>
      </c>
    </row>
    <row r="274" ht="15.75" customHeight="1">
      <c r="A274" s="6" t="s">
        <v>72</v>
      </c>
      <c r="B274" s="6" t="s">
        <v>84</v>
      </c>
      <c r="C274" s="8">
        <v>46180.0</v>
      </c>
    </row>
    <row r="275" ht="15.75" customHeight="1">
      <c r="A275" s="9" t="s">
        <v>70</v>
      </c>
      <c r="B275" s="9" t="s">
        <v>90</v>
      </c>
      <c r="C275" s="11">
        <v>46180.0</v>
      </c>
    </row>
    <row r="276" ht="15.75" customHeight="1">
      <c r="A276" s="6" t="s">
        <v>72</v>
      </c>
      <c r="B276" s="6" t="s">
        <v>90</v>
      </c>
      <c r="C276" s="8">
        <v>46180.0</v>
      </c>
    </row>
    <row r="277" ht="15.75" customHeight="1">
      <c r="A277" s="9" t="s">
        <v>176</v>
      </c>
      <c r="B277" s="9" t="s">
        <v>95</v>
      </c>
      <c r="C277" s="11">
        <v>46180.0</v>
      </c>
    </row>
    <row r="278" ht="15.75" customHeight="1">
      <c r="A278" s="6" t="s">
        <v>177</v>
      </c>
      <c r="B278" s="6" t="s">
        <v>95</v>
      </c>
      <c r="C278" s="8">
        <v>46180.0</v>
      </c>
    </row>
    <row r="279" ht="15.75" customHeight="1">
      <c r="A279" s="9" t="s">
        <v>79</v>
      </c>
      <c r="B279" s="9" t="s">
        <v>23</v>
      </c>
      <c r="C279" s="11">
        <v>46180.0</v>
      </c>
    </row>
    <row r="280" ht="15.75" customHeight="1">
      <c r="A280" s="6" t="s">
        <v>65</v>
      </c>
      <c r="B280" s="6" t="s">
        <v>23</v>
      </c>
      <c r="C280" s="8">
        <v>46180.0</v>
      </c>
    </row>
    <row r="281" ht="15.75" customHeight="1">
      <c r="A281" s="9" t="s">
        <v>142</v>
      </c>
      <c r="B281" s="9" t="s">
        <v>51</v>
      </c>
      <c r="C281" s="11">
        <v>46180.0</v>
      </c>
    </row>
    <row r="282" ht="15.75" customHeight="1">
      <c r="A282" s="6" t="s">
        <v>178</v>
      </c>
      <c r="B282" s="6" t="s">
        <v>51</v>
      </c>
      <c r="C282" s="8">
        <v>46180.0</v>
      </c>
    </row>
    <row r="283" ht="15.75" customHeight="1">
      <c r="A283" s="9" t="s">
        <v>109</v>
      </c>
      <c r="B283" s="9" t="s">
        <v>108</v>
      </c>
      <c r="C283" s="11">
        <v>46180.0</v>
      </c>
    </row>
    <row r="284" ht="15.75" customHeight="1">
      <c r="A284" s="6" t="s">
        <v>69</v>
      </c>
      <c r="B284" s="6" t="s">
        <v>108</v>
      </c>
      <c r="C284" s="8">
        <v>46180.0</v>
      </c>
    </row>
    <row r="285" ht="15.75" customHeight="1">
      <c r="A285" s="9" t="s">
        <v>134</v>
      </c>
      <c r="B285" s="9" t="s">
        <v>81</v>
      </c>
      <c r="C285" s="11">
        <v>46180.0</v>
      </c>
    </row>
    <row r="286" ht="15.75" customHeight="1">
      <c r="A286" s="6" t="s">
        <v>117</v>
      </c>
      <c r="B286" s="6" t="s">
        <v>81</v>
      </c>
      <c r="C286" s="8">
        <v>46180.0</v>
      </c>
    </row>
    <row r="287" ht="15.75" customHeight="1">
      <c r="A287" s="9" t="s">
        <v>118</v>
      </c>
      <c r="B287" s="9" t="s">
        <v>119</v>
      </c>
      <c r="C287" s="11">
        <v>46180.0</v>
      </c>
    </row>
    <row r="288" ht="15.75" customHeight="1">
      <c r="A288" s="6" t="s">
        <v>123</v>
      </c>
      <c r="B288" s="6" t="s">
        <v>119</v>
      </c>
      <c r="C288" s="8">
        <v>46180.0</v>
      </c>
    </row>
    <row r="289" ht="15.75" customHeight="1">
      <c r="A289" s="9" t="s">
        <v>7</v>
      </c>
      <c r="B289" s="9" t="s">
        <v>10</v>
      </c>
      <c r="C289" s="11">
        <v>46181.0</v>
      </c>
    </row>
    <row r="290" ht="15.75" customHeight="1">
      <c r="A290" s="6" t="s">
        <v>22</v>
      </c>
      <c r="B290" s="6" t="s">
        <v>10</v>
      </c>
      <c r="C290" s="8">
        <v>46181.0</v>
      </c>
    </row>
    <row r="291" ht="15.75" customHeight="1">
      <c r="A291" s="9" t="s">
        <v>26</v>
      </c>
      <c r="B291" s="9" t="s">
        <v>28</v>
      </c>
      <c r="C291" s="11">
        <v>46181.0</v>
      </c>
    </row>
    <row r="292" ht="15.75" customHeight="1">
      <c r="A292" s="6" t="s">
        <v>29</v>
      </c>
      <c r="B292" s="6" t="s">
        <v>28</v>
      </c>
      <c r="C292" s="8">
        <v>46181.0</v>
      </c>
    </row>
    <row r="293" ht="15.75" customHeight="1">
      <c r="A293" s="9" t="s">
        <v>154</v>
      </c>
      <c r="B293" s="9" t="s">
        <v>34</v>
      </c>
      <c r="C293" s="11">
        <v>46181.0</v>
      </c>
    </row>
    <row r="294" ht="15.75" customHeight="1">
      <c r="A294" s="6" t="s">
        <v>151</v>
      </c>
      <c r="B294" s="6" t="s">
        <v>34</v>
      </c>
      <c r="C294" s="8">
        <v>46181.0</v>
      </c>
    </row>
    <row r="295" ht="15.75" customHeight="1">
      <c r="A295" s="9" t="s">
        <v>40</v>
      </c>
      <c r="B295" s="9" t="s">
        <v>34</v>
      </c>
      <c r="C295" s="11">
        <v>46181.0</v>
      </c>
    </row>
    <row r="296" ht="15.75" customHeight="1">
      <c r="A296" s="6" t="s">
        <v>44</v>
      </c>
      <c r="B296" s="6" t="s">
        <v>47</v>
      </c>
      <c r="C296" s="8">
        <v>46181.0</v>
      </c>
    </row>
    <row r="297" ht="15.75" customHeight="1">
      <c r="A297" s="9" t="s">
        <v>129</v>
      </c>
      <c r="B297" s="9" t="s">
        <v>47</v>
      </c>
      <c r="C297" s="11">
        <v>46181.0</v>
      </c>
    </row>
    <row r="298" ht="15.75" customHeight="1">
      <c r="A298" s="6" t="s">
        <v>54</v>
      </c>
      <c r="B298" s="6" t="s">
        <v>55</v>
      </c>
      <c r="C298" s="8">
        <v>46181.0</v>
      </c>
    </row>
    <row r="299" ht="15.75" customHeight="1">
      <c r="A299" s="9" t="s">
        <v>56</v>
      </c>
      <c r="B299" s="9" t="s">
        <v>55</v>
      </c>
      <c r="C299" s="11">
        <v>46181.0</v>
      </c>
    </row>
    <row r="300" ht="15.75" customHeight="1">
      <c r="A300" s="6" t="s">
        <v>61</v>
      </c>
      <c r="B300" s="6" t="s">
        <v>63</v>
      </c>
      <c r="C300" s="8">
        <v>46181.0</v>
      </c>
    </row>
    <row r="301" ht="15.75" customHeight="1">
      <c r="A301" s="9" t="s">
        <v>64</v>
      </c>
      <c r="B301" s="9" t="s">
        <v>63</v>
      </c>
      <c r="C301" s="11">
        <v>46181.0</v>
      </c>
    </row>
    <row r="302" ht="15.75" customHeight="1">
      <c r="A302" s="6" t="s">
        <v>72</v>
      </c>
      <c r="B302" s="6" t="s">
        <v>25</v>
      </c>
      <c r="C302" s="8">
        <v>46181.0</v>
      </c>
    </row>
    <row r="303" ht="15.75" customHeight="1">
      <c r="A303" s="9" t="s">
        <v>73</v>
      </c>
      <c r="B303" s="9" t="s">
        <v>25</v>
      </c>
      <c r="C303" s="11">
        <v>46181.0</v>
      </c>
    </row>
    <row r="304" ht="15.75" customHeight="1">
      <c r="A304" s="6" t="s">
        <v>74</v>
      </c>
      <c r="B304" s="6" t="s">
        <v>53</v>
      </c>
      <c r="C304" s="8">
        <v>46181.0</v>
      </c>
    </row>
    <row r="305" ht="15.75" customHeight="1">
      <c r="A305" s="9" t="s">
        <v>77</v>
      </c>
      <c r="B305" s="9" t="s">
        <v>53</v>
      </c>
      <c r="C305" s="11">
        <v>46181.0</v>
      </c>
    </row>
    <row r="306" ht="15.75" customHeight="1">
      <c r="A306" s="6" t="s">
        <v>170</v>
      </c>
      <c r="B306" s="6" t="s">
        <v>19</v>
      </c>
      <c r="C306" s="8">
        <v>46181.0</v>
      </c>
    </row>
    <row r="307" ht="15.75" customHeight="1">
      <c r="A307" s="9" t="s">
        <v>82</v>
      </c>
      <c r="B307" s="9" t="s">
        <v>19</v>
      </c>
      <c r="C307" s="11">
        <v>46181.0</v>
      </c>
    </row>
    <row r="308" ht="15.75" customHeight="1">
      <c r="A308" s="6" t="s">
        <v>18</v>
      </c>
      <c r="B308" s="6" t="s">
        <v>84</v>
      </c>
      <c r="C308" s="8">
        <v>46181.0</v>
      </c>
    </row>
    <row r="309" ht="15.75" customHeight="1">
      <c r="A309" s="9" t="s">
        <v>86</v>
      </c>
      <c r="B309" s="9" t="s">
        <v>84</v>
      </c>
      <c r="C309" s="11">
        <v>46181.0</v>
      </c>
    </row>
    <row r="310" ht="15.75" customHeight="1">
      <c r="A310" s="6" t="s">
        <v>36</v>
      </c>
      <c r="B310" s="6" t="s">
        <v>90</v>
      </c>
      <c r="C310" s="8">
        <v>46181.0</v>
      </c>
    </row>
    <row r="311" ht="15.75" customHeight="1">
      <c r="A311" s="9" t="s">
        <v>89</v>
      </c>
      <c r="B311" s="9" t="s">
        <v>90</v>
      </c>
      <c r="C311" s="11">
        <v>46181.0</v>
      </c>
    </row>
    <row r="312" ht="15.75" customHeight="1">
      <c r="A312" s="6" t="s">
        <v>92</v>
      </c>
      <c r="B312" s="6" t="s">
        <v>90</v>
      </c>
      <c r="C312" s="8">
        <v>46181.0</v>
      </c>
    </row>
    <row r="313" ht="15.75" customHeight="1">
      <c r="A313" s="9" t="s">
        <v>94</v>
      </c>
      <c r="B313" s="9" t="s">
        <v>95</v>
      </c>
      <c r="C313" s="11">
        <v>46181.0</v>
      </c>
    </row>
    <row r="314" ht="15.75" customHeight="1">
      <c r="A314" s="6" t="s">
        <v>98</v>
      </c>
      <c r="B314" s="6" t="s">
        <v>95</v>
      </c>
      <c r="C314" s="8">
        <v>46181.0</v>
      </c>
    </row>
    <row r="315" ht="15.75" customHeight="1">
      <c r="A315" s="9" t="s">
        <v>152</v>
      </c>
      <c r="B315" s="9" t="s">
        <v>23</v>
      </c>
      <c r="C315" s="11">
        <v>46181.0</v>
      </c>
    </row>
    <row r="316" ht="15.75" customHeight="1">
      <c r="A316" s="6" t="s">
        <v>21</v>
      </c>
      <c r="B316" s="6" t="s">
        <v>23</v>
      </c>
      <c r="C316" s="8">
        <v>46181.0</v>
      </c>
    </row>
    <row r="317" ht="15.75" customHeight="1">
      <c r="A317" s="9" t="s">
        <v>100</v>
      </c>
      <c r="B317" s="9" t="s">
        <v>23</v>
      </c>
      <c r="C317" s="11">
        <v>46181.0</v>
      </c>
    </row>
    <row r="318" ht="15.75" customHeight="1">
      <c r="A318" s="6" t="s">
        <v>30</v>
      </c>
      <c r="B318" s="6" t="s">
        <v>31</v>
      </c>
      <c r="C318" s="8">
        <v>46181.0</v>
      </c>
    </row>
    <row r="319" ht="15.75" customHeight="1">
      <c r="A319" s="9" t="s">
        <v>101</v>
      </c>
      <c r="B319" s="9" t="s">
        <v>31</v>
      </c>
      <c r="C319" s="11">
        <v>46181.0</v>
      </c>
    </row>
    <row r="320" ht="15.75" customHeight="1">
      <c r="A320" s="6" t="s">
        <v>58</v>
      </c>
      <c r="B320" s="6" t="s">
        <v>59</v>
      </c>
      <c r="C320" s="8">
        <v>46181.0</v>
      </c>
    </row>
    <row r="321" ht="15.75" customHeight="1">
      <c r="A321" s="9" t="s">
        <v>103</v>
      </c>
      <c r="B321" s="9" t="s">
        <v>59</v>
      </c>
      <c r="C321" s="11">
        <v>46181.0</v>
      </c>
    </row>
    <row r="322" ht="15.75" customHeight="1">
      <c r="A322" s="6" t="s">
        <v>104</v>
      </c>
      <c r="B322" s="6" t="s">
        <v>51</v>
      </c>
      <c r="C322" s="8">
        <v>46181.0</v>
      </c>
    </row>
    <row r="323" ht="15.75" customHeight="1">
      <c r="A323" s="9" t="s">
        <v>49</v>
      </c>
      <c r="B323" s="9" t="s">
        <v>51</v>
      </c>
      <c r="C323" s="11">
        <v>46181.0</v>
      </c>
    </row>
    <row r="324" ht="15.75" customHeight="1">
      <c r="A324" s="6" t="s">
        <v>187</v>
      </c>
      <c r="B324" s="6" t="s">
        <v>38</v>
      </c>
      <c r="C324" s="8">
        <v>46181.0</v>
      </c>
    </row>
    <row r="325" ht="15.75" customHeight="1">
      <c r="A325" s="9" t="s">
        <v>106</v>
      </c>
      <c r="B325" s="9" t="s">
        <v>38</v>
      </c>
      <c r="C325" s="11">
        <v>46181.0</v>
      </c>
    </row>
    <row r="326" ht="15.75" customHeight="1">
      <c r="A326" s="6" t="s">
        <v>107</v>
      </c>
      <c r="B326" s="6" t="s">
        <v>108</v>
      </c>
      <c r="C326" s="8">
        <v>46181.0</v>
      </c>
    </row>
    <row r="327" ht="15.75" customHeight="1">
      <c r="A327" s="9" t="s">
        <v>109</v>
      </c>
      <c r="B327" s="9" t="s">
        <v>108</v>
      </c>
      <c r="C327" s="11">
        <v>46181.0</v>
      </c>
    </row>
    <row r="328" ht="15.75" customHeight="1">
      <c r="A328" s="6" t="s">
        <v>110</v>
      </c>
      <c r="B328" s="6" t="s">
        <v>111</v>
      </c>
      <c r="C328" s="8">
        <v>46181.0</v>
      </c>
    </row>
    <row r="329" ht="15.75" customHeight="1">
      <c r="A329" s="9" t="s">
        <v>112</v>
      </c>
      <c r="B329" s="9" t="s">
        <v>111</v>
      </c>
      <c r="C329" s="11">
        <v>46181.0</v>
      </c>
    </row>
    <row r="330" ht="15.75" customHeight="1">
      <c r="A330" s="6" t="s">
        <v>114</v>
      </c>
      <c r="B330" s="6" t="s">
        <v>81</v>
      </c>
      <c r="C330" s="8">
        <v>46181.0</v>
      </c>
    </row>
    <row r="331" ht="15.75" customHeight="1">
      <c r="A331" s="9" t="s">
        <v>117</v>
      </c>
      <c r="B331" s="9" t="s">
        <v>81</v>
      </c>
      <c r="C331" s="11">
        <v>46181.0</v>
      </c>
    </row>
    <row r="332" ht="15.75" customHeight="1">
      <c r="A332" s="6" t="s">
        <v>118</v>
      </c>
      <c r="B332" s="6" t="s">
        <v>119</v>
      </c>
      <c r="C332" s="8">
        <v>46181.0</v>
      </c>
    </row>
    <row r="333" ht="15.75" customHeight="1">
      <c r="A333" s="9" t="s">
        <v>123</v>
      </c>
      <c r="B333" s="9" t="s">
        <v>119</v>
      </c>
      <c r="C333" s="11">
        <v>46181.0</v>
      </c>
    </row>
    <row r="334" ht="15.75" customHeight="1">
      <c r="A334" s="6" t="s">
        <v>7</v>
      </c>
      <c r="B334" s="6" t="s">
        <v>10</v>
      </c>
      <c r="C334" s="8">
        <v>46182.0</v>
      </c>
    </row>
    <row r="335" ht="15.75" customHeight="1">
      <c r="A335" s="9" t="s">
        <v>44</v>
      </c>
      <c r="B335" s="9" t="s">
        <v>10</v>
      </c>
      <c r="C335" s="11">
        <v>46182.0</v>
      </c>
    </row>
    <row r="336" ht="15.75" customHeight="1">
      <c r="A336" s="6" t="s">
        <v>26</v>
      </c>
      <c r="B336" s="6" t="s">
        <v>28</v>
      </c>
      <c r="C336" s="8">
        <v>46182.0</v>
      </c>
    </row>
    <row r="337" ht="15.75" customHeight="1">
      <c r="A337" s="9" t="s">
        <v>29</v>
      </c>
      <c r="B337" s="9" t="s">
        <v>28</v>
      </c>
      <c r="C337" s="11">
        <v>46182.0</v>
      </c>
    </row>
    <row r="338" ht="15.75" customHeight="1">
      <c r="A338" s="6" t="s">
        <v>32</v>
      </c>
      <c r="B338" s="6" t="s">
        <v>34</v>
      </c>
      <c r="C338" s="8">
        <v>46182.0</v>
      </c>
    </row>
    <row r="339" ht="15.75" customHeight="1">
      <c r="A339" s="9" t="s">
        <v>40</v>
      </c>
      <c r="B339" s="9" t="s">
        <v>34</v>
      </c>
      <c r="C339" s="11">
        <v>46182.0</v>
      </c>
    </row>
    <row r="340" ht="15.75" customHeight="1">
      <c r="A340" s="6" t="s">
        <v>50</v>
      </c>
      <c r="B340" s="6" t="s">
        <v>47</v>
      </c>
      <c r="C340" s="8">
        <v>46182.0</v>
      </c>
    </row>
    <row r="341" ht="15.75" customHeight="1">
      <c r="A341" s="9" t="s">
        <v>129</v>
      </c>
      <c r="B341" s="9" t="s">
        <v>47</v>
      </c>
      <c r="C341" s="11">
        <v>46182.0</v>
      </c>
    </row>
    <row r="342" ht="15.75" customHeight="1">
      <c r="A342" s="6" t="s">
        <v>54</v>
      </c>
      <c r="B342" s="6" t="s">
        <v>55</v>
      </c>
      <c r="C342" s="8">
        <v>46182.0</v>
      </c>
    </row>
    <row r="343" ht="15.75" customHeight="1">
      <c r="A343" s="9" t="s">
        <v>56</v>
      </c>
      <c r="B343" s="9" t="s">
        <v>55</v>
      </c>
      <c r="C343" s="11">
        <v>46182.0</v>
      </c>
    </row>
    <row r="344" ht="15.75" customHeight="1">
      <c r="A344" s="6" t="s">
        <v>61</v>
      </c>
      <c r="B344" s="6" t="s">
        <v>63</v>
      </c>
      <c r="C344" s="8">
        <v>46182.0</v>
      </c>
    </row>
    <row r="345" ht="15.75" customHeight="1">
      <c r="A345" s="9" t="s">
        <v>64</v>
      </c>
      <c r="B345" s="9" t="s">
        <v>63</v>
      </c>
      <c r="C345" s="11">
        <v>46182.0</v>
      </c>
    </row>
    <row r="346" ht="15.75" customHeight="1">
      <c r="A346" s="6" t="s">
        <v>72</v>
      </c>
      <c r="B346" s="6" t="s">
        <v>25</v>
      </c>
      <c r="C346" s="8">
        <v>46182.0</v>
      </c>
    </row>
    <row r="347" ht="15.75" customHeight="1">
      <c r="A347" s="9" t="s">
        <v>36</v>
      </c>
      <c r="B347" s="9" t="s">
        <v>25</v>
      </c>
      <c r="C347" s="11">
        <v>46182.0</v>
      </c>
    </row>
    <row r="348" ht="15.75" customHeight="1">
      <c r="A348" s="6" t="s">
        <v>74</v>
      </c>
      <c r="B348" s="6" t="s">
        <v>53</v>
      </c>
      <c r="C348" s="8">
        <v>46182.0</v>
      </c>
    </row>
    <row r="349" ht="15.75" customHeight="1">
      <c r="A349" s="9" t="s">
        <v>77</v>
      </c>
      <c r="B349" s="9" t="s">
        <v>53</v>
      </c>
      <c r="C349" s="11">
        <v>46182.0</v>
      </c>
    </row>
    <row r="350" ht="15.75" customHeight="1">
      <c r="A350" s="6" t="s">
        <v>48</v>
      </c>
      <c r="B350" s="6" t="s">
        <v>140</v>
      </c>
      <c r="C350" s="8">
        <v>46182.0</v>
      </c>
    </row>
    <row r="351" ht="15.75" customHeight="1">
      <c r="A351" s="9" t="s">
        <v>141</v>
      </c>
      <c r="B351" s="9" t="s">
        <v>140</v>
      </c>
      <c r="C351" s="11">
        <v>46182.0</v>
      </c>
    </row>
    <row r="352" ht="15.75" customHeight="1">
      <c r="A352" s="6" t="s">
        <v>170</v>
      </c>
      <c r="B352" s="6" t="s">
        <v>19</v>
      </c>
      <c r="C352" s="8">
        <v>46182.0</v>
      </c>
    </row>
    <row r="353" ht="15.75" customHeight="1">
      <c r="A353" s="9" t="s">
        <v>82</v>
      </c>
      <c r="B353" s="9" t="s">
        <v>19</v>
      </c>
      <c r="C353" s="11">
        <v>46182.0</v>
      </c>
    </row>
    <row r="354" ht="15.75" customHeight="1">
      <c r="A354" s="6" t="s">
        <v>18</v>
      </c>
      <c r="B354" s="6" t="s">
        <v>84</v>
      </c>
      <c r="C354" s="8">
        <v>46182.0</v>
      </c>
    </row>
    <row r="355" ht="15.75" customHeight="1">
      <c r="A355" s="9" t="s">
        <v>86</v>
      </c>
      <c r="B355" s="9" t="s">
        <v>84</v>
      </c>
      <c r="C355" s="11">
        <v>46182.0</v>
      </c>
    </row>
    <row r="356" ht="15.75" customHeight="1">
      <c r="A356" s="6" t="s">
        <v>121</v>
      </c>
      <c r="B356" s="6" t="s">
        <v>90</v>
      </c>
      <c r="C356" s="8">
        <v>46182.0</v>
      </c>
    </row>
    <row r="357" ht="15.75" customHeight="1">
      <c r="A357" s="9" t="s">
        <v>89</v>
      </c>
      <c r="B357" s="9" t="s">
        <v>90</v>
      </c>
      <c r="C357" s="11">
        <v>46182.0</v>
      </c>
    </row>
    <row r="358" ht="15.75" customHeight="1">
      <c r="A358" s="6" t="s">
        <v>98</v>
      </c>
      <c r="B358" s="6" t="s">
        <v>95</v>
      </c>
      <c r="C358" s="8">
        <v>46182.0</v>
      </c>
    </row>
    <row r="359" ht="15.75" customHeight="1">
      <c r="A359" s="9" t="s">
        <v>144</v>
      </c>
      <c r="B359" s="9" t="s">
        <v>95</v>
      </c>
      <c r="C359" s="11">
        <v>46182.0</v>
      </c>
    </row>
    <row r="360" ht="15.75" customHeight="1">
      <c r="A360" s="6" t="s">
        <v>27</v>
      </c>
      <c r="B360" s="6" t="s">
        <v>23</v>
      </c>
      <c r="C360" s="8">
        <v>46182.0</v>
      </c>
    </row>
    <row r="361" ht="15.75" customHeight="1">
      <c r="A361" s="9" t="s">
        <v>147</v>
      </c>
      <c r="B361" s="9" t="s">
        <v>23</v>
      </c>
      <c r="C361" s="11">
        <v>46182.0</v>
      </c>
    </row>
    <row r="362" ht="15.75" customHeight="1">
      <c r="A362" s="6" t="s">
        <v>148</v>
      </c>
      <c r="B362" s="6" t="s">
        <v>31</v>
      </c>
      <c r="C362" s="8">
        <v>46182.0</v>
      </c>
    </row>
    <row r="363" ht="15.75" customHeight="1">
      <c r="A363" s="9" t="s">
        <v>101</v>
      </c>
      <c r="B363" s="9" t="s">
        <v>31</v>
      </c>
      <c r="C363" s="11">
        <v>46182.0</v>
      </c>
    </row>
    <row r="364" ht="15.75" customHeight="1">
      <c r="A364" s="6" t="s">
        <v>103</v>
      </c>
      <c r="B364" s="6" t="s">
        <v>59</v>
      </c>
      <c r="C364" s="8">
        <v>46182.0</v>
      </c>
    </row>
    <row r="365" ht="15.75" customHeight="1">
      <c r="A365" s="9" t="s">
        <v>52</v>
      </c>
      <c r="B365" s="9" t="s">
        <v>59</v>
      </c>
      <c r="C365" s="11">
        <v>46182.0</v>
      </c>
    </row>
    <row r="366" ht="15.75" customHeight="1">
      <c r="A366" s="6" t="s">
        <v>104</v>
      </c>
      <c r="B366" s="6" t="s">
        <v>51</v>
      </c>
      <c r="C366" s="8">
        <v>46182.0</v>
      </c>
    </row>
    <row r="367" ht="15.75" customHeight="1">
      <c r="A367" s="9" t="s">
        <v>180</v>
      </c>
      <c r="B367" s="9" t="s">
        <v>51</v>
      </c>
      <c r="C367" s="11">
        <v>46182.0</v>
      </c>
    </row>
    <row r="368" ht="15.75" customHeight="1">
      <c r="A368" s="6" t="s">
        <v>149</v>
      </c>
      <c r="B368" s="6" t="s">
        <v>38</v>
      </c>
      <c r="C368" s="8">
        <v>46182.0</v>
      </c>
    </row>
    <row r="369" ht="15.75" customHeight="1">
      <c r="A369" s="9" t="s">
        <v>150</v>
      </c>
      <c r="B369" s="9" t="s">
        <v>38</v>
      </c>
      <c r="C369" s="11">
        <v>46182.0</v>
      </c>
    </row>
    <row r="370" ht="15.75" customHeight="1">
      <c r="A370" s="6" t="s">
        <v>107</v>
      </c>
      <c r="B370" s="6" t="s">
        <v>108</v>
      </c>
      <c r="C370" s="8">
        <v>46182.0</v>
      </c>
    </row>
    <row r="371" ht="15.75" customHeight="1">
      <c r="A371" s="9" t="s">
        <v>109</v>
      </c>
      <c r="B371" s="9" t="s">
        <v>108</v>
      </c>
      <c r="C371" s="11">
        <v>46182.0</v>
      </c>
    </row>
    <row r="372" ht="15.75" customHeight="1">
      <c r="A372" s="6" t="s">
        <v>110</v>
      </c>
      <c r="B372" s="6" t="s">
        <v>111</v>
      </c>
      <c r="C372" s="8">
        <v>46182.0</v>
      </c>
    </row>
    <row r="373" ht="15.75" customHeight="1">
      <c r="A373" s="9" t="s">
        <v>112</v>
      </c>
      <c r="B373" s="9" t="s">
        <v>111</v>
      </c>
      <c r="C373" s="11">
        <v>46182.0</v>
      </c>
    </row>
    <row r="374" ht="15.75" customHeight="1">
      <c r="A374" s="6" t="s">
        <v>152</v>
      </c>
      <c r="B374" s="6" t="s">
        <v>81</v>
      </c>
      <c r="C374" s="8">
        <v>46182.0</v>
      </c>
    </row>
    <row r="375" ht="15.75" customHeight="1">
      <c r="A375" s="9" t="s">
        <v>100</v>
      </c>
      <c r="B375" s="9" t="s">
        <v>81</v>
      </c>
      <c r="C375" s="11">
        <v>46182.0</v>
      </c>
    </row>
    <row r="376" ht="15.75" customHeight="1">
      <c r="A376" s="6" t="s">
        <v>117</v>
      </c>
      <c r="B376" s="6" t="s">
        <v>81</v>
      </c>
      <c r="C376" s="8">
        <v>46182.0</v>
      </c>
    </row>
    <row r="377" ht="15.75" customHeight="1">
      <c r="A377" s="9" t="s">
        <v>105</v>
      </c>
      <c r="B377" s="9" t="s">
        <v>119</v>
      </c>
      <c r="C377" s="11">
        <v>46182.0</v>
      </c>
    </row>
    <row r="378" ht="15.75" customHeight="1">
      <c r="A378" s="6" t="s">
        <v>69</v>
      </c>
      <c r="B378" s="6" t="s">
        <v>119</v>
      </c>
      <c r="C378" s="8">
        <v>46182.0</v>
      </c>
    </row>
    <row r="379" ht="15.75" customHeight="1">
      <c r="A379" s="9" t="s">
        <v>7</v>
      </c>
      <c r="B379" s="9" t="s">
        <v>10</v>
      </c>
      <c r="C379" s="11">
        <v>46183.0</v>
      </c>
    </row>
    <row r="380" ht="15.75" customHeight="1">
      <c r="A380" s="6" t="s">
        <v>22</v>
      </c>
      <c r="B380" s="6" t="s">
        <v>10</v>
      </c>
      <c r="C380" s="8">
        <v>46183.0</v>
      </c>
    </row>
    <row r="381" ht="15.75" customHeight="1">
      <c r="A381" s="9" t="s">
        <v>26</v>
      </c>
      <c r="B381" s="9" t="s">
        <v>28</v>
      </c>
      <c r="C381" s="11">
        <v>46183.0</v>
      </c>
    </row>
    <row r="382" ht="15.75" customHeight="1">
      <c r="A382" s="6" t="s">
        <v>29</v>
      </c>
      <c r="B382" s="6" t="s">
        <v>28</v>
      </c>
      <c r="C382" s="8">
        <v>46183.0</v>
      </c>
    </row>
    <row r="383" ht="15.75" customHeight="1">
      <c r="A383" s="9" t="s">
        <v>154</v>
      </c>
      <c r="B383" s="9" t="s">
        <v>34</v>
      </c>
      <c r="C383" s="11">
        <v>46183.0</v>
      </c>
    </row>
    <row r="384" ht="15.75" customHeight="1">
      <c r="A384" s="6" t="s">
        <v>32</v>
      </c>
      <c r="B384" s="6" t="s">
        <v>34</v>
      </c>
      <c r="C384" s="8">
        <v>46183.0</v>
      </c>
    </row>
    <row r="385" ht="15.75" customHeight="1">
      <c r="A385" s="9" t="s">
        <v>40</v>
      </c>
      <c r="B385" s="9" t="s">
        <v>34</v>
      </c>
      <c r="C385" s="11">
        <v>46183.0</v>
      </c>
    </row>
    <row r="386" ht="15.75" customHeight="1">
      <c r="A386" s="6" t="s">
        <v>50</v>
      </c>
      <c r="B386" s="6" t="s">
        <v>47</v>
      </c>
      <c r="C386" s="8">
        <v>46183.0</v>
      </c>
    </row>
    <row r="387" ht="15.75" customHeight="1">
      <c r="A387" s="9" t="s">
        <v>134</v>
      </c>
      <c r="B387" s="9" t="s">
        <v>47</v>
      </c>
      <c r="C387" s="11">
        <v>46183.0</v>
      </c>
    </row>
    <row r="388" ht="15.75" customHeight="1">
      <c r="A388" s="6" t="s">
        <v>54</v>
      </c>
      <c r="B388" s="6" t="s">
        <v>55</v>
      </c>
      <c r="C388" s="8">
        <v>46183.0</v>
      </c>
    </row>
    <row r="389" ht="15.75" customHeight="1">
      <c r="A389" s="9" t="s">
        <v>56</v>
      </c>
      <c r="B389" s="9" t="s">
        <v>55</v>
      </c>
      <c r="C389" s="11">
        <v>46183.0</v>
      </c>
    </row>
    <row r="390" ht="15.75" customHeight="1">
      <c r="A390" s="6" t="s">
        <v>61</v>
      </c>
      <c r="B390" s="6" t="s">
        <v>63</v>
      </c>
      <c r="C390" s="8">
        <v>46183.0</v>
      </c>
    </row>
    <row r="391" ht="15.75" customHeight="1">
      <c r="A391" s="9" t="s">
        <v>64</v>
      </c>
      <c r="B391" s="9" t="s">
        <v>63</v>
      </c>
      <c r="C391" s="11">
        <v>46183.0</v>
      </c>
    </row>
    <row r="392" ht="15.75" customHeight="1">
      <c r="A392" s="6" t="s">
        <v>191</v>
      </c>
      <c r="B392" s="6" t="s">
        <v>25</v>
      </c>
      <c r="C392" s="8">
        <v>46183.0</v>
      </c>
    </row>
    <row r="393" ht="15.75" customHeight="1">
      <c r="A393" s="9" t="s">
        <v>192</v>
      </c>
      <c r="B393" s="9" t="s">
        <v>25</v>
      </c>
      <c r="C393" s="11">
        <v>46183.0</v>
      </c>
    </row>
    <row r="394" ht="15.75" customHeight="1">
      <c r="A394" s="6" t="s">
        <v>36</v>
      </c>
      <c r="B394" s="6" t="s">
        <v>25</v>
      </c>
      <c r="C394" s="8">
        <v>46183.0</v>
      </c>
    </row>
    <row r="395" ht="15.75" customHeight="1">
      <c r="A395" s="9" t="s">
        <v>74</v>
      </c>
      <c r="B395" s="9" t="s">
        <v>53</v>
      </c>
      <c r="C395" s="11">
        <v>46183.0</v>
      </c>
    </row>
    <row r="396" ht="15.75" customHeight="1">
      <c r="A396" s="6" t="s">
        <v>157</v>
      </c>
      <c r="B396" s="6" t="s">
        <v>53</v>
      </c>
      <c r="C396" s="8">
        <v>46183.0</v>
      </c>
    </row>
    <row r="397" ht="15.75" customHeight="1">
      <c r="A397" s="9" t="s">
        <v>48</v>
      </c>
      <c r="B397" s="9" t="s">
        <v>140</v>
      </c>
      <c r="C397" s="11">
        <v>46183.0</v>
      </c>
    </row>
    <row r="398" ht="15.75" customHeight="1">
      <c r="A398" s="6" t="s">
        <v>141</v>
      </c>
      <c r="B398" s="6" t="s">
        <v>140</v>
      </c>
      <c r="C398" s="8">
        <v>46183.0</v>
      </c>
    </row>
    <row r="399" ht="15.75" customHeight="1">
      <c r="A399" s="9" t="s">
        <v>170</v>
      </c>
      <c r="B399" s="9" t="s">
        <v>19</v>
      </c>
      <c r="C399" s="11">
        <v>46183.0</v>
      </c>
    </row>
    <row r="400" ht="15.75" customHeight="1">
      <c r="A400" s="6" t="s">
        <v>82</v>
      </c>
      <c r="B400" s="6" t="s">
        <v>19</v>
      </c>
      <c r="C400" s="8">
        <v>46183.0</v>
      </c>
    </row>
    <row r="401" ht="15.75" customHeight="1">
      <c r="A401" s="9" t="s">
        <v>18</v>
      </c>
      <c r="B401" s="9" t="s">
        <v>84</v>
      </c>
      <c r="C401" s="11">
        <v>46183.0</v>
      </c>
    </row>
    <row r="402" ht="15.75" customHeight="1">
      <c r="A402" s="6" t="s">
        <v>86</v>
      </c>
      <c r="B402" s="6" t="s">
        <v>84</v>
      </c>
      <c r="C402" s="8">
        <v>46183.0</v>
      </c>
    </row>
    <row r="403" ht="15.75" customHeight="1">
      <c r="A403" s="9" t="s">
        <v>121</v>
      </c>
      <c r="B403" s="9" t="s">
        <v>90</v>
      </c>
      <c r="C403" s="11">
        <v>46183.0</v>
      </c>
    </row>
    <row r="404" ht="15.75" customHeight="1">
      <c r="A404" s="6" t="s">
        <v>89</v>
      </c>
      <c r="B404" s="6" t="s">
        <v>90</v>
      </c>
      <c r="C404" s="8">
        <v>46183.0</v>
      </c>
    </row>
    <row r="405" ht="15.75" customHeight="1">
      <c r="A405" s="9" t="s">
        <v>94</v>
      </c>
      <c r="B405" s="9" t="s">
        <v>95</v>
      </c>
      <c r="C405" s="11">
        <v>46183.0</v>
      </c>
    </row>
    <row r="406" ht="15.75" customHeight="1">
      <c r="A406" s="6" t="s">
        <v>98</v>
      </c>
      <c r="B406" s="6" t="s">
        <v>95</v>
      </c>
      <c r="C406" s="8">
        <v>46183.0</v>
      </c>
    </row>
    <row r="407" ht="15.75" customHeight="1">
      <c r="A407" s="9" t="s">
        <v>27</v>
      </c>
      <c r="B407" s="9" t="s">
        <v>23</v>
      </c>
      <c r="C407" s="11">
        <v>46183.0</v>
      </c>
    </row>
    <row r="408" ht="15.75" customHeight="1">
      <c r="A408" s="6" t="s">
        <v>79</v>
      </c>
      <c r="B408" s="6" t="s">
        <v>23</v>
      </c>
      <c r="C408" s="8">
        <v>46183.0</v>
      </c>
    </row>
    <row r="409" ht="15.75" customHeight="1">
      <c r="A409" s="9" t="s">
        <v>147</v>
      </c>
      <c r="B409" s="9" t="s">
        <v>23</v>
      </c>
      <c r="C409" s="11">
        <v>46183.0</v>
      </c>
    </row>
    <row r="410" ht="15.75" customHeight="1">
      <c r="A410" s="6" t="s">
        <v>78</v>
      </c>
      <c r="B410" s="6" t="s">
        <v>31</v>
      </c>
      <c r="C410" s="8">
        <v>46183.0</v>
      </c>
    </row>
    <row r="411" ht="15.75" customHeight="1">
      <c r="A411" s="9" t="s">
        <v>101</v>
      </c>
      <c r="B411" s="9" t="s">
        <v>31</v>
      </c>
      <c r="C411" s="11">
        <v>46183.0</v>
      </c>
    </row>
    <row r="412" ht="15.75" customHeight="1">
      <c r="A412" s="6" t="s">
        <v>103</v>
      </c>
      <c r="B412" s="6" t="s">
        <v>59</v>
      </c>
      <c r="C412" s="8">
        <v>46183.0</v>
      </c>
    </row>
    <row r="413" ht="15.75" customHeight="1">
      <c r="A413" s="9" t="s">
        <v>52</v>
      </c>
      <c r="B413" s="9" t="s">
        <v>59</v>
      </c>
      <c r="C413" s="11">
        <v>46183.0</v>
      </c>
    </row>
    <row r="414" ht="15.75" customHeight="1">
      <c r="A414" s="6" t="s">
        <v>180</v>
      </c>
      <c r="B414" s="6" t="s">
        <v>51</v>
      </c>
      <c r="C414" s="8">
        <v>46183.0</v>
      </c>
    </row>
    <row r="415" ht="15.75" customHeight="1">
      <c r="A415" s="9" t="s">
        <v>99</v>
      </c>
      <c r="B415" s="9" t="s">
        <v>51</v>
      </c>
      <c r="C415" s="11">
        <v>46183.0</v>
      </c>
    </row>
    <row r="416" ht="15.75" customHeight="1">
      <c r="A416" s="6" t="s">
        <v>149</v>
      </c>
      <c r="B416" s="6" t="s">
        <v>38</v>
      </c>
      <c r="C416" s="8">
        <v>46183.0</v>
      </c>
    </row>
    <row r="417" ht="15.75" customHeight="1">
      <c r="A417" s="9" t="s">
        <v>106</v>
      </c>
      <c r="B417" s="9" t="s">
        <v>38</v>
      </c>
      <c r="C417" s="11">
        <v>46183.0</v>
      </c>
    </row>
    <row r="418" ht="15.75" customHeight="1">
      <c r="A418" s="6" t="s">
        <v>107</v>
      </c>
      <c r="B418" s="6" t="s">
        <v>108</v>
      </c>
      <c r="C418" s="8">
        <v>46183.0</v>
      </c>
    </row>
    <row r="419" ht="15.75" customHeight="1">
      <c r="A419" s="9" t="s">
        <v>109</v>
      </c>
      <c r="B419" s="9" t="s">
        <v>108</v>
      </c>
      <c r="C419" s="11">
        <v>46183.0</v>
      </c>
    </row>
    <row r="420" ht="15.75" customHeight="1">
      <c r="A420" s="6" t="s">
        <v>110</v>
      </c>
      <c r="B420" s="6" t="s">
        <v>111</v>
      </c>
      <c r="C420" s="8">
        <v>46183.0</v>
      </c>
    </row>
    <row r="421" ht="15.75" customHeight="1">
      <c r="A421" s="9" t="s">
        <v>112</v>
      </c>
      <c r="B421" s="9" t="s">
        <v>111</v>
      </c>
      <c r="C421" s="11">
        <v>46183.0</v>
      </c>
    </row>
    <row r="422" ht="15.75" customHeight="1">
      <c r="A422" s="6" t="s">
        <v>152</v>
      </c>
      <c r="B422" s="6" t="s">
        <v>81</v>
      </c>
      <c r="C422" s="8">
        <v>46183.0</v>
      </c>
    </row>
    <row r="423" ht="15.75" customHeight="1">
      <c r="A423" s="9" t="s">
        <v>117</v>
      </c>
      <c r="B423" s="9" t="s">
        <v>81</v>
      </c>
      <c r="C423" s="11">
        <v>46183.0</v>
      </c>
    </row>
    <row r="424" ht="15.75" customHeight="1">
      <c r="A424" s="6" t="s">
        <v>105</v>
      </c>
      <c r="B424" s="6" t="s">
        <v>119</v>
      </c>
      <c r="C424" s="8">
        <v>46183.0</v>
      </c>
    </row>
    <row r="425" ht="15.75" customHeight="1">
      <c r="A425" s="9" t="s">
        <v>68</v>
      </c>
      <c r="B425" s="9" t="s">
        <v>119</v>
      </c>
      <c r="C425" s="11">
        <v>46183.0</v>
      </c>
    </row>
    <row r="426" ht="15.75" customHeight="1">
      <c r="A426" s="6" t="s">
        <v>44</v>
      </c>
      <c r="B426" s="6" t="s">
        <v>10</v>
      </c>
      <c r="C426" s="8">
        <v>46184.0</v>
      </c>
    </row>
    <row r="427" ht="15.75" customHeight="1">
      <c r="A427" s="9" t="s">
        <v>129</v>
      </c>
      <c r="B427" s="9" t="s">
        <v>10</v>
      </c>
      <c r="C427" s="11">
        <v>46184.0</v>
      </c>
    </row>
    <row r="428" ht="15.75" customHeight="1">
      <c r="A428" s="6" t="s">
        <v>26</v>
      </c>
      <c r="B428" s="6" t="s">
        <v>28</v>
      </c>
      <c r="C428" s="8">
        <v>46184.0</v>
      </c>
    </row>
    <row r="429" ht="15.75" customHeight="1">
      <c r="A429" s="9" t="s">
        <v>29</v>
      </c>
      <c r="B429" s="9" t="s">
        <v>28</v>
      </c>
      <c r="C429" s="11">
        <v>46184.0</v>
      </c>
    </row>
    <row r="430" ht="15.75" customHeight="1">
      <c r="A430" s="6" t="s">
        <v>32</v>
      </c>
      <c r="B430" s="6" t="s">
        <v>34</v>
      </c>
      <c r="C430" s="8">
        <v>46184.0</v>
      </c>
    </row>
    <row r="431" ht="15.75" customHeight="1">
      <c r="A431" s="9" t="s">
        <v>40</v>
      </c>
      <c r="B431" s="9" t="s">
        <v>34</v>
      </c>
      <c r="C431" s="11">
        <v>46184.0</v>
      </c>
    </row>
    <row r="432" ht="15.75" customHeight="1">
      <c r="A432" s="6" t="s">
        <v>50</v>
      </c>
      <c r="B432" s="6" t="s">
        <v>47</v>
      </c>
      <c r="C432" s="8">
        <v>46184.0</v>
      </c>
    </row>
    <row r="433" ht="15.75" customHeight="1">
      <c r="A433" s="9" t="s">
        <v>7</v>
      </c>
      <c r="B433" s="9" t="s">
        <v>47</v>
      </c>
      <c r="C433" s="11">
        <v>46184.0</v>
      </c>
    </row>
    <row r="434" ht="15.75" customHeight="1">
      <c r="A434" s="6" t="s">
        <v>54</v>
      </c>
      <c r="B434" s="6" t="s">
        <v>55</v>
      </c>
      <c r="C434" s="8">
        <v>46184.0</v>
      </c>
    </row>
    <row r="435" ht="15.75" customHeight="1">
      <c r="A435" s="9" t="s">
        <v>56</v>
      </c>
      <c r="B435" s="9" t="s">
        <v>55</v>
      </c>
      <c r="C435" s="11">
        <v>46184.0</v>
      </c>
    </row>
    <row r="436" ht="15.75" customHeight="1">
      <c r="A436" s="6" t="s">
        <v>61</v>
      </c>
      <c r="B436" s="6" t="s">
        <v>63</v>
      </c>
      <c r="C436" s="8">
        <v>46184.0</v>
      </c>
    </row>
    <row r="437" ht="15.75" customHeight="1">
      <c r="A437" s="9" t="s">
        <v>64</v>
      </c>
      <c r="B437" s="9" t="s">
        <v>63</v>
      </c>
      <c r="C437" s="11">
        <v>46184.0</v>
      </c>
    </row>
    <row r="438" ht="15.75" customHeight="1">
      <c r="A438" s="6" t="s">
        <v>191</v>
      </c>
      <c r="B438" s="6" t="s">
        <v>25</v>
      </c>
      <c r="C438" s="8">
        <v>46184.0</v>
      </c>
    </row>
    <row r="439" ht="15.75" customHeight="1">
      <c r="A439" s="9" t="s">
        <v>192</v>
      </c>
      <c r="B439" s="9" t="s">
        <v>25</v>
      </c>
      <c r="C439" s="11">
        <v>46184.0</v>
      </c>
    </row>
    <row r="440" ht="15.75" customHeight="1">
      <c r="A440" s="6" t="s">
        <v>36</v>
      </c>
      <c r="B440" s="6" t="s">
        <v>25</v>
      </c>
      <c r="C440" s="8">
        <v>46184.0</v>
      </c>
    </row>
    <row r="441" ht="15.75" customHeight="1">
      <c r="A441" s="9" t="s">
        <v>74</v>
      </c>
      <c r="B441" s="9" t="s">
        <v>53</v>
      </c>
      <c r="C441" s="11">
        <v>46184.0</v>
      </c>
    </row>
    <row r="442" ht="15.75" customHeight="1">
      <c r="A442" s="6" t="s">
        <v>77</v>
      </c>
      <c r="B442" s="6" t="s">
        <v>53</v>
      </c>
      <c r="C442" s="8">
        <v>46184.0</v>
      </c>
    </row>
    <row r="443" ht="15.75" customHeight="1">
      <c r="A443" s="9" t="s">
        <v>48</v>
      </c>
      <c r="B443" s="9" t="s">
        <v>140</v>
      </c>
      <c r="C443" s="11">
        <v>46184.0</v>
      </c>
    </row>
    <row r="444" ht="15.75" customHeight="1">
      <c r="A444" s="6" t="s">
        <v>141</v>
      </c>
      <c r="B444" s="6" t="s">
        <v>140</v>
      </c>
      <c r="C444" s="8">
        <v>46184.0</v>
      </c>
    </row>
    <row r="445" ht="15.75" customHeight="1">
      <c r="A445" s="9" t="s">
        <v>162</v>
      </c>
      <c r="B445" s="9" t="s">
        <v>19</v>
      </c>
      <c r="C445" s="11">
        <v>46184.0</v>
      </c>
    </row>
    <row r="446" ht="15.75" customHeight="1">
      <c r="A446" s="6" t="s">
        <v>163</v>
      </c>
      <c r="B446" s="6" t="s">
        <v>19</v>
      </c>
      <c r="C446" s="8">
        <v>46184.0</v>
      </c>
    </row>
    <row r="447" ht="15.75" customHeight="1">
      <c r="A447" s="9" t="s">
        <v>70</v>
      </c>
      <c r="B447" s="9" t="s">
        <v>84</v>
      </c>
      <c r="C447" s="11">
        <v>46184.0</v>
      </c>
    </row>
    <row r="448" ht="15.75" customHeight="1">
      <c r="A448" s="6" t="s">
        <v>86</v>
      </c>
      <c r="B448" s="6" t="s">
        <v>84</v>
      </c>
      <c r="C448" s="8">
        <v>46184.0</v>
      </c>
    </row>
    <row r="449" ht="15.75" customHeight="1">
      <c r="A449" s="9" t="s">
        <v>121</v>
      </c>
      <c r="B449" s="9" t="s">
        <v>90</v>
      </c>
      <c r="C449" s="11">
        <v>46184.0</v>
      </c>
    </row>
    <row r="450" ht="15.75" customHeight="1">
      <c r="A450" s="6" t="s">
        <v>89</v>
      </c>
      <c r="B450" s="6" t="s">
        <v>90</v>
      </c>
      <c r="C450" s="8">
        <v>46184.0</v>
      </c>
    </row>
    <row r="451" ht="15.75" customHeight="1">
      <c r="A451" s="9" t="s">
        <v>94</v>
      </c>
      <c r="B451" s="9" t="s">
        <v>95</v>
      </c>
      <c r="C451" s="11">
        <v>46184.0</v>
      </c>
    </row>
    <row r="452" ht="15.75" customHeight="1">
      <c r="A452" s="6" t="s">
        <v>98</v>
      </c>
      <c r="B452" s="6" t="s">
        <v>95</v>
      </c>
      <c r="C452" s="8">
        <v>46184.0</v>
      </c>
    </row>
    <row r="453" ht="15.75" customHeight="1">
      <c r="A453" s="9" t="s">
        <v>27</v>
      </c>
      <c r="B453" s="9" t="s">
        <v>23</v>
      </c>
      <c r="C453" s="11">
        <v>46184.0</v>
      </c>
    </row>
    <row r="454" ht="15.75" customHeight="1">
      <c r="A454" s="6" t="s">
        <v>147</v>
      </c>
      <c r="B454" s="6" t="s">
        <v>23</v>
      </c>
      <c r="C454" s="8">
        <v>46184.0</v>
      </c>
    </row>
    <row r="455" ht="15.75" customHeight="1">
      <c r="A455" s="9" t="s">
        <v>78</v>
      </c>
      <c r="B455" s="9" t="s">
        <v>31</v>
      </c>
      <c r="C455" s="11">
        <v>46184.0</v>
      </c>
    </row>
    <row r="456" ht="15.75" customHeight="1">
      <c r="A456" s="6" t="s">
        <v>101</v>
      </c>
      <c r="B456" s="6" t="s">
        <v>31</v>
      </c>
      <c r="C456" s="8">
        <v>46184.0</v>
      </c>
    </row>
    <row r="457" ht="15.75" customHeight="1">
      <c r="A457" s="9" t="s">
        <v>103</v>
      </c>
      <c r="B457" s="9" t="s">
        <v>59</v>
      </c>
      <c r="C457" s="11">
        <v>46184.0</v>
      </c>
    </row>
    <row r="458" ht="15.75" customHeight="1">
      <c r="A458" s="6" t="s">
        <v>52</v>
      </c>
      <c r="B458" s="6" t="s">
        <v>59</v>
      </c>
      <c r="C458" s="8">
        <v>46184.0</v>
      </c>
    </row>
    <row r="459" ht="15.75" customHeight="1">
      <c r="A459" s="9" t="s">
        <v>104</v>
      </c>
      <c r="B459" s="9" t="s">
        <v>51</v>
      </c>
      <c r="C459" s="11">
        <v>46184.0</v>
      </c>
    </row>
    <row r="460" ht="15.75" customHeight="1">
      <c r="A460" s="6" t="s">
        <v>180</v>
      </c>
      <c r="B460" s="6" t="s">
        <v>51</v>
      </c>
      <c r="C460" s="8">
        <v>46184.0</v>
      </c>
    </row>
    <row r="461" ht="15.75" customHeight="1">
      <c r="A461" s="9" t="s">
        <v>149</v>
      </c>
      <c r="B461" s="9" t="s">
        <v>38</v>
      </c>
      <c r="C461" s="11">
        <v>46184.0</v>
      </c>
    </row>
    <row r="462" ht="15.75" customHeight="1">
      <c r="A462" s="6" t="s">
        <v>106</v>
      </c>
      <c r="B462" s="6" t="s">
        <v>38</v>
      </c>
      <c r="C462" s="8">
        <v>46184.0</v>
      </c>
    </row>
    <row r="463" ht="15.75" customHeight="1">
      <c r="A463" s="9" t="s">
        <v>109</v>
      </c>
      <c r="B463" s="9" t="s">
        <v>108</v>
      </c>
      <c r="C463" s="11">
        <v>46184.0</v>
      </c>
    </row>
    <row r="464" ht="15.75" customHeight="1">
      <c r="A464" s="6" t="s">
        <v>69</v>
      </c>
      <c r="B464" s="6" t="s">
        <v>108</v>
      </c>
      <c r="C464" s="8">
        <v>46184.0</v>
      </c>
    </row>
    <row r="465" ht="15.75" customHeight="1">
      <c r="A465" s="9" t="s">
        <v>110</v>
      </c>
      <c r="B465" s="9" t="s">
        <v>111</v>
      </c>
      <c r="C465" s="11">
        <v>46184.0</v>
      </c>
    </row>
    <row r="466" ht="15.75" customHeight="1">
      <c r="A466" s="6" t="s">
        <v>112</v>
      </c>
      <c r="B466" s="6" t="s">
        <v>111</v>
      </c>
      <c r="C466" s="8">
        <v>46184.0</v>
      </c>
    </row>
    <row r="467" ht="15.75" customHeight="1">
      <c r="A467" s="9" t="s">
        <v>43</v>
      </c>
      <c r="B467" s="9" t="s">
        <v>81</v>
      </c>
      <c r="C467" s="11">
        <v>46184.0</v>
      </c>
    </row>
    <row r="468" ht="15.75" customHeight="1">
      <c r="A468" s="6" t="s">
        <v>117</v>
      </c>
      <c r="B468" s="6" t="s">
        <v>81</v>
      </c>
      <c r="C468" s="8">
        <v>46184.0</v>
      </c>
    </row>
    <row r="469" ht="15.75" customHeight="1">
      <c r="A469" s="9" t="s">
        <v>105</v>
      </c>
      <c r="B469" s="9" t="s">
        <v>119</v>
      </c>
      <c r="C469" s="11">
        <v>46184.0</v>
      </c>
    </row>
    <row r="470" ht="15.75" customHeight="1">
      <c r="A470" s="6" t="s">
        <v>68</v>
      </c>
      <c r="B470" s="6" t="s">
        <v>119</v>
      </c>
      <c r="C470" s="8">
        <v>46184.0</v>
      </c>
    </row>
    <row r="471" ht="15.75" customHeight="1">
      <c r="A471" s="9" t="s">
        <v>129</v>
      </c>
      <c r="B471" s="9" t="s">
        <v>10</v>
      </c>
      <c r="C471" s="11">
        <v>46185.0</v>
      </c>
    </row>
    <row r="472" ht="15.75" customHeight="1">
      <c r="A472" s="6" t="s">
        <v>198</v>
      </c>
      <c r="B472" s="6" t="s">
        <v>10</v>
      </c>
      <c r="C472" s="8">
        <v>46185.0</v>
      </c>
    </row>
    <row r="473" ht="15.75" customHeight="1">
      <c r="A473" s="9" t="s">
        <v>167</v>
      </c>
      <c r="B473" s="9" t="s">
        <v>28</v>
      </c>
      <c r="C473" s="11">
        <v>46185.0</v>
      </c>
    </row>
    <row r="474" ht="15.75" customHeight="1">
      <c r="A474" s="6" t="s">
        <v>29</v>
      </c>
      <c r="B474" s="6" t="s">
        <v>28</v>
      </c>
      <c r="C474" s="8">
        <v>46185.0</v>
      </c>
    </row>
    <row r="475" ht="15.75" customHeight="1">
      <c r="A475" s="9" t="s">
        <v>154</v>
      </c>
      <c r="B475" s="9" t="s">
        <v>34</v>
      </c>
      <c r="C475" s="11">
        <v>46185.0</v>
      </c>
    </row>
    <row r="476" ht="15.75" customHeight="1">
      <c r="A476" s="6" t="s">
        <v>79</v>
      </c>
      <c r="B476" s="6" t="s">
        <v>34</v>
      </c>
      <c r="C476" s="8">
        <v>46185.0</v>
      </c>
    </row>
    <row r="477" ht="15.75" customHeight="1">
      <c r="A477" s="9" t="s">
        <v>40</v>
      </c>
      <c r="B477" s="9" t="s">
        <v>34</v>
      </c>
      <c r="C477" s="11">
        <v>46185.0</v>
      </c>
    </row>
    <row r="478" ht="15.75" customHeight="1">
      <c r="A478" s="6" t="s">
        <v>50</v>
      </c>
      <c r="B478" s="6" t="s">
        <v>47</v>
      </c>
      <c r="C478" s="8">
        <v>46185.0</v>
      </c>
    </row>
    <row r="479" ht="15.75" customHeight="1">
      <c r="A479" s="9" t="s">
        <v>134</v>
      </c>
      <c r="B479" s="9" t="s">
        <v>47</v>
      </c>
      <c r="C479" s="11">
        <v>46185.0</v>
      </c>
    </row>
    <row r="480" ht="15.75" customHeight="1">
      <c r="A480" s="6" t="s">
        <v>99</v>
      </c>
      <c r="B480" s="6" t="s">
        <v>55</v>
      </c>
      <c r="C480" s="8">
        <v>46185.0</v>
      </c>
    </row>
    <row r="481" ht="15.75" customHeight="1">
      <c r="A481" s="9" t="s">
        <v>169</v>
      </c>
      <c r="B481" s="9" t="s">
        <v>55</v>
      </c>
      <c r="C481" s="11">
        <v>46185.0</v>
      </c>
    </row>
    <row r="482" ht="15.75" customHeight="1">
      <c r="A482" s="6" t="s">
        <v>61</v>
      </c>
      <c r="B482" s="6" t="s">
        <v>63</v>
      </c>
      <c r="C482" s="8">
        <v>46185.0</v>
      </c>
    </row>
    <row r="483" ht="15.75" customHeight="1">
      <c r="A483" s="9" t="s">
        <v>64</v>
      </c>
      <c r="B483" s="9" t="s">
        <v>63</v>
      </c>
      <c r="C483" s="11">
        <v>46185.0</v>
      </c>
    </row>
    <row r="484" ht="15.75" customHeight="1">
      <c r="A484" s="6" t="s">
        <v>20</v>
      </c>
      <c r="B484" s="6" t="s">
        <v>25</v>
      </c>
      <c r="C484" s="8">
        <v>46185.0</v>
      </c>
    </row>
    <row r="485" ht="15.75" customHeight="1">
      <c r="A485" s="9" t="s">
        <v>73</v>
      </c>
      <c r="B485" s="9" t="s">
        <v>25</v>
      </c>
      <c r="C485" s="11">
        <v>46185.0</v>
      </c>
    </row>
    <row r="486" ht="15.75" customHeight="1">
      <c r="A486" s="6" t="s">
        <v>74</v>
      </c>
      <c r="B486" s="6" t="s">
        <v>53</v>
      </c>
      <c r="C486" s="8">
        <v>46185.0</v>
      </c>
    </row>
    <row r="487" ht="15.75" customHeight="1">
      <c r="A487" s="9" t="s">
        <v>157</v>
      </c>
      <c r="B487" s="9" t="s">
        <v>53</v>
      </c>
      <c r="C487" s="11">
        <v>46185.0</v>
      </c>
    </row>
    <row r="488" ht="15.75" customHeight="1">
      <c r="A488" s="6" t="s">
        <v>48</v>
      </c>
      <c r="B488" s="6" t="s">
        <v>140</v>
      </c>
      <c r="C488" s="8">
        <v>46185.0</v>
      </c>
    </row>
    <row r="489" ht="15.75" customHeight="1">
      <c r="A489" s="9" t="s">
        <v>141</v>
      </c>
      <c r="B489" s="9" t="s">
        <v>140</v>
      </c>
      <c r="C489" s="11">
        <v>46185.0</v>
      </c>
    </row>
    <row r="490" ht="15.75" customHeight="1">
      <c r="A490" s="6" t="s">
        <v>162</v>
      </c>
      <c r="B490" s="6" t="s">
        <v>19</v>
      </c>
      <c r="C490" s="8">
        <v>46185.0</v>
      </c>
    </row>
    <row r="491" ht="15.75" customHeight="1">
      <c r="A491" s="9" t="s">
        <v>163</v>
      </c>
      <c r="B491" s="9" t="s">
        <v>19</v>
      </c>
      <c r="C491" s="11">
        <v>46185.0</v>
      </c>
    </row>
    <row r="492" ht="15.75" customHeight="1">
      <c r="A492" s="6" t="s">
        <v>105</v>
      </c>
      <c r="B492" s="6" t="s">
        <v>84</v>
      </c>
      <c r="C492" s="8">
        <v>46185.0</v>
      </c>
    </row>
    <row r="493" ht="15.75" customHeight="1">
      <c r="A493" s="9" t="s">
        <v>69</v>
      </c>
      <c r="B493" s="9" t="s">
        <v>84</v>
      </c>
      <c r="C493" s="11">
        <v>46185.0</v>
      </c>
    </row>
    <row r="494" ht="15.75" customHeight="1">
      <c r="A494" s="6" t="s">
        <v>121</v>
      </c>
      <c r="B494" s="6" t="s">
        <v>90</v>
      </c>
      <c r="C494" s="8">
        <v>46185.0</v>
      </c>
    </row>
    <row r="495" ht="15.75" customHeight="1">
      <c r="A495" s="9" t="s">
        <v>89</v>
      </c>
      <c r="B495" s="9" t="s">
        <v>90</v>
      </c>
      <c r="C495" s="11">
        <v>46185.0</v>
      </c>
    </row>
    <row r="496" ht="15.75" customHeight="1">
      <c r="A496" s="6" t="s">
        <v>94</v>
      </c>
      <c r="B496" s="6" t="s">
        <v>95</v>
      </c>
      <c r="C496" s="8">
        <v>46185.0</v>
      </c>
    </row>
    <row r="497" ht="15.75" customHeight="1">
      <c r="A497" s="9" t="s">
        <v>98</v>
      </c>
      <c r="B497" s="9" t="s">
        <v>95</v>
      </c>
      <c r="C497" s="11">
        <v>46185.0</v>
      </c>
    </row>
    <row r="498" ht="15.75" customHeight="1">
      <c r="A498" s="6" t="s">
        <v>27</v>
      </c>
      <c r="B498" s="6" t="s">
        <v>23</v>
      </c>
      <c r="C498" s="8">
        <v>46185.0</v>
      </c>
    </row>
    <row r="499" ht="15.75" customHeight="1">
      <c r="A499" s="9" t="s">
        <v>147</v>
      </c>
      <c r="B499" s="9" t="s">
        <v>23</v>
      </c>
      <c r="C499" s="11">
        <v>46185.0</v>
      </c>
    </row>
    <row r="500" ht="15.75" customHeight="1">
      <c r="A500" s="6" t="s">
        <v>148</v>
      </c>
      <c r="B500" s="6" t="s">
        <v>31</v>
      </c>
      <c r="C500" s="8">
        <v>46185.0</v>
      </c>
    </row>
    <row r="501" ht="15.75" customHeight="1">
      <c r="A501" s="9" t="s">
        <v>114</v>
      </c>
      <c r="B501" s="9" t="s">
        <v>31</v>
      </c>
      <c r="C501" s="11">
        <v>46185.0</v>
      </c>
    </row>
    <row r="502" ht="15.75" customHeight="1">
      <c r="A502" s="6" t="s">
        <v>58</v>
      </c>
      <c r="B502" s="6" t="s">
        <v>59</v>
      </c>
      <c r="C502" s="8">
        <v>46185.0</v>
      </c>
    </row>
    <row r="503" ht="15.75" customHeight="1">
      <c r="A503" s="9" t="s">
        <v>103</v>
      </c>
      <c r="B503" s="9" t="s">
        <v>59</v>
      </c>
      <c r="C503" s="11">
        <v>46185.0</v>
      </c>
    </row>
    <row r="504" ht="15.75" customHeight="1">
      <c r="A504" s="6" t="s">
        <v>104</v>
      </c>
      <c r="B504" s="6" t="s">
        <v>51</v>
      </c>
      <c r="C504" s="8">
        <v>46185.0</v>
      </c>
    </row>
    <row r="505" ht="15.75" customHeight="1">
      <c r="A505" s="9" t="s">
        <v>180</v>
      </c>
      <c r="B505" s="9" t="s">
        <v>51</v>
      </c>
      <c r="C505" s="11">
        <v>46185.0</v>
      </c>
    </row>
    <row r="506" ht="15.75" customHeight="1">
      <c r="A506" s="6" t="s">
        <v>149</v>
      </c>
      <c r="B506" s="6" t="s">
        <v>38</v>
      </c>
      <c r="C506" s="8">
        <v>46185.0</v>
      </c>
    </row>
    <row r="507" ht="15.75" customHeight="1">
      <c r="A507" s="9" t="s">
        <v>150</v>
      </c>
      <c r="B507" s="9" t="s">
        <v>38</v>
      </c>
      <c r="C507" s="11">
        <v>46185.0</v>
      </c>
    </row>
    <row r="508" ht="15.75" customHeight="1">
      <c r="A508" s="6" t="s">
        <v>107</v>
      </c>
      <c r="B508" s="6" t="s">
        <v>108</v>
      </c>
      <c r="C508" s="8">
        <v>46185.0</v>
      </c>
    </row>
    <row r="509" ht="15.75" customHeight="1">
      <c r="A509" s="9" t="s">
        <v>146</v>
      </c>
      <c r="B509" s="9" t="s">
        <v>108</v>
      </c>
      <c r="C509" s="11">
        <v>46185.0</v>
      </c>
    </row>
    <row r="510" ht="15.75" customHeight="1">
      <c r="A510" s="6" t="s">
        <v>110</v>
      </c>
      <c r="B510" s="6" t="s">
        <v>111</v>
      </c>
      <c r="C510" s="8">
        <v>46185.0</v>
      </c>
    </row>
    <row r="511" ht="15.75" customHeight="1">
      <c r="A511" s="9" t="s">
        <v>21</v>
      </c>
      <c r="B511" s="9" t="s">
        <v>111</v>
      </c>
      <c r="C511" s="11">
        <v>46185.0</v>
      </c>
    </row>
    <row r="512" ht="15.75" customHeight="1">
      <c r="A512" s="6" t="s">
        <v>152</v>
      </c>
      <c r="B512" s="6" t="s">
        <v>81</v>
      </c>
      <c r="C512" s="8">
        <v>46185.0</v>
      </c>
    </row>
    <row r="513" ht="15.75" customHeight="1">
      <c r="A513" s="9" t="s">
        <v>100</v>
      </c>
      <c r="B513" s="9" t="s">
        <v>81</v>
      </c>
      <c r="C513" s="11">
        <v>46185.0</v>
      </c>
    </row>
    <row r="514" ht="15.75" customHeight="1">
      <c r="A514" s="6" t="s">
        <v>118</v>
      </c>
      <c r="B514" s="6" t="s">
        <v>119</v>
      </c>
      <c r="C514" s="8">
        <v>46185.0</v>
      </c>
    </row>
    <row r="515" ht="15.75" customHeight="1">
      <c r="A515" s="9" t="s">
        <v>171</v>
      </c>
      <c r="B515" s="9" t="s">
        <v>119</v>
      </c>
      <c r="C515" s="11">
        <v>46185.0</v>
      </c>
    </row>
    <row r="516" ht="15.75" customHeight="1">
      <c r="A516" s="6" t="s">
        <v>7</v>
      </c>
      <c r="B516" s="6" t="s">
        <v>10</v>
      </c>
      <c r="C516" s="8">
        <v>46186.0</v>
      </c>
    </row>
    <row r="517" ht="15.75" customHeight="1">
      <c r="A517" s="9" t="s">
        <v>172</v>
      </c>
      <c r="B517" s="9" t="s">
        <v>10</v>
      </c>
      <c r="C517" s="11">
        <v>46186.0</v>
      </c>
    </row>
    <row r="518" ht="15.75" customHeight="1">
      <c r="A518" s="6" t="s">
        <v>68</v>
      </c>
      <c r="B518" s="6" t="s">
        <v>28</v>
      </c>
      <c r="C518" s="8">
        <v>46186.0</v>
      </c>
    </row>
    <row r="519" ht="15.75" customHeight="1">
      <c r="A519" s="9" t="s">
        <v>167</v>
      </c>
      <c r="B519" s="9" t="s">
        <v>28</v>
      </c>
      <c r="C519" s="11">
        <v>46186.0</v>
      </c>
    </row>
    <row r="520" ht="15.75" customHeight="1">
      <c r="A520" s="6" t="s">
        <v>154</v>
      </c>
      <c r="B520" s="6" t="s">
        <v>34</v>
      </c>
      <c r="C520" s="8">
        <v>46186.0</v>
      </c>
    </row>
    <row r="521" ht="15.75" customHeight="1">
      <c r="A521" s="9" t="s">
        <v>32</v>
      </c>
      <c r="B521" s="9" t="s">
        <v>34</v>
      </c>
      <c r="C521" s="11">
        <v>46186.0</v>
      </c>
    </row>
    <row r="522" ht="15.75" customHeight="1">
      <c r="A522" s="6" t="s">
        <v>50</v>
      </c>
      <c r="B522" s="6" t="s">
        <v>47</v>
      </c>
      <c r="C522" s="8">
        <v>46186.0</v>
      </c>
    </row>
    <row r="523" ht="15.75" customHeight="1">
      <c r="A523" s="9" t="s">
        <v>134</v>
      </c>
      <c r="B523" s="9" t="s">
        <v>47</v>
      </c>
      <c r="C523" s="11">
        <v>46186.0</v>
      </c>
    </row>
    <row r="524" ht="15.75" customHeight="1">
      <c r="A524" s="6" t="s">
        <v>99</v>
      </c>
      <c r="B524" s="6" t="s">
        <v>55</v>
      </c>
      <c r="C524" s="8">
        <v>46186.0</v>
      </c>
    </row>
    <row r="525" ht="15.75" customHeight="1">
      <c r="A525" s="9" t="s">
        <v>169</v>
      </c>
      <c r="B525" s="9" t="s">
        <v>55</v>
      </c>
      <c r="C525" s="11">
        <v>46186.0</v>
      </c>
    </row>
    <row r="526" ht="15.75" customHeight="1">
      <c r="A526" s="6" t="s">
        <v>20</v>
      </c>
      <c r="B526" s="6" t="s">
        <v>25</v>
      </c>
      <c r="C526" s="8">
        <v>46186.0</v>
      </c>
    </row>
    <row r="527" ht="15.75" customHeight="1">
      <c r="A527" s="9" t="s">
        <v>73</v>
      </c>
      <c r="B527" s="9" t="s">
        <v>25</v>
      </c>
      <c r="C527" s="11">
        <v>46186.0</v>
      </c>
    </row>
    <row r="528" ht="15.75" customHeight="1">
      <c r="A528" s="6" t="s">
        <v>157</v>
      </c>
      <c r="B528" s="6" t="s">
        <v>53</v>
      </c>
      <c r="C528" s="8">
        <v>46186.0</v>
      </c>
    </row>
    <row r="529" ht="15.75" customHeight="1">
      <c r="A529" s="9" t="s">
        <v>52</v>
      </c>
      <c r="B529" s="9" t="s">
        <v>53</v>
      </c>
      <c r="C529" s="11">
        <v>46186.0</v>
      </c>
    </row>
    <row r="530" ht="15.75" customHeight="1">
      <c r="A530" s="6" t="s">
        <v>126</v>
      </c>
      <c r="B530" s="6" t="s">
        <v>140</v>
      </c>
      <c r="C530" s="8">
        <v>46186.0</v>
      </c>
    </row>
    <row r="531" ht="15.75" customHeight="1">
      <c r="A531" s="9" t="s">
        <v>141</v>
      </c>
      <c r="B531" s="9" t="s">
        <v>140</v>
      </c>
      <c r="C531" s="11">
        <v>46186.0</v>
      </c>
    </row>
    <row r="532" ht="15.75" customHeight="1">
      <c r="A532" s="6" t="s">
        <v>197</v>
      </c>
      <c r="B532" s="6" t="s">
        <v>19</v>
      </c>
      <c r="C532" s="8">
        <v>46186.0</v>
      </c>
    </row>
    <row r="533" ht="15.75" customHeight="1">
      <c r="A533" s="9" t="s">
        <v>105</v>
      </c>
      <c r="B533" s="9" t="s">
        <v>84</v>
      </c>
      <c r="C533" s="11">
        <v>46186.0</v>
      </c>
    </row>
    <row r="534" ht="15.75" customHeight="1">
      <c r="A534" s="6" t="s">
        <v>72</v>
      </c>
      <c r="B534" s="6" t="s">
        <v>84</v>
      </c>
      <c r="C534" s="8">
        <v>46186.0</v>
      </c>
    </row>
    <row r="535" ht="15.75" customHeight="1">
      <c r="A535" s="9" t="s">
        <v>96</v>
      </c>
      <c r="B535" s="9" t="s">
        <v>90</v>
      </c>
      <c r="C535" s="11">
        <v>46186.0</v>
      </c>
    </row>
    <row r="536" ht="15.75" customHeight="1">
      <c r="A536" s="6" t="s">
        <v>121</v>
      </c>
      <c r="B536" s="6" t="s">
        <v>90</v>
      </c>
      <c r="C536" s="8">
        <v>46186.0</v>
      </c>
    </row>
    <row r="537" ht="15.75" customHeight="1">
      <c r="A537" s="9" t="s">
        <v>94</v>
      </c>
      <c r="B537" s="9" t="s">
        <v>95</v>
      </c>
      <c r="C537" s="11">
        <v>46186.0</v>
      </c>
    </row>
    <row r="538" ht="15.75" customHeight="1">
      <c r="A538" s="6" t="s">
        <v>48</v>
      </c>
      <c r="B538" s="6" t="s">
        <v>95</v>
      </c>
      <c r="C538" s="8">
        <v>46186.0</v>
      </c>
    </row>
    <row r="539" ht="15.75" customHeight="1">
      <c r="A539" s="9" t="s">
        <v>79</v>
      </c>
      <c r="B539" s="9" t="s">
        <v>23</v>
      </c>
      <c r="C539" s="11">
        <v>46186.0</v>
      </c>
    </row>
    <row r="540" ht="15.75" customHeight="1">
      <c r="A540" s="6" t="s">
        <v>113</v>
      </c>
      <c r="B540" s="6" t="s">
        <v>23</v>
      </c>
      <c r="C540" s="8">
        <v>46186.0</v>
      </c>
    </row>
    <row r="541" ht="15.75" customHeight="1">
      <c r="A541" s="9" t="s">
        <v>116</v>
      </c>
      <c r="B541" s="9" t="s">
        <v>23</v>
      </c>
      <c r="C541" s="11">
        <v>46186.0</v>
      </c>
    </row>
    <row r="542" ht="15.75" customHeight="1">
      <c r="A542" s="6" t="s">
        <v>204</v>
      </c>
      <c r="B542" s="6" t="s">
        <v>31</v>
      </c>
      <c r="C542" s="8">
        <v>46186.0</v>
      </c>
    </row>
    <row r="543" ht="15.75" customHeight="1">
      <c r="A543" s="9" t="s">
        <v>78</v>
      </c>
      <c r="B543" s="9" t="s">
        <v>31</v>
      </c>
      <c r="C543" s="11">
        <v>46186.0</v>
      </c>
    </row>
    <row r="544" ht="15.75" customHeight="1">
      <c r="A544" s="6" t="s">
        <v>58</v>
      </c>
      <c r="B544" s="6" t="s">
        <v>59</v>
      </c>
      <c r="C544" s="8">
        <v>46186.0</v>
      </c>
    </row>
    <row r="545" ht="15.75" customHeight="1">
      <c r="A545" s="9" t="s">
        <v>180</v>
      </c>
      <c r="B545" s="9" t="s">
        <v>51</v>
      </c>
      <c r="C545" s="11">
        <v>46186.0</v>
      </c>
    </row>
    <row r="546" ht="15.75" customHeight="1">
      <c r="A546" s="6" t="s">
        <v>178</v>
      </c>
      <c r="B546" s="6" t="s">
        <v>51</v>
      </c>
      <c r="C546" s="8">
        <v>46186.0</v>
      </c>
    </row>
    <row r="547" ht="15.75" customHeight="1">
      <c r="A547" s="9" t="s">
        <v>149</v>
      </c>
      <c r="B547" s="9" t="s">
        <v>38</v>
      </c>
      <c r="C547" s="11">
        <v>46186.0</v>
      </c>
    </row>
    <row r="548" ht="15.75" customHeight="1">
      <c r="A548" s="6" t="s">
        <v>150</v>
      </c>
      <c r="B548" s="6" t="s">
        <v>38</v>
      </c>
      <c r="C548" s="8">
        <v>46186.0</v>
      </c>
    </row>
    <row r="549" ht="15.75" customHeight="1">
      <c r="A549" s="9" t="s">
        <v>120</v>
      </c>
      <c r="B549" s="9" t="s">
        <v>108</v>
      </c>
      <c r="C549" s="11">
        <v>46186.0</v>
      </c>
    </row>
    <row r="550" ht="15.75" customHeight="1">
      <c r="A550" s="6" t="s">
        <v>179</v>
      </c>
      <c r="B550" s="6" t="s">
        <v>108</v>
      </c>
      <c r="C550" s="8">
        <v>46186.0</v>
      </c>
    </row>
    <row r="551" ht="15.75" customHeight="1">
      <c r="A551" s="9" t="s">
        <v>44</v>
      </c>
      <c r="B551" s="9" t="s">
        <v>111</v>
      </c>
      <c r="C551" s="11">
        <v>46186.0</v>
      </c>
    </row>
    <row r="552" ht="15.75" customHeight="1">
      <c r="A552" s="6" t="s">
        <v>21</v>
      </c>
      <c r="B552" s="6" t="s">
        <v>111</v>
      </c>
      <c r="C552" s="8">
        <v>46186.0</v>
      </c>
    </row>
    <row r="553" ht="15.75" customHeight="1">
      <c r="A553" s="9" t="s">
        <v>27</v>
      </c>
      <c r="B553" s="9" t="s">
        <v>81</v>
      </c>
      <c r="C553" s="11">
        <v>46186.0</v>
      </c>
    </row>
    <row r="554" ht="15.75" customHeight="1">
      <c r="A554" s="6" t="s">
        <v>205</v>
      </c>
      <c r="B554" s="6" t="s">
        <v>81</v>
      </c>
      <c r="C554" s="8">
        <v>46186.0</v>
      </c>
    </row>
    <row r="555" ht="15.75" customHeight="1">
      <c r="A555" s="9" t="s">
        <v>100</v>
      </c>
      <c r="B555" s="9" t="s">
        <v>81</v>
      </c>
      <c r="C555" s="11">
        <v>46186.0</v>
      </c>
    </row>
    <row r="556" ht="15.75" customHeight="1">
      <c r="A556" s="6" t="s">
        <v>118</v>
      </c>
      <c r="B556" s="6" t="s">
        <v>119</v>
      </c>
      <c r="C556" s="8">
        <v>46186.0</v>
      </c>
    </row>
    <row r="557" ht="15.75" customHeight="1">
      <c r="A557" s="9" t="s">
        <v>171</v>
      </c>
      <c r="B557" s="9" t="s">
        <v>119</v>
      </c>
      <c r="C557" s="11">
        <v>46186.0</v>
      </c>
    </row>
    <row r="558" ht="15.75" customHeight="1">
      <c r="A558" s="6" t="s">
        <v>136</v>
      </c>
      <c r="B558" s="6" t="s">
        <v>34</v>
      </c>
      <c r="C558" s="8">
        <v>46187.0</v>
      </c>
    </row>
    <row r="559" ht="15.75" customHeight="1">
      <c r="A559" s="9" t="s">
        <v>126</v>
      </c>
      <c r="B559" s="9" t="s">
        <v>34</v>
      </c>
      <c r="C559" s="11">
        <v>46187.0</v>
      </c>
    </row>
    <row r="560" ht="15.75" customHeight="1">
      <c r="A560" s="6" t="s">
        <v>44</v>
      </c>
      <c r="B560" s="6" t="s">
        <v>47</v>
      </c>
      <c r="C560" s="8">
        <v>46187.0</v>
      </c>
    </row>
    <row r="561" ht="15.75" customHeight="1">
      <c r="A561" s="9" t="s">
        <v>32</v>
      </c>
      <c r="B561" s="9" t="s">
        <v>47</v>
      </c>
      <c r="C561" s="11">
        <v>46187.0</v>
      </c>
    </row>
    <row r="562" ht="15.75" customHeight="1">
      <c r="A562" s="6" t="s">
        <v>99</v>
      </c>
      <c r="B562" s="6" t="s">
        <v>55</v>
      </c>
      <c r="C562" s="8">
        <v>46187.0</v>
      </c>
    </row>
    <row r="563" ht="15.75" customHeight="1">
      <c r="A563" s="9" t="s">
        <v>56</v>
      </c>
      <c r="B563" s="9" t="s">
        <v>55</v>
      </c>
      <c r="C563" s="11">
        <v>46187.0</v>
      </c>
    </row>
    <row r="564" ht="15.75" customHeight="1">
      <c r="A564" s="6" t="s">
        <v>70</v>
      </c>
      <c r="B564" s="6" t="s">
        <v>84</v>
      </c>
      <c r="C564" s="8">
        <v>46187.0</v>
      </c>
    </row>
    <row r="565" ht="15.75" customHeight="1">
      <c r="A565" s="9" t="s">
        <v>150</v>
      </c>
      <c r="B565" s="9" t="s">
        <v>84</v>
      </c>
      <c r="C565" s="11">
        <v>46187.0</v>
      </c>
    </row>
    <row r="566" ht="15.75" customHeight="1">
      <c r="A566" s="6" t="s">
        <v>96</v>
      </c>
      <c r="B566" s="6" t="s">
        <v>90</v>
      </c>
      <c r="C566" s="8">
        <v>46187.0</v>
      </c>
    </row>
    <row r="567" ht="15.75" customHeight="1">
      <c r="A567" s="9" t="s">
        <v>36</v>
      </c>
      <c r="B567" s="9" t="s">
        <v>90</v>
      </c>
      <c r="C567" s="11">
        <v>46187.0</v>
      </c>
    </row>
    <row r="568" ht="15.75" customHeight="1">
      <c r="A568" s="6" t="s">
        <v>92</v>
      </c>
      <c r="B568" s="6" t="s">
        <v>90</v>
      </c>
      <c r="C568" s="8">
        <v>46187.0</v>
      </c>
    </row>
    <row r="569" ht="15.75" customHeight="1">
      <c r="A569" s="9" t="s">
        <v>78</v>
      </c>
      <c r="B569" s="9" t="s">
        <v>95</v>
      </c>
      <c r="C569" s="11">
        <v>46187.0</v>
      </c>
    </row>
    <row r="570" ht="15.75" customHeight="1">
      <c r="A570" s="6" t="s">
        <v>27</v>
      </c>
      <c r="B570" s="6" t="s">
        <v>95</v>
      </c>
      <c r="C570" s="8">
        <v>46187.0</v>
      </c>
    </row>
    <row r="571" ht="15.75" customHeight="1">
      <c r="A571" s="9" t="s">
        <v>142</v>
      </c>
      <c r="B571" s="9" t="s">
        <v>51</v>
      </c>
      <c r="C571" s="11">
        <v>46187.0</v>
      </c>
    </row>
    <row r="572" ht="15.75" customHeight="1">
      <c r="A572" s="6" t="s">
        <v>178</v>
      </c>
      <c r="B572" s="6" t="s">
        <v>51</v>
      </c>
      <c r="C572" s="8">
        <v>46187.0</v>
      </c>
    </row>
    <row r="573" ht="15.75" customHeight="1">
      <c r="A573" s="9" t="s">
        <v>109</v>
      </c>
      <c r="B573" s="9" t="s">
        <v>108</v>
      </c>
      <c r="C573" s="11">
        <v>46187.0</v>
      </c>
    </row>
    <row r="574" ht="15.75" customHeight="1">
      <c r="A574" s="6" t="s">
        <v>69</v>
      </c>
      <c r="B574" s="6" t="s">
        <v>108</v>
      </c>
      <c r="C574" s="8">
        <v>46187.0</v>
      </c>
    </row>
    <row r="575" ht="15.75" customHeight="1">
      <c r="A575" s="9" t="s">
        <v>125</v>
      </c>
      <c r="B575" s="9" t="s">
        <v>81</v>
      </c>
      <c r="C575" s="11">
        <v>46187.0</v>
      </c>
    </row>
    <row r="576" ht="15.75" customHeight="1">
      <c r="A576" s="6" t="s">
        <v>118</v>
      </c>
      <c r="B576" s="6" t="s">
        <v>119</v>
      </c>
      <c r="C576" s="8">
        <v>46187.0</v>
      </c>
    </row>
    <row r="577" ht="15.75" customHeight="1">
      <c r="A577" s="9" t="s">
        <v>123</v>
      </c>
      <c r="B577" s="9" t="s">
        <v>119</v>
      </c>
      <c r="C577" s="11">
        <v>46187.0</v>
      </c>
    </row>
    <row r="578" ht="15.75" customHeight="1">
      <c r="A578" s="6" t="s">
        <v>7</v>
      </c>
      <c r="B578" s="6" t="s">
        <v>10</v>
      </c>
      <c r="C578" s="8">
        <v>46188.0</v>
      </c>
    </row>
    <row r="579" ht="15.75" customHeight="1">
      <c r="A579" s="9" t="s">
        <v>22</v>
      </c>
      <c r="B579" s="9" t="s">
        <v>10</v>
      </c>
      <c r="C579" s="11">
        <v>46188.0</v>
      </c>
    </row>
    <row r="580" ht="15.75" customHeight="1">
      <c r="A580" s="6" t="s">
        <v>26</v>
      </c>
      <c r="B580" s="6" t="s">
        <v>28</v>
      </c>
      <c r="C580" s="8">
        <v>46188.0</v>
      </c>
    </row>
    <row r="581" ht="15.75" customHeight="1">
      <c r="A581" s="9" t="s">
        <v>29</v>
      </c>
      <c r="B581" s="9" t="s">
        <v>28</v>
      </c>
      <c r="C581" s="11">
        <v>46188.0</v>
      </c>
    </row>
    <row r="582" ht="15.75" customHeight="1">
      <c r="A582" s="6" t="s">
        <v>154</v>
      </c>
      <c r="B582" s="6" t="s">
        <v>34</v>
      </c>
      <c r="C582" s="8">
        <v>46188.0</v>
      </c>
    </row>
    <row r="583" ht="15.75" customHeight="1">
      <c r="A583" s="9" t="s">
        <v>32</v>
      </c>
      <c r="B583" s="9" t="s">
        <v>34</v>
      </c>
      <c r="C583" s="11">
        <v>46188.0</v>
      </c>
    </row>
    <row r="584" ht="15.75" customHeight="1">
      <c r="A584" s="6" t="s">
        <v>40</v>
      </c>
      <c r="B584" s="6" t="s">
        <v>34</v>
      </c>
      <c r="C584" s="8">
        <v>46188.0</v>
      </c>
    </row>
    <row r="585" ht="15.75" customHeight="1">
      <c r="A585" s="9" t="s">
        <v>44</v>
      </c>
      <c r="B585" s="9" t="s">
        <v>47</v>
      </c>
      <c r="C585" s="11">
        <v>46188.0</v>
      </c>
    </row>
    <row r="586" ht="15.75" customHeight="1">
      <c r="A586" s="6" t="s">
        <v>129</v>
      </c>
      <c r="B586" s="6" t="s">
        <v>47</v>
      </c>
      <c r="C586" s="8">
        <v>46188.0</v>
      </c>
    </row>
    <row r="587" ht="15.75" customHeight="1">
      <c r="A587" s="9" t="s">
        <v>54</v>
      </c>
      <c r="B587" s="9" t="s">
        <v>55</v>
      </c>
      <c r="C587" s="11">
        <v>46188.0</v>
      </c>
    </row>
    <row r="588" ht="15.75" customHeight="1">
      <c r="A588" s="6" t="s">
        <v>56</v>
      </c>
      <c r="B588" s="6" t="s">
        <v>55</v>
      </c>
      <c r="C588" s="8">
        <v>46188.0</v>
      </c>
    </row>
    <row r="589" ht="15.75" customHeight="1">
      <c r="A589" s="9" t="s">
        <v>61</v>
      </c>
      <c r="B589" s="9" t="s">
        <v>63</v>
      </c>
      <c r="C589" s="11">
        <v>46188.0</v>
      </c>
    </row>
    <row r="590" ht="15.75" customHeight="1">
      <c r="A590" s="6" t="s">
        <v>64</v>
      </c>
      <c r="B590" s="6" t="s">
        <v>63</v>
      </c>
      <c r="C590" s="8">
        <v>46188.0</v>
      </c>
    </row>
    <row r="591" ht="15.75" customHeight="1">
      <c r="A591" s="9" t="s">
        <v>69</v>
      </c>
      <c r="B591" s="9" t="s">
        <v>25</v>
      </c>
      <c r="C591" s="11">
        <v>46188.0</v>
      </c>
    </row>
    <row r="592" ht="15.75" customHeight="1">
      <c r="A592" s="6" t="s">
        <v>73</v>
      </c>
      <c r="B592" s="6" t="s">
        <v>25</v>
      </c>
      <c r="C592" s="8">
        <v>46188.0</v>
      </c>
    </row>
    <row r="593" ht="15.75" customHeight="1">
      <c r="A593" s="9" t="s">
        <v>74</v>
      </c>
      <c r="B593" s="9" t="s">
        <v>53</v>
      </c>
      <c r="C593" s="11">
        <v>46188.0</v>
      </c>
    </row>
    <row r="594" ht="15.75" customHeight="1">
      <c r="A594" s="6" t="s">
        <v>77</v>
      </c>
      <c r="B594" s="6" t="s">
        <v>53</v>
      </c>
      <c r="C594" s="8">
        <v>46188.0</v>
      </c>
    </row>
    <row r="595" ht="15.75" customHeight="1">
      <c r="A595" s="9" t="s">
        <v>170</v>
      </c>
      <c r="B595" s="9" t="s">
        <v>19</v>
      </c>
      <c r="C595" s="11">
        <v>46188.0</v>
      </c>
    </row>
    <row r="596" ht="15.75" customHeight="1">
      <c r="A596" s="6" t="s">
        <v>82</v>
      </c>
      <c r="B596" s="6" t="s">
        <v>19</v>
      </c>
      <c r="C596" s="8">
        <v>46188.0</v>
      </c>
    </row>
    <row r="597" ht="15.75" customHeight="1">
      <c r="A597" s="9" t="s">
        <v>70</v>
      </c>
      <c r="B597" s="9" t="s">
        <v>84</v>
      </c>
      <c r="C597" s="11">
        <v>46188.0</v>
      </c>
    </row>
    <row r="598" ht="15.75" customHeight="1">
      <c r="A598" s="6" t="s">
        <v>86</v>
      </c>
      <c r="B598" s="6" t="s">
        <v>84</v>
      </c>
      <c r="C598" s="8">
        <v>46188.0</v>
      </c>
    </row>
    <row r="599" ht="15.75" customHeight="1">
      <c r="A599" s="9" t="s">
        <v>36</v>
      </c>
      <c r="B599" s="9" t="s">
        <v>90</v>
      </c>
      <c r="C599" s="11">
        <v>46188.0</v>
      </c>
    </row>
    <row r="600" ht="15.75" customHeight="1">
      <c r="A600" s="6" t="s">
        <v>89</v>
      </c>
      <c r="B600" s="6" t="s">
        <v>90</v>
      </c>
      <c r="C600" s="8">
        <v>46188.0</v>
      </c>
    </row>
    <row r="601" ht="15.75" customHeight="1">
      <c r="A601" s="9" t="s">
        <v>92</v>
      </c>
      <c r="B601" s="9" t="s">
        <v>90</v>
      </c>
      <c r="C601" s="11">
        <v>46188.0</v>
      </c>
    </row>
    <row r="602" ht="15.75" customHeight="1">
      <c r="A602" s="6" t="s">
        <v>94</v>
      </c>
      <c r="B602" s="6" t="s">
        <v>95</v>
      </c>
      <c r="C602" s="8">
        <v>46188.0</v>
      </c>
    </row>
    <row r="603" ht="15.75" customHeight="1">
      <c r="A603" s="9" t="s">
        <v>98</v>
      </c>
      <c r="B603" s="9" t="s">
        <v>95</v>
      </c>
      <c r="C603" s="11">
        <v>46188.0</v>
      </c>
    </row>
    <row r="604" ht="15.75" customHeight="1">
      <c r="A604" s="6" t="s">
        <v>21</v>
      </c>
      <c r="B604" s="6" t="s">
        <v>23</v>
      </c>
      <c r="C604" s="8">
        <v>46188.0</v>
      </c>
    </row>
    <row r="605" ht="15.75" customHeight="1">
      <c r="A605" s="9" t="s">
        <v>27</v>
      </c>
      <c r="B605" s="9" t="s">
        <v>23</v>
      </c>
      <c r="C605" s="11">
        <v>46188.0</v>
      </c>
    </row>
    <row r="606" ht="15.75" customHeight="1">
      <c r="A606" s="6" t="s">
        <v>100</v>
      </c>
      <c r="B606" s="6" t="s">
        <v>23</v>
      </c>
      <c r="C606" s="8">
        <v>46188.0</v>
      </c>
    </row>
    <row r="607" ht="15.75" customHeight="1">
      <c r="A607" s="9" t="s">
        <v>148</v>
      </c>
      <c r="B607" s="9" t="s">
        <v>31</v>
      </c>
      <c r="C607" s="11">
        <v>46188.0</v>
      </c>
    </row>
    <row r="608" ht="15.75" customHeight="1">
      <c r="A608" s="6" t="s">
        <v>101</v>
      </c>
      <c r="B608" s="6" t="s">
        <v>31</v>
      </c>
      <c r="C608" s="8">
        <v>46188.0</v>
      </c>
    </row>
    <row r="609" ht="15.75" customHeight="1">
      <c r="A609" s="9" t="s">
        <v>58</v>
      </c>
      <c r="B609" s="9" t="s">
        <v>59</v>
      </c>
      <c r="C609" s="11">
        <v>46188.0</v>
      </c>
    </row>
    <row r="610" ht="15.75" customHeight="1">
      <c r="A610" s="6" t="s">
        <v>103</v>
      </c>
      <c r="B610" s="6" t="s">
        <v>59</v>
      </c>
      <c r="C610" s="8">
        <v>46188.0</v>
      </c>
    </row>
    <row r="611" ht="15.75" customHeight="1">
      <c r="A611" s="9" t="s">
        <v>104</v>
      </c>
      <c r="B611" s="9" t="s">
        <v>51</v>
      </c>
      <c r="C611" s="11">
        <v>46188.0</v>
      </c>
    </row>
    <row r="612" ht="15.75" customHeight="1">
      <c r="A612" s="6" t="s">
        <v>49</v>
      </c>
      <c r="B612" s="6" t="s">
        <v>51</v>
      </c>
      <c r="C612" s="8">
        <v>46188.0</v>
      </c>
    </row>
    <row r="613" ht="15.75" customHeight="1">
      <c r="A613" s="9" t="s">
        <v>187</v>
      </c>
      <c r="B613" s="9" t="s">
        <v>38</v>
      </c>
      <c r="C613" s="11">
        <v>46188.0</v>
      </c>
    </row>
    <row r="614" ht="15.75" customHeight="1">
      <c r="A614" s="6" t="s">
        <v>106</v>
      </c>
      <c r="B614" s="6" t="s">
        <v>38</v>
      </c>
      <c r="C614" s="8">
        <v>46188.0</v>
      </c>
    </row>
    <row r="615" ht="15.75" customHeight="1">
      <c r="A615" s="9" t="s">
        <v>107</v>
      </c>
      <c r="B615" s="9" t="s">
        <v>108</v>
      </c>
      <c r="C615" s="11">
        <v>46188.0</v>
      </c>
    </row>
    <row r="616" ht="15.75" customHeight="1">
      <c r="A616" s="6" t="s">
        <v>109</v>
      </c>
      <c r="B616" s="6" t="s">
        <v>108</v>
      </c>
      <c r="C616" s="8">
        <v>46188.0</v>
      </c>
    </row>
    <row r="617" ht="15.75" customHeight="1">
      <c r="A617" s="9" t="s">
        <v>110</v>
      </c>
      <c r="B617" s="9" t="s">
        <v>111</v>
      </c>
      <c r="C617" s="11">
        <v>46188.0</v>
      </c>
    </row>
    <row r="618" ht="15.75" customHeight="1">
      <c r="A618" s="6" t="s">
        <v>112</v>
      </c>
      <c r="B618" s="6" t="s">
        <v>111</v>
      </c>
      <c r="C618" s="8">
        <v>46188.0</v>
      </c>
    </row>
    <row r="619" ht="15.75" customHeight="1">
      <c r="A619" s="9" t="s">
        <v>114</v>
      </c>
      <c r="B619" s="9" t="s">
        <v>81</v>
      </c>
      <c r="C619" s="11">
        <v>46188.0</v>
      </c>
    </row>
    <row r="620" ht="15.75" customHeight="1">
      <c r="A620" s="6" t="s">
        <v>117</v>
      </c>
      <c r="B620" s="6" t="s">
        <v>81</v>
      </c>
      <c r="C620" s="8">
        <v>46188.0</v>
      </c>
    </row>
    <row r="621" ht="15.75" customHeight="1">
      <c r="A621" s="9" t="s">
        <v>118</v>
      </c>
      <c r="B621" s="9" t="s">
        <v>119</v>
      </c>
      <c r="C621" s="11">
        <v>46188.0</v>
      </c>
    </row>
    <row r="622" ht="15.75" customHeight="1">
      <c r="A622" s="6" t="s">
        <v>123</v>
      </c>
      <c r="B622" s="6" t="s">
        <v>119</v>
      </c>
      <c r="C622" s="8">
        <v>46188.0</v>
      </c>
    </row>
    <row r="623" ht="15.75" customHeight="1">
      <c r="A623" s="9" t="s">
        <v>7</v>
      </c>
      <c r="B623" s="9" t="s">
        <v>10</v>
      </c>
      <c r="C623" s="11">
        <v>46189.0</v>
      </c>
    </row>
    <row r="624" ht="15.75" customHeight="1">
      <c r="A624" s="6" t="s">
        <v>44</v>
      </c>
      <c r="B624" s="6" t="s">
        <v>10</v>
      </c>
      <c r="C624" s="8">
        <v>46189.0</v>
      </c>
    </row>
    <row r="625" ht="15.75" customHeight="1">
      <c r="A625" s="9" t="s">
        <v>26</v>
      </c>
      <c r="B625" s="9" t="s">
        <v>28</v>
      </c>
      <c r="C625" s="11">
        <v>46189.0</v>
      </c>
    </row>
    <row r="626" ht="15.75" customHeight="1">
      <c r="A626" s="6" t="s">
        <v>29</v>
      </c>
      <c r="B626" s="6" t="s">
        <v>28</v>
      </c>
      <c r="C626" s="8">
        <v>46189.0</v>
      </c>
    </row>
    <row r="627" ht="15.75" customHeight="1">
      <c r="A627" s="9" t="s">
        <v>32</v>
      </c>
      <c r="B627" s="9" t="s">
        <v>34</v>
      </c>
      <c r="C627" s="11">
        <v>46189.0</v>
      </c>
    </row>
    <row r="628" ht="15.75" customHeight="1">
      <c r="A628" s="6" t="s">
        <v>40</v>
      </c>
      <c r="B628" s="6" t="s">
        <v>34</v>
      </c>
      <c r="C628" s="8">
        <v>46189.0</v>
      </c>
    </row>
    <row r="629" ht="15.75" customHeight="1">
      <c r="A629" s="9" t="s">
        <v>50</v>
      </c>
      <c r="B629" s="9" t="s">
        <v>47</v>
      </c>
      <c r="C629" s="11">
        <v>46189.0</v>
      </c>
    </row>
    <row r="630" ht="15.75" customHeight="1">
      <c r="A630" s="6" t="s">
        <v>129</v>
      </c>
      <c r="B630" s="6" t="s">
        <v>47</v>
      </c>
      <c r="C630" s="8">
        <v>46189.0</v>
      </c>
    </row>
    <row r="631" ht="15.75" customHeight="1">
      <c r="A631" s="9" t="s">
        <v>54</v>
      </c>
      <c r="B631" s="9" t="s">
        <v>55</v>
      </c>
      <c r="C631" s="11">
        <v>46189.0</v>
      </c>
    </row>
    <row r="632" ht="15.75" customHeight="1">
      <c r="A632" s="6" t="s">
        <v>56</v>
      </c>
      <c r="B632" s="6" t="s">
        <v>55</v>
      </c>
      <c r="C632" s="8">
        <v>46189.0</v>
      </c>
    </row>
    <row r="633" ht="15.75" customHeight="1">
      <c r="A633" s="9" t="s">
        <v>61</v>
      </c>
      <c r="B633" s="9" t="s">
        <v>63</v>
      </c>
      <c r="C633" s="11">
        <v>46189.0</v>
      </c>
    </row>
    <row r="634" ht="15.75" customHeight="1">
      <c r="A634" s="6" t="s">
        <v>64</v>
      </c>
      <c r="B634" s="6" t="s">
        <v>63</v>
      </c>
      <c r="C634" s="8">
        <v>46189.0</v>
      </c>
    </row>
    <row r="635" ht="15.75" customHeight="1">
      <c r="A635" s="9" t="s">
        <v>72</v>
      </c>
      <c r="B635" s="9" t="s">
        <v>25</v>
      </c>
      <c r="C635" s="11">
        <v>46189.0</v>
      </c>
    </row>
    <row r="636" ht="15.75" customHeight="1">
      <c r="A636" s="6" t="s">
        <v>36</v>
      </c>
      <c r="B636" s="6" t="s">
        <v>25</v>
      </c>
      <c r="C636" s="8">
        <v>46189.0</v>
      </c>
    </row>
    <row r="637" ht="15.75" customHeight="1">
      <c r="A637" s="9" t="s">
        <v>74</v>
      </c>
      <c r="B637" s="9" t="s">
        <v>53</v>
      </c>
      <c r="C637" s="11">
        <v>46189.0</v>
      </c>
    </row>
    <row r="638" ht="15.75" customHeight="1">
      <c r="A638" s="6" t="s">
        <v>77</v>
      </c>
      <c r="B638" s="6" t="s">
        <v>53</v>
      </c>
      <c r="C638" s="8">
        <v>46189.0</v>
      </c>
    </row>
    <row r="639" ht="15.75" customHeight="1">
      <c r="A639" s="9" t="s">
        <v>48</v>
      </c>
      <c r="B639" s="9" t="s">
        <v>140</v>
      </c>
      <c r="C639" s="11">
        <v>46189.0</v>
      </c>
    </row>
    <row r="640" ht="15.75" customHeight="1">
      <c r="A640" s="6" t="s">
        <v>141</v>
      </c>
      <c r="B640" s="6" t="s">
        <v>140</v>
      </c>
      <c r="C640" s="8">
        <v>46189.0</v>
      </c>
    </row>
    <row r="641" ht="15.75" customHeight="1">
      <c r="A641" s="9" t="s">
        <v>170</v>
      </c>
      <c r="B641" s="9" t="s">
        <v>19</v>
      </c>
      <c r="C641" s="11">
        <v>46189.0</v>
      </c>
    </row>
    <row r="642" ht="15.75" customHeight="1">
      <c r="A642" s="6" t="s">
        <v>82</v>
      </c>
      <c r="B642" s="6" t="s">
        <v>19</v>
      </c>
      <c r="C642" s="8">
        <v>46189.0</v>
      </c>
    </row>
    <row r="643" ht="15.75" customHeight="1">
      <c r="A643" s="9" t="s">
        <v>18</v>
      </c>
      <c r="B643" s="9" t="s">
        <v>84</v>
      </c>
      <c r="C643" s="11">
        <v>46189.0</v>
      </c>
    </row>
    <row r="644" ht="15.75" customHeight="1">
      <c r="A644" s="6" t="s">
        <v>86</v>
      </c>
      <c r="B644" s="6" t="s">
        <v>84</v>
      </c>
      <c r="C644" s="8">
        <v>46189.0</v>
      </c>
    </row>
    <row r="645" ht="15.75" customHeight="1">
      <c r="A645" s="9" t="s">
        <v>121</v>
      </c>
      <c r="B645" s="9" t="s">
        <v>90</v>
      </c>
      <c r="C645" s="11">
        <v>46189.0</v>
      </c>
    </row>
    <row r="646" ht="15.75" customHeight="1">
      <c r="A646" s="6" t="s">
        <v>89</v>
      </c>
      <c r="B646" s="6" t="s">
        <v>90</v>
      </c>
      <c r="C646" s="8">
        <v>46189.0</v>
      </c>
    </row>
    <row r="647" ht="15.75" customHeight="1">
      <c r="A647" s="9" t="s">
        <v>98</v>
      </c>
      <c r="B647" s="9" t="s">
        <v>95</v>
      </c>
      <c r="C647" s="11">
        <v>46189.0</v>
      </c>
    </row>
    <row r="648" ht="15.75" customHeight="1">
      <c r="A648" s="6" t="s">
        <v>65</v>
      </c>
      <c r="B648" s="6" t="s">
        <v>95</v>
      </c>
      <c r="C648" s="8">
        <v>46189.0</v>
      </c>
    </row>
    <row r="649" ht="15.75" customHeight="1">
      <c r="A649" s="9" t="s">
        <v>27</v>
      </c>
      <c r="B649" s="9" t="s">
        <v>23</v>
      </c>
      <c r="C649" s="11">
        <v>46189.0</v>
      </c>
    </row>
    <row r="650" ht="15.75" customHeight="1">
      <c r="A650" s="6" t="s">
        <v>147</v>
      </c>
      <c r="B650" s="6" t="s">
        <v>23</v>
      </c>
      <c r="C650" s="8">
        <v>46189.0</v>
      </c>
    </row>
    <row r="651" ht="15.75" customHeight="1">
      <c r="A651" s="9" t="s">
        <v>148</v>
      </c>
      <c r="B651" s="9" t="s">
        <v>31</v>
      </c>
      <c r="C651" s="11">
        <v>46189.0</v>
      </c>
    </row>
    <row r="652" ht="15.75" customHeight="1">
      <c r="A652" s="6" t="s">
        <v>101</v>
      </c>
      <c r="B652" s="6" t="s">
        <v>31</v>
      </c>
      <c r="C652" s="8">
        <v>46189.0</v>
      </c>
    </row>
    <row r="653" ht="15.75" customHeight="1">
      <c r="A653" s="9" t="s">
        <v>103</v>
      </c>
      <c r="B653" s="9" t="s">
        <v>59</v>
      </c>
      <c r="C653" s="11">
        <v>46189.0</v>
      </c>
    </row>
    <row r="654" ht="15.75" customHeight="1">
      <c r="A654" s="6" t="s">
        <v>52</v>
      </c>
      <c r="B654" s="6" t="s">
        <v>59</v>
      </c>
      <c r="C654" s="8">
        <v>46189.0</v>
      </c>
    </row>
    <row r="655" ht="15.75" customHeight="1">
      <c r="A655" s="9" t="s">
        <v>104</v>
      </c>
      <c r="B655" s="9" t="s">
        <v>51</v>
      </c>
      <c r="C655" s="11">
        <v>46189.0</v>
      </c>
    </row>
    <row r="656" ht="15.75" customHeight="1">
      <c r="A656" s="6" t="s">
        <v>180</v>
      </c>
      <c r="B656" s="6" t="s">
        <v>51</v>
      </c>
      <c r="C656" s="8">
        <v>46189.0</v>
      </c>
    </row>
    <row r="657" ht="15.75" customHeight="1">
      <c r="A657" s="9" t="s">
        <v>149</v>
      </c>
      <c r="B657" s="9" t="s">
        <v>38</v>
      </c>
      <c r="C657" s="11">
        <v>46189.0</v>
      </c>
    </row>
    <row r="658" ht="15.75" customHeight="1">
      <c r="A658" s="6" t="s">
        <v>150</v>
      </c>
      <c r="B658" s="6" t="s">
        <v>38</v>
      </c>
      <c r="C658" s="8">
        <v>46189.0</v>
      </c>
    </row>
    <row r="659" ht="15.75" customHeight="1">
      <c r="A659" s="9" t="s">
        <v>107</v>
      </c>
      <c r="B659" s="9" t="s">
        <v>108</v>
      </c>
      <c r="C659" s="11">
        <v>46189.0</v>
      </c>
    </row>
    <row r="660" ht="15.75" customHeight="1">
      <c r="A660" s="6" t="s">
        <v>109</v>
      </c>
      <c r="B660" s="6" t="s">
        <v>108</v>
      </c>
      <c r="C660" s="8">
        <v>46189.0</v>
      </c>
    </row>
    <row r="661" ht="15.75" customHeight="1">
      <c r="A661" s="9" t="s">
        <v>110</v>
      </c>
      <c r="B661" s="9" t="s">
        <v>111</v>
      </c>
      <c r="C661" s="11">
        <v>46189.0</v>
      </c>
    </row>
    <row r="662" ht="15.75" customHeight="1">
      <c r="A662" s="6" t="s">
        <v>112</v>
      </c>
      <c r="B662" s="6" t="s">
        <v>111</v>
      </c>
      <c r="C662" s="8">
        <v>46189.0</v>
      </c>
    </row>
    <row r="663" ht="15.75" customHeight="1">
      <c r="A663" s="9" t="s">
        <v>152</v>
      </c>
      <c r="B663" s="9" t="s">
        <v>81</v>
      </c>
      <c r="C663" s="11">
        <v>46189.0</v>
      </c>
    </row>
    <row r="664" ht="15.75" customHeight="1">
      <c r="A664" s="6" t="s">
        <v>100</v>
      </c>
      <c r="B664" s="6" t="s">
        <v>81</v>
      </c>
      <c r="C664" s="8">
        <v>46189.0</v>
      </c>
    </row>
    <row r="665" ht="15.75" customHeight="1">
      <c r="A665" s="9" t="s">
        <v>117</v>
      </c>
      <c r="B665" s="9" t="s">
        <v>81</v>
      </c>
      <c r="C665" s="11">
        <v>46189.0</v>
      </c>
    </row>
    <row r="666" ht="15.75" customHeight="1">
      <c r="A666" s="6" t="s">
        <v>70</v>
      </c>
      <c r="B666" s="6" t="s">
        <v>119</v>
      </c>
      <c r="C666" s="8">
        <v>46189.0</v>
      </c>
    </row>
    <row r="667" ht="15.75" customHeight="1">
      <c r="A667" s="9" t="s">
        <v>69</v>
      </c>
      <c r="B667" s="9" t="s">
        <v>119</v>
      </c>
      <c r="C667" s="11">
        <v>46189.0</v>
      </c>
    </row>
    <row r="668" ht="15.75" customHeight="1">
      <c r="A668" s="6" t="s">
        <v>7</v>
      </c>
      <c r="B668" s="6" t="s">
        <v>10</v>
      </c>
      <c r="C668" s="8">
        <v>46190.0</v>
      </c>
    </row>
    <row r="669" ht="15.75" customHeight="1">
      <c r="A669" s="9" t="s">
        <v>44</v>
      </c>
      <c r="B669" s="9" t="s">
        <v>10</v>
      </c>
      <c r="C669" s="11">
        <v>46190.0</v>
      </c>
    </row>
    <row r="670" ht="15.75" customHeight="1">
      <c r="A670" s="6" t="s">
        <v>26</v>
      </c>
      <c r="B670" s="6" t="s">
        <v>28</v>
      </c>
      <c r="C670" s="8">
        <v>46190.0</v>
      </c>
    </row>
    <row r="671" ht="15.75" customHeight="1">
      <c r="A671" s="9" t="s">
        <v>29</v>
      </c>
      <c r="B671" s="9" t="s">
        <v>28</v>
      </c>
      <c r="C671" s="11">
        <v>46190.0</v>
      </c>
    </row>
    <row r="672" ht="15.75" customHeight="1">
      <c r="A672" s="6" t="s">
        <v>154</v>
      </c>
      <c r="B672" s="6" t="s">
        <v>34</v>
      </c>
      <c r="C672" s="8">
        <v>46190.0</v>
      </c>
    </row>
    <row r="673" ht="15.75" customHeight="1">
      <c r="A673" s="9" t="s">
        <v>32</v>
      </c>
      <c r="B673" s="9" t="s">
        <v>34</v>
      </c>
      <c r="C673" s="11">
        <v>46190.0</v>
      </c>
    </row>
    <row r="674" ht="15.75" customHeight="1">
      <c r="A674" s="6" t="s">
        <v>40</v>
      </c>
      <c r="B674" s="6" t="s">
        <v>34</v>
      </c>
      <c r="C674" s="8">
        <v>46190.0</v>
      </c>
    </row>
    <row r="675" ht="15.75" customHeight="1">
      <c r="A675" s="9" t="s">
        <v>50</v>
      </c>
      <c r="B675" s="9" t="s">
        <v>47</v>
      </c>
      <c r="C675" s="11">
        <v>46190.0</v>
      </c>
    </row>
    <row r="676" ht="15.75" customHeight="1">
      <c r="A676" s="6" t="s">
        <v>134</v>
      </c>
      <c r="B676" s="6" t="s">
        <v>47</v>
      </c>
      <c r="C676" s="8">
        <v>46190.0</v>
      </c>
    </row>
    <row r="677" ht="15.75" customHeight="1">
      <c r="A677" s="9" t="s">
        <v>54</v>
      </c>
      <c r="B677" s="9" t="s">
        <v>55</v>
      </c>
      <c r="C677" s="11">
        <v>46190.0</v>
      </c>
    </row>
    <row r="678" ht="15.75" customHeight="1">
      <c r="A678" s="6" t="s">
        <v>56</v>
      </c>
      <c r="B678" s="6" t="s">
        <v>55</v>
      </c>
      <c r="C678" s="8">
        <v>46190.0</v>
      </c>
    </row>
    <row r="679" ht="15.75" customHeight="1">
      <c r="A679" s="9" t="s">
        <v>61</v>
      </c>
      <c r="B679" s="9" t="s">
        <v>63</v>
      </c>
      <c r="C679" s="11">
        <v>46190.0</v>
      </c>
    </row>
    <row r="680" ht="15.75" customHeight="1">
      <c r="A680" s="6" t="s">
        <v>64</v>
      </c>
      <c r="B680" s="6" t="s">
        <v>63</v>
      </c>
      <c r="C680" s="8">
        <v>46190.0</v>
      </c>
    </row>
    <row r="681" ht="15.75" customHeight="1">
      <c r="A681" s="9" t="s">
        <v>191</v>
      </c>
      <c r="B681" s="9" t="s">
        <v>25</v>
      </c>
      <c r="C681" s="11">
        <v>46190.0</v>
      </c>
    </row>
    <row r="682" ht="15.75" customHeight="1">
      <c r="A682" s="6" t="s">
        <v>192</v>
      </c>
      <c r="B682" s="6" t="s">
        <v>25</v>
      </c>
      <c r="C682" s="8">
        <v>46190.0</v>
      </c>
    </row>
    <row r="683" ht="15.75" customHeight="1">
      <c r="A683" s="9" t="s">
        <v>36</v>
      </c>
      <c r="B683" s="9" t="s">
        <v>25</v>
      </c>
      <c r="C683" s="11">
        <v>46190.0</v>
      </c>
    </row>
    <row r="684" ht="15.75" customHeight="1">
      <c r="A684" s="6" t="s">
        <v>74</v>
      </c>
      <c r="B684" s="6" t="s">
        <v>53</v>
      </c>
      <c r="C684" s="8">
        <v>46190.0</v>
      </c>
    </row>
    <row r="685" ht="15.75" customHeight="1">
      <c r="A685" s="9" t="s">
        <v>157</v>
      </c>
      <c r="B685" s="9" t="s">
        <v>53</v>
      </c>
      <c r="C685" s="11">
        <v>46190.0</v>
      </c>
    </row>
    <row r="686" ht="15.75" customHeight="1">
      <c r="A686" s="6" t="s">
        <v>48</v>
      </c>
      <c r="B686" s="6" t="s">
        <v>140</v>
      </c>
      <c r="C686" s="8">
        <v>46190.0</v>
      </c>
    </row>
    <row r="687" ht="15.75" customHeight="1">
      <c r="A687" s="9" t="s">
        <v>141</v>
      </c>
      <c r="B687" s="9" t="s">
        <v>140</v>
      </c>
      <c r="C687" s="11">
        <v>46190.0</v>
      </c>
    </row>
    <row r="688" ht="15.75" customHeight="1">
      <c r="A688" s="6" t="s">
        <v>170</v>
      </c>
      <c r="B688" s="6" t="s">
        <v>19</v>
      </c>
      <c r="C688" s="8">
        <v>46190.0</v>
      </c>
    </row>
    <row r="689" ht="15.75" customHeight="1">
      <c r="A689" s="9" t="s">
        <v>82</v>
      </c>
      <c r="B689" s="9" t="s">
        <v>19</v>
      </c>
      <c r="C689" s="11">
        <v>46190.0</v>
      </c>
    </row>
    <row r="690" ht="15.75" customHeight="1">
      <c r="A690" s="6" t="s">
        <v>18</v>
      </c>
      <c r="B690" s="6" t="s">
        <v>84</v>
      </c>
      <c r="C690" s="8">
        <v>46190.0</v>
      </c>
    </row>
    <row r="691" ht="15.75" customHeight="1">
      <c r="A691" s="9" t="s">
        <v>69</v>
      </c>
      <c r="B691" s="9" t="s">
        <v>84</v>
      </c>
      <c r="C691" s="11">
        <v>46190.0</v>
      </c>
    </row>
    <row r="692" ht="15.75" customHeight="1">
      <c r="A692" s="6" t="s">
        <v>121</v>
      </c>
      <c r="B692" s="6" t="s">
        <v>90</v>
      </c>
      <c r="C692" s="8">
        <v>46190.0</v>
      </c>
    </row>
    <row r="693" ht="15.75" customHeight="1">
      <c r="A693" s="9" t="s">
        <v>89</v>
      </c>
      <c r="B693" s="9" t="s">
        <v>90</v>
      </c>
      <c r="C693" s="11">
        <v>46190.0</v>
      </c>
    </row>
    <row r="694" ht="15.75" customHeight="1">
      <c r="A694" s="6" t="s">
        <v>94</v>
      </c>
      <c r="B694" s="6" t="s">
        <v>95</v>
      </c>
      <c r="C694" s="8">
        <v>46190.0</v>
      </c>
    </row>
    <row r="695" ht="15.75" customHeight="1">
      <c r="A695" s="9" t="s">
        <v>98</v>
      </c>
      <c r="B695" s="9" t="s">
        <v>95</v>
      </c>
      <c r="C695" s="11">
        <v>46190.0</v>
      </c>
    </row>
    <row r="696" ht="15.75" customHeight="1">
      <c r="A696" s="6" t="s">
        <v>79</v>
      </c>
      <c r="B696" s="6" t="s">
        <v>23</v>
      </c>
      <c r="C696" s="8">
        <v>46190.0</v>
      </c>
    </row>
    <row r="697" ht="15.75" customHeight="1">
      <c r="A697" s="9" t="s">
        <v>147</v>
      </c>
      <c r="B697" s="9" t="s">
        <v>23</v>
      </c>
      <c r="C697" s="11">
        <v>46190.0</v>
      </c>
    </row>
    <row r="698" ht="15.75" customHeight="1">
      <c r="A698" s="6" t="s">
        <v>78</v>
      </c>
      <c r="B698" s="6" t="s">
        <v>31</v>
      </c>
      <c r="C698" s="8">
        <v>46190.0</v>
      </c>
    </row>
    <row r="699" ht="15.75" customHeight="1">
      <c r="A699" s="9" t="s">
        <v>101</v>
      </c>
      <c r="B699" s="9" t="s">
        <v>31</v>
      </c>
      <c r="C699" s="11">
        <v>46190.0</v>
      </c>
    </row>
    <row r="700" ht="15.75" customHeight="1">
      <c r="A700" s="6" t="s">
        <v>103</v>
      </c>
      <c r="B700" s="6" t="s">
        <v>59</v>
      </c>
      <c r="C700" s="8">
        <v>46190.0</v>
      </c>
    </row>
    <row r="701" ht="15.75" customHeight="1">
      <c r="A701" s="9" t="s">
        <v>52</v>
      </c>
      <c r="B701" s="9" t="s">
        <v>59</v>
      </c>
      <c r="C701" s="11">
        <v>46190.0</v>
      </c>
    </row>
    <row r="702" ht="15.75" customHeight="1">
      <c r="A702" s="6" t="s">
        <v>104</v>
      </c>
      <c r="B702" s="6" t="s">
        <v>51</v>
      </c>
      <c r="C702" s="8">
        <v>46190.0</v>
      </c>
    </row>
    <row r="703" ht="15.75" customHeight="1">
      <c r="A703" s="9" t="s">
        <v>180</v>
      </c>
      <c r="B703" s="9" t="s">
        <v>51</v>
      </c>
      <c r="C703" s="11">
        <v>46190.0</v>
      </c>
    </row>
    <row r="704" ht="15.75" customHeight="1">
      <c r="A704" s="6" t="s">
        <v>149</v>
      </c>
      <c r="B704" s="6" t="s">
        <v>38</v>
      </c>
      <c r="C704" s="8">
        <v>46190.0</v>
      </c>
    </row>
    <row r="705" ht="15.75" customHeight="1">
      <c r="A705" s="9" t="s">
        <v>106</v>
      </c>
      <c r="B705" s="9" t="s">
        <v>38</v>
      </c>
      <c r="C705" s="11">
        <v>46190.0</v>
      </c>
    </row>
    <row r="706" ht="15.75" customHeight="1">
      <c r="A706" s="6" t="s">
        <v>107</v>
      </c>
      <c r="B706" s="6" t="s">
        <v>108</v>
      </c>
      <c r="C706" s="8">
        <v>46190.0</v>
      </c>
    </row>
    <row r="707" ht="15.75" customHeight="1">
      <c r="A707" s="9" t="s">
        <v>109</v>
      </c>
      <c r="B707" s="9" t="s">
        <v>108</v>
      </c>
      <c r="C707" s="11">
        <v>46190.0</v>
      </c>
    </row>
    <row r="708" ht="15.75" customHeight="1">
      <c r="A708" s="6" t="s">
        <v>110</v>
      </c>
      <c r="B708" s="6" t="s">
        <v>111</v>
      </c>
      <c r="C708" s="8">
        <v>46190.0</v>
      </c>
    </row>
    <row r="709" ht="15.75" customHeight="1">
      <c r="A709" s="9" t="s">
        <v>112</v>
      </c>
      <c r="B709" s="9" t="s">
        <v>111</v>
      </c>
      <c r="C709" s="11">
        <v>46190.0</v>
      </c>
    </row>
    <row r="710" ht="15.75" customHeight="1">
      <c r="A710" s="6" t="s">
        <v>152</v>
      </c>
      <c r="B710" s="6" t="s">
        <v>81</v>
      </c>
      <c r="C710" s="8">
        <v>46190.0</v>
      </c>
    </row>
    <row r="711" ht="15.75" customHeight="1">
      <c r="A711" s="9" t="s">
        <v>117</v>
      </c>
      <c r="B711" s="9" t="s">
        <v>81</v>
      </c>
      <c r="C711" s="11">
        <v>46190.0</v>
      </c>
    </row>
    <row r="712" ht="15.75" customHeight="1">
      <c r="A712" s="6" t="s">
        <v>105</v>
      </c>
      <c r="B712" s="6" t="s">
        <v>119</v>
      </c>
      <c r="C712" s="8">
        <v>46190.0</v>
      </c>
    </row>
    <row r="713" ht="15.75" customHeight="1">
      <c r="A713" s="9" t="s">
        <v>68</v>
      </c>
      <c r="B713" s="9" t="s">
        <v>119</v>
      </c>
      <c r="C713" s="11">
        <v>46190.0</v>
      </c>
    </row>
    <row r="714" ht="15.75" customHeight="1">
      <c r="A714" s="6" t="s">
        <v>129</v>
      </c>
      <c r="B714" s="6" t="s">
        <v>10</v>
      </c>
      <c r="C714" s="8">
        <v>46191.0</v>
      </c>
    </row>
    <row r="715" ht="15.75" customHeight="1">
      <c r="A715" s="9" t="s">
        <v>22</v>
      </c>
      <c r="B715" s="9" t="s">
        <v>10</v>
      </c>
      <c r="C715" s="11">
        <v>46191.0</v>
      </c>
    </row>
    <row r="716" ht="15.75" customHeight="1">
      <c r="A716" s="6" t="s">
        <v>26</v>
      </c>
      <c r="B716" s="6" t="s">
        <v>28</v>
      </c>
      <c r="C716" s="8">
        <v>46191.0</v>
      </c>
    </row>
    <row r="717" ht="15.75" customHeight="1">
      <c r="A717" s="9" t="s">
        <v>29</v>
      </c>
      <c r="B717" s="9" t="s">
        <v>28</v>
      </c>
      <c r="C717" s="11">
        <v>46191.0</v>
      </c>
    </row>
    <row r="718" ht="15.75" customHeight="1">
      <c r="A718" s="6" t="s">
        <v>32</v>
      </c>
      <c r="B718" s="6" t="s">
        <v>34</v>
      </c>
      <c r="C718" s="8">
        <v>46191.0</v>
      </c>
    </row>
    <row r="719" ht="15.75" customHeight="1">
      <c r="A719" s="9" t="s">
        <v>40</v>
      </c>
      <c r="B719" s="9" t="s">
        <v>34</v>
      </c>
      <c r="C719" s="11">
        <v>46191.0</v>
      </c>
    </row>
    <row r="720" ht="15.75" customHeight="1">
      <c r="A720" s="6" t="s">
        <v>50</v>
      </c>
      <c r="B720" s="6" t="s">
        <v>47</v>
      </c>
      <c r="C720" s="8">
        <v>46191.0</v>
      </c>
    </row>
    <row r="721" ht="15.75" customHeight="1">
      <c r="A721" s="9" t="s">
        <v>7</v>
      </c>
      <c r="B721" s="9" t="s">
        <v>47</v>
      </c>
      <c r="C721" s="11">
        <v>46191.0</v>
      </c>
    </row>
    <row r="722" ht="15.75" customHeight="1">
      <c r="A722" s="6" t="s">
        <v>54</v>
      </c>
      <c r="B722" s="6" t="s">
        <v>55</v>
      </c>
      <c r="C722" s="8">
        <v>46191.0</v>
      </c>
    </row>
    <row r="723" ht="15.75" customHeight="1">
      <c r="A723" s="9" t="s">
        <v>56</v>
      </c>
      <c r="B723" s="9" t="s">
        <v>55</v>
      </c>
      <c r="C723" s="11">
        <v>46191.0</v>
      </c>
    </row>
    <row r="724" ht="15.75" customHeight="1">
      <c r="A724" s="6" t="s">
        <v>61</v>
      </c>
      <c r="B724" s="6" t="s">
        <v>63</v>
      </c>
      <c r="C724" s="8">
        <v>46191.0</v>
      </c>
    </row>
    <row r="725" ht="15.75" customHeight="1">
      <c r="A725" s="9" t="s">
        <v>64</v>
      </c>
      <c r="B725" s="9" t="s">
        <v>63</v>
      </c>
      <c r="C725" s="11">
        <v>46191.0</v>
      </c>
    </row>
    <row r="726" ht="15.75" customHeight="1">
      <c r="A726" s="6" t="s">
        <v>191</v>
      </c>
      <c r="B726" s="6" t="s">
        <v>25</v>
      </c>
      <c r="C726" s="8">
        <v>46191.0</v>
      </c>
    </row>
    <row r="727" ht="15.75" customHeight="1">
      <c r="A727" s="9" t="s">
        <v>192</v>
      </c>
      <c r="B727" s="9" t="s">
        <v>25</v>
      </c>
      <c r="C727" s="11">
        <v>46191.0</v>
      </c>
    </row>
    <row r="728" ht="15.75" customHeight="1">
      <c r="A728" s="6" t="s">
        <v>36</v>
      </c>
      <c r="B728" s="6" t="s">
        <v>25</v>
      </c>
      <c r="C728" s="8">
        <v>46191.0</v>
      </c>
    </row>
    <row r="729" ht="15.75" customHeight="1">
      <c r="A729" s="9" t="s">
        <v>74</v>
      </c>
      <c r="B729" s="9" t="s">
        <v>53</v>
      </c>
      <c r="C729" s="11">
        <v>46191.0</v>
      </c>
    </row>
    <row r="730" ht="15.75" customHeight="1">
      <c r="A730" s="6" t="s">
        <v>77</v>
      </c>
      <c r="B730" s="6" t="s">
        <v>53</v>
      </c>
      <c r="C730" s="8">
        <v>46191.0</v>
      </c>
    </row>
    <row r="731" ht="15.75" customHeight="1">
      <c r="A731" s="9" t="s">
        <v>48</v>
      </c>
      <c r="B731" s="9" t="s">
        <v>140</v>
      </c>
      <c r="C731" s="11">
        <v>46191.0</v>
      </c>
    </row>
    <row r="732" ht="15.75" customHeight="1">
      <c r="A732" s="6" t="s">
        <v>141</v>
      </c>
      <c r="B732" s="6" t="s">
        <v>140</v>
      </c>
      <c r="C732" s="8">
        <v>46191.0</v>
      </c>
    </row>
    <row r="733" ht="15.75" customHeight="1">
      <c r="A733" s="9" t="s">
        <v>162</v>
      </c>
      <c r="B733" s="9" t="s">
        <v>19</v>
      </c>
      <c r="C733" s="11">
        <v>46191.0</v>
      </c>
    </row>
    <row r="734" ht="15.75" customHeight="1">
      <c r="A734" s="6" t="s">
        <v>163</v>
      </c>
      <c r="B734" s="6" t="s">
        <v>19</v>
      </c>
      <c r="C734" s="8">
        <v>46191.0</v>
      </c>
    </row>
    <row r="735" ht="15.75" customHeight="1">
      <c r="A735" s="9" t="s">
        <v>18</v>
      </c>
      <c r="B735" s="9" t="s">
        <v>84</v>
      </c>
      <c r="C735" s="11">
        <v>46191.0</v>
      </c>
    </row>
    <row r="736" ht="15.75" customHeight="1">
      <c r="A736" s="6" t="s">
        <v>86</v>
      </c>
      <c r="B736" s="6" t="s">
        <v>84</v>
      </c>
      <c r="C736" s="8">
        <v>46191.0</v>
      </c>
    </row>
    <row r="737" ht="15.75" customHeight="1">
      <c r="A737" s="9" t="s">
        <v>121</v>
      </c>
      <c r="B737" s="9" t="s">
        <v>90</v>
      </c>
      <c r="C737" s="11">
        <v>46191.0</v>
      </c>
    </row>
    <row r="738" ht="15.75" customHeight="1">
      <c r="A738" s="6" t="s">
        <v>89</v>
      </c>
      <c r="B738" s="6" t="s">
        <v>90</v>
      </c>
      <c r="C738" s="8">
        <v>46191.0</v>
      </c>
    </row>
    <row r="739" ht="15.75" customHeight="1">
      <c r="A739" s="9" t="s">
        <v>94</v>
      </c>
      <c r="B739" s="9" t="s">
        <v>95</v>
      </c>
      <c r="C739" s="11">
        <v>46191.0</v>
      </c>
    </row>
    <row r="740" ht="15.75" customHeight="1">
      <c r="A740" s="6" t="s">
        <v>98</v>
      </c>
      <c r="B740" s="6" t="s">
        <v>95</v>
      </c>
      <c r="C740" s="8">
        <v>46191.0</v>
      </c>
    </row>
    <row r="741" ht="15.75" customHeight="1">
      <c r="A741" s="9" t="s">
        <v>27</v>
      </c>
      <c r="B741" s="9" t="s">
        <v>23</v>
      </c>
      <c r="C741" s="11">
        <v>46191.0</v>
      </c>
    </row>
    <row r="742" ht="15.75" customHeight="1">
      <c r="A742" s="6" t="s">
        <v>147</v>
      </c>
      <c r="B742" s="6" t="s">
        <v>23</v>
      </c>
      <c r="C742" s="8">
        <v>46191.0</v>
      </c>
    </row>
    <row r="743" ht="15.75" customHeight="1">
      <c r="A743" s="9" t="s">
        <v>78</v>
      </c>
      <c r="B743" s="9" t="s">
        <v>31</v>
      </c>
      <c r="C743" s="11">
        <v>46191.0</v>
      </c>
    </row>
    <row r="744" ht="15.75" customHeight="1">
      <c r="A744" s="6" t="s">
        <v>101</v>
      </c>
      <c r="B744" s="6" t="s">
        <v>31</v>
      </c>
      <c r="C744" s="8">
        <v>46191.0</v>
      </c>
    </row>
    <row r="745" ht="15.75" customHeight="1">
      <c r="A745" s="9" t="s">
        <v>103</v>
      </c>
      <c r="B745" s="9" t="s">
        <v>59</v>
      </c>
      <c r="C745" s="11">
        <v>46191.0</v>
      </c>
    </row>
    <row r="746" ht="15.75" customHeight="1">
      <c r="A746" s="6" t="s">
        <v>52</v>
      </c>
      <c r="B746" s="6" t="s">
        <v>59</v>
      </c>
      <c r="C746" s="8">
        <v>46191.0</v>
      </c>
    </row>
    <row r="747" ht="15.75" customHeight="1">
      <c r="A747" s="9" t="s">
        <v>104</v>
      </c>
      <c r="B747" s="9" t="s">
        <v>51</v>
      </c>
      <c r="C747" s="11">
        <v>46191.0</v>
      </c>
    </row>
    <row r="748" ht="15.75" customHeight="1">
      <c r="A748" s="6" t="s">
        <v>180</v>
      </c>
      <c r="B748" s="6" t="s">
        <v>51</v>
      </c>
      <c r="C748" s="8">
        <v>46191.0</v>
      </c>
    </row>
    <row r="749" ht="15.75" customHeight="1">
      <c r="A749" s="9" t="s">
        <v>149</v>
      </c>
      <c r="B749" s="9" t="s">
        <v>38</v>
      </c>
      <c r="C749" s="11">
        <v>46191.0</v>
      </c>
    </row>
    <row r="750" ht="15.75" customHeight="1">
      <c r="A750" s="6" t="s">
        <v>106</v>
      </c>
      <c r="B750" s="6" t="s">
        <v>38</v>
      </c>
      <c r="C750" s="8">
        <v>46191.0</v>
      </c>
    </row>
    <row r="751" ht="15.75" customHeight="1">
      <c r="A751" s="9" t="s">
        <v>222</v>
      </c>
      <c r="B751" s="9" t="s">
        <v>108</v>
      </c>
      <c r="C751" s="11">
        <v>46191.0</v>
      </c>
    </row>
    <row r="752" ht="15.75" customHeight="1">
      <c r="A752" s="6" t="s">
        <v>109</v>
      </c>
      <c r="B752" s="6" t="s">
        <v>108</v>
      </c>
      <c r="C752" s="8">
        <v>46191.0</v>
      </c>
    </row>
    <row r="753" ht="15.75" customHeight="1">
      <c r="A753" s="9" t="s">
        <v>224</v>
      </c>
      <c r="B753" s="9" t="s">
        <v>108</v>
      </c>
      <c r="C753" s="11">
        <v>46191.0</v>
      </c>
    </row>
    <row r="754" ht="15.75" customHeight="1">
      <c r="A754" s="6" t="s">
        <v>110</v>
      </c>
      <c r="B754" s="6" t="s">
        <v>111</v>
      </c>
      <c r="C754" s="8">
        <v>46191.0</v>
      </c>
    </row>
    <row r="755" ht="15.75" customHeight="1">
      <c r="A755" s="9" t="s">
        <v>112</v>
      </c>
      <c r="B755" s="9" t="s">
        <v>111</v>
      </c>
      <c r="C755" s="11">
        <v>46191.0</v>
      </c>
    </row>
    <row r="756" ht="15.75" customHeight="1">
      <c r="A756" s="6" t="s">
        <v>152</v>
      </c>
      <c r="B756" s="6" t="s">
        <v>81</v>
      </c>
      <c r="C756" s="8">
        <v>46191.0</v>
      </c>
    </row>
    <row r="757" ht="15.75" customHeight="1">
      <c r="A757" s="9" t="s">
        <v>117</v>
      </c>
      <c r="B757" s="9" t="s">
        <v>81</v>
      </c>
      <c r="C757" s="11">
        <v>46191.0</v>
      </c>
    </row>
    <row r="758" ht="15.75" customHeight="1">
      <c r="A758" s="6" t="s">
        <v>105</v>
      </c>
      <c r="B758" s="6" t="s">
        <v>119</v>
      </c>
      <c r="C758" s="8">
        <v>46191.0</v>
      </c>
    </row>
    <row r="759" ht="15.75" customHeight="1">
      <c r="A759" s="9" t="s">
        <v>68</v>
      </c>
      <c r="B759" s="9" t="s">
        <v>119</v>
      </c>
      <c r="C759" s="11">
        <v>46191.0</v>
      </c>
    </row>
    <row r="760" ht="15.75" customHeight="1">
      <c r="A760" s="6" t="s">
        <v>129</v>
      </c>
      <c r="B760" s="6" t="s">
        <v>10</v>
      </c>
      <c r="C760" s="8">
        <v>46192.0</v>
      </c>
    </row>
    <row r="761" ht="15.75" customHeight="1">
      <c r="A761" s="9" t="s">
        <v>22</v>
      </c>
      <c r="B761" s="9" t="s">
        <v>10</v>
      </c>
      <c r="C761" s="11">
        <v>46192.0</v>
      </c>
    </row>
    <row r="762" ht="15.75" customHeight="1">
      <c r="A762" s="6" t="s">
        <v>167</v>
      </c>
      <c r="B762" s="6" t="s">
        <v>28</v>
      </c>
      <c r="C762" s="8">
        <v>46192.0</v>
      </c>
    </row>
    <row r="763" ht="15.75" customHeight="1">
      <c r="A763" s="9" t="s">
        <v>29</v>
      </c>
      <c r="B763" s="9" t="s">
        <v>28</v>
      </c>
      <c r="C763" s="11">
        <v>46192.0</v>
      </c>
    </row>
    <row r="764" ht="15.75" customHeight="1">
      <c r="A764" s="6" t="s">
        <v>43</v>
      </c>
      <c r="B764" s="6" t="s">
        <v>34</v>
      </c>
      <c r="C764" s="8">
        <v>46192.0</v>
      </c>
    </row>
    <row r="765" ht="15.75" customHeight="1">
      <c r="A765" s="9" t="s">
        <v>154</v>
      </c>
      <c r="B765" s="9" t="s">
        <v>34</v>
      </c>
      <c r="C765" s="11">
        <v>46192.0</v>
      </c>
    </row>
    <row r="766" ht="15.75" customHeight="1">
      <c r="A766" s="6" t="s">
        <v>40</v>
      </c>
      <c r="B766" s="6" t="s">
        <v>34</v>
      </c>
      <c r="C766" s="8">
        <v>46192.0</v>
      </c>
    </row>
    <row r="767" ht="15.75" customHeight="1">
      <c r="A767" s="9" t="s">
        <v>50</v>
      </c>
      <c r="B767" s="9" t="s">
        <v>47</v>
      </c>
      <c r="C767" s="11">
        <v>46192.0</v>
      </c>
    </row>
    <row r="768" ht="15.75" customHeight="1">
      <c r="A768" s="6" t="s">
        <v>134</v>
      </c>
      <c r="B768" s="6" t="s">
        <v>47</v>
      </c>
      <c r="C768" s="8">
        <v>46192.0</v>
      </c>
    </row>
    <row r="769" ht="15.75" customHeight="1">
      <c r="A769" s="9" t="s">
        <v>99</v>
      </c>
      <c r="B769" s="9" t="s">
        <v>55</v>
      </c>
      <c r="C769" s="11">
        <v>46192.0</v>
      </c>
    </row>
    <row r="770" ht="15.75" customHeight="1">
      <c r="A770" s="6" t="s">
        <v>169</v>
      </c>
      <c r="B770" s="6" t="s">
        <v>55</v>
      </c>
      <c r="C770" s="8">
        <v>46192.0</v>
      </c>
    </row>
    <row r="771" ht="15.75" customHeight="1">
      <c r="A771" s="9" t="s">
        <v>61</v>
      </c>
      <c r="B771" s="9" t="s">
        <v>63</v>
      </c>
      <c r="C771" s="11">
        <v>46192.0</v>
      </c>
    </row>
    <row r="772" ht="15.75" customHeight="1">
      <c r="A772" s="6" t="s">
        <v>64</v>
      </c>
      <c r="B772" s="6" t="s">
        <v>63</v>
      </c>
      <c r="C772" s="8">
        <v>46192.0</v>
      </c>
    </row>
    <row r="773" ht="15.75" customHeight="1">
      <c r="A773" s="9" t="s">
        <v>20</v>
      </c>
      <c r="B773" s="9" t="s">
        <v>25</v>
      </c>
      <c r="C773" s="11">
        <v>46192.0</v>
      </c>
    </row>
    <row r="774" ht="15.75" customHeight="1">
      <c r="A774" s="6" t="s">
        <v>73</v>
      </c>
      <c r="B774" s="6" t="s">
        <v>25</v>
      </c>
      <c r="C774" s="8">
        <v>46192.0</v>
      </c>
    </row>
    <row r="775" ht="15.75" customHeight="1">
      <c r="A775" s="9" t="s">
        <v>74</v>
      </c>
      <c r="B775" s="9" t="s">
        <v>53</v>
      </c>
      <c r="C775" s="11">
        <v>46192.0</v>
      </c>
    </row>
    <row r="776" ht="15.75" customHeight="1">
      <c r="A776" s="6" t="s">
        <v>157</v>
      </c>
      <c r="B776" s="6" t="s">
        <v>53</v>
      </c>
      <c r="C776" s="8">
        <v>46192.0</v>
      </c>
    </row>
    <row r="777" ht="15.75" customHeight="1">
      <c r="A777" s="9" t="s">
        <v>48</v>
      </c>
      <c r="B777" s="9" t="s">
        <v>140</v>
      </c>
      <c r="C777" s="11">
        <v>46192.0</v>
      </c>
    </row>
    <row r="778" ht="15.75" customHeight="1">
      <c r="A778" s="6" t="s">
        <v>141</v>
      </c>
      <c r="B778" s="6" t="s">
        <v>140</v>
      </c>
      <c r="C778" s="8">
        <v>46192.0</v>
      </c>
    </row>
    <row r="779" ht="15.75" customHeight="1">
      <c r="A779" s="9" t="s">
        <v>162</v>
      </c>
      <c r="B779" s="9" t="s">
        <v>19</v>
      </c>
      <c r="C779" s="11">
        <v>46192.0</v>
      </c>
    </row>
    <row r="780" ht="15.75" customHeight="1">
      <c r="A780" s="6" t="s">
        <v>163</v>
      </c>
      <c r="B780" s="6" t="s">
        <v>19</v>
      </c>
      <c r="C780" s="8">
        <v>46192.0</v>
      </c>
    </row>
    <row r="781" ht="15.75" customHeight="1">
      <c r="A781" s="9" t="s">
        <v>18</v>
      </c>
      <c r="B781" s="9" t="s">
        <v>84</v>
      </c>
      <c r="C781" s="11">
        <v>46192.0</v>
      </c>
    </row>
    <row r="782" ht="15.75" customHeight="1">
      <c r="A782" s="6" t="s">
        <v>86</v>
      </c>
      <c r="B782" s="6" t="s">
        <v>84</v>
      </c>
      <c r="C782" s="8">
        <v>46192.0</v>
      </c>
    </row>
    <row r="783" ht="15.75" customHeight="1">
      <c r="A783" s="9" t="s">
        <v>121</v>
      </c>
      <c r="B783" s="9" t="s">
        <v>90</v>
      </c>
      <c r="C783" s="11">
        <v>46192.0</v>
      </c>
    </row>
    <row r="784" ht="15.75" customHeight="1">
      <c r="A784" s="6" t="s">
        <v>89</v>
      </c>
      <c r="B784" s="6" t="s">
        <v>90</v>
      </c>
      <c r="C784" s="8">
        <v>46192.0</v>
      </c>
    </row>
    <row r="785" ht="15.75" customHeight="1">
      <c r="A785" s="9" t="s">
        <v>94</v>
      </c>
      <c r="B785" s="9" t="s">
        <v>95</v>
      </c>
      <c r="C785" s="11">
        <v>46192.0</v>
      </c>
    </row>
    <row r="786" ht="15.75" customHeight="1">
      <c r="A786" s="6" t="s">
        <v>98</v>
      </c>
      <c r="B786" s="6" t="s">
        <v>95</v>
      </c>
      <c r="C786" s="8">
        <v>46192.0</v>
      </c>
    </row>
    <row r="787" ht="15.75" customHeight="1">
      <c r="A787" s="9" t="s">
        <v>27</v>
      </c>
      <c r="B787" s="9" t="s">
        <v>23</v>
      </c>
      <c r="C787" s="11">
        <v>46192.0</v>
      </c>
    </row>
    <row r="788" ht="15.75" customHeight="1">
      <c r="A788" s="6" t="s">
        <v>147</v>
      </c>
      <c r="B788" s="6" t="s">
        <v>23</v>
      </c>
      <c r="C788" s="8">
        <v>46192.0</v>
      </c>
    </row>
    <row r="789" ht="15.75" customHeight="1">
      <c r="A789" s="9" t="s">
        <v>148</v>
      </c>
      <c r="B789" s="9" t="s">
        <v>31</v>
      </c>
      <c r="C789" s="11">
        <v>46192.0</v>
      </c>
    </row>
    <row r="790" ht="15.75" customHeight="1">
      <c r="A790" s="6" t="s">
        <v>114</v>
      </c>
      <c r="B790" s="6" t="s">
        <v>31</v>
      </c>
      <c r="C790" s="8">
        <v>46192.0</v>
      </c>
    </row>
    <row r="791" ht="15.75" customHeight="1">
      <c r="A791" s="9" t="s">
        <v>58</v>
      </c>
      <c r="B791" s="9" t="s">
        <v>59</v>
      </c>
      <c r="C791" s="11">
        <v>46192.0</v>
      </c>
    </row>
    <row r="792" ht="15.75" customHeight="1">
      <c r="A792" s="6" t="s">
        <v>103</v>
      </c>
      <c r="B792" s="6" t="s">
        <v>59</v>
      </c>
      <c r="C792" s="8">
        <v>46192.0</v>
      </c>
    </row>
    <row r="793" ht="15.75" customHeight="1">
      <c r="A793" s="9" t="s">
        <v>180</v>
      </c>
      <c r="B793" s="9" t="s">
        <v>51</v>
      </c>
      <c r="C793" s="11">
        <v>46192.0</v>
      </c>
    </row>
    <row r="794" ht="15.75" customHeight="1">
      <c r="A794" s="6" t="s">
        <v>21</v>
      </c>
      <c r="B794" s="6" t="s">
        <v>51</v>
      </c>
      <c r="C794" s="8">
        <v>46192.0</v>
      </c>
    </row>
    <row r="795" ht="15.75" customHeight="1">
      <c r="A795" s="9" t="s">
        <v>149</v>
      </c>
      <c r="B795" s="9" t="s">
        <v>38</v>
      </c>
      <c r="C795" s="11">
        <v>46192.0</v>
      </c>
    </row>
    <row r="796" ht="15.75" customHeight="1">
      <c r="A796" s="6" t="s">
        <v>150</v>
      </c>
      <c r="B796" s="6" t="s">
        <v>38</v>
      </c>
      <c r="C796" s="8">
        <v>46192.0</v>
      </c>
    </row>
    <row r="797" ht="15.75" customHeight="1">
      <c r="A797" s="9" t="s">
        <v>107</v>
      </c>
      <c r="B797" s="9" t="s">
        <v>108</v>
      </c>
      <c r="C797" s="11">
        <v>46192.0</v>
      </c>
    </row>
    <row r="798" ht="15.75" customHeight="1">
      <c r="A798" s="6" t="s">
        <v>146</v>
      </c>
      <c r="B798" s="6" t="s">
        <v>108</v>
      </c>
      <c r="C798" s="8">
        <v>46192.0</v>
      </c>
    </row>
    <row r="799" ht="15.75" customHeight="1">
      <c r="A799" s="9" t="s">
        <v>110</v>
      </c>
      <c r="B799" s="9" t="s">
        <v>111</v>
      </c>
      <c r="C799" s="11">
        <v>46192.0</v>
      </c>
    </row>
    <row r="800" ht="15.75" customHeight="1">
      <c r="A800" s="6" t="s">
        <v>21</v>
      </c>
      <c r="B800" s="6" t="s">
        <v>111</v>
      </c>
      <c r="C800" s="8">
        <v>46192.0</v>
      </c>
    </row>
    <row r="801" ht="15.75" customHeight="1">
      <c r="A801" s="9" t="s">
        <v>152</v>
      </c>
      <c r="B801" s="9" t="s">
        <v>81</v>
      </c>
      <c r="C801" s="11">
        <v>46192.0</v>
      </c>
    </row>
    <row r="802" ht="15.75" customHeight="1">
      <c r="A802" s="6" t="s">
        <v>100</v>
      </c>
      <c r="B802" s="6" t="s">
        <v>81</v>
      </c>
      <c r="C802" s="8">
        <v>46192.0</v>
      </c>
    </row>
    <row r="803" ht="15.75" customHeight="1">
      <c r="A803" s="9" t="s">
        <v>105</v>
      </c>
      <c r="B803" s="9" t="s">
        <v>119</v>
      </c>
      <c r="C803" s="11">
        <v>46192.0</v>
      </c>
    </row>
    <row r="804" ht="15.75" customHeight="1">
      <c r="A804" s="6" t="s">
        <v>68</v>
      </c>
      <c r="B804" s="6" t="s">
        <v>119</v>
      </c>
      <c r="C804" s="8">
        <v>46192.0</v>
      </c>
    </row>
    <row r="805" ht="15.75" customHeight="1">
      <c r="A805" s="9" t="s">
        <v>7</v>
      </c>
      <c r="B805" s="9" t="s">
        <v>10</v>
      </c>
      <c r="C805" s="11">
        <v>46193.0</v>
      </c>
    </row>
    <row r="806" ht="15.75" customHeight="1">
      <c r="A806" s="6" t="s">
        <v>172</v>
      </c>
      <c r="B806" s="6" t="s">
        <v>10</v>
      </c>
      <c r="C806" s="8">
        <v>46193.0</v>
      </c>
    </row>
    <row r="807" ht="15.75" customHeight="1">
      <c r="A807" s="9" t="s">
        <v>69</v>
      </c>
      <c r="B807" s="9" t="s">
        <v>28</v>
      </c>
      <c r="C807" s="11">
        <v>46193.0</v>
      </c>
    </row>
    <row r="808" ht="15.75" customHeight="1">
      <c r="A808" s="6" t="s">
        <v>167</v>
      </c>
      <c r="B808" s="6" t="s">
        <v>28</v>
      </c>
      <c r="C808" s="8">
        <v>46193.0</v>
      </c>
    </row>
    <row r="809" ht="15.75" customHeight="1">
      <c r="A809" s="9" t="s">
        <v>43</v>
      </c>
      <c r="B809" s="9" t="s">
        <v>34</v>
      </c>
      <c r="C809" s="11">
        <v>46193.0</v>
      </c>
    </row>
    <row r="810" ht="15.75" customHeight="1">
      <c r="A810" s="6" t="s">
        <v>154</v>
      </c>
      <c r="B810" s="6" t="s">
        <v>34</v>
      </c>
      <c r="C810" s="8">
        <v>46193.0</v>
      </c>
    </row>
    <row r="811" ht="15.75" customHeight="1">
      <c r="A811" s="9" t="s">
        <v>50</v>
      </c>
      <c r="B811" s="9" t="s">
        <v>47</v>
      </c>
      <c r="C811" s="11">
        <v>46193.0</v>
      </c>
    </row>
    <row r="812" ht="15.75" customHeight="1">
      <c r="A812" s="6" t="s">
        <v>134</v>
      </c>
      <c r="B812" s="6" t="s">
        <v>47</v>
      </c>
      <c r="C812" s="8">
        <v>46193.0</v>
      </c>
    </row>
    <row r="813" ht="15.75" customHeight="1">
      <c r="A813" s="9" t="s">
        <v>99</v>
      </c>
      <c r="B813" s="9" t="s">
        <v>55</v>
      </c>
      <c r="C813" s="11">
        <v>46193.0</v>
      </c>
    </row>
    <row r="814" ht="15.75" customHeight="1">
      <c r="A814" s="6" t="s">
        <v>65</v>
      </c>
      <c r="B814" s="6" t="s">
        <v>55</v>
      </c>
      <c r="C814" s="8">
        <v>46193.0</v>
      </c>
    </row>
    <row r="815" ht="15.75" customHeight="1">
      <c r="A815" s="9" t="s">
        <v>20</v>
      </c>
      <c r="B815" s="9" t="s">
        <v>25</v>
      </c>
      <c r="C815" s="11">
        <v>46193.0</v>
      </c>
    </row>
    <row r="816" ht="15.75" customHeight="1">
      <c r="A816" s="6" t="s">
        <v>73</v>
      </c>
      <c r="B816" s="6" t="s">
        <v>25</v>
      </c>
      <c r="C816" s="8">
        <v>46193.0</v>
      </c>
    </row>
    <row r="817" ht="15.75" customHeight="1">
      <c r="A817" s="9" t="s">
        <v>157</v>
      </c>
      <c r="B817" s="9" t="s">
        <v>53</v>
      </c>
      <c r="C817" s="11">
        <v>46193.0</v>
      </c>
    </row>
    <row r="818" ht="15.75" customHeight="1">
      <c r="A818" s="6" t="s">
        <v>52</v>
      </c>
      <c r="B818" s="6" t="s">
        <v>53</v>
      </c>
      <c r="C818" s="8">
        <v>46193.0</v>
      </c>
    </row>
    <row r="819" ht="15.75" customHeight="1">
      <c r="A819" s="9" t="s">
        <v>126</v>
      </c>
      <c r="B819" s="9" t="s">
        <v>140</v>
      </c>
      <c r="C819" s="11">
        <v>46193.0</v>
      </c>
    </row>
    <row r="820" ht="15.75" customHeight="1">
      <c r="A820" s="6" t="s">
        <v>141</v>
      </c>
      <c r="B820" s="6" t="s">
        <v>140</v>
      </c>
      <c r="C820" s="8">
        <v>46193.0</v>
      </c>
    </row>
    <row r="821" ht="15.75" customHeight="1">
      <c r="A821" s="9" t="s">
        <v>163</v>
      </c>
      <c r="B821" s="9" t="s">
        <v>19</v>
      </c>
      <c r="C821" s="11">
        <v>46193.0</v>
      </c>
    </row>
    <row r="822" ht="15.75" customHeight="1">
      <c r="A822" s="6" t="s">
        <v>18</v>
      </c>
      <c r="B822" s="6" t="s">
        <v>84</v>
      </c>
      <c r="C822" s="8">
        <v>46193.0</v>
      </c>
    </row>
    <row r="823" ht="15.75" customHeight="1">
      <c r="A823" s="9" t="s">
        <v>72</v>
      </c>
      <c r="B823" s="9" t="s">
        <v>84</v>
      </c>
      <c r="C823" s="11">
        <v>46193.0</v>
      </c>
    </row>
    <row r="824" ht="15.75" customHeight="1">
      <c r="A824" s="6" t="s">
        <v>121</v>
      </c>
      <c r="B824" s="6" t="s">
        <v>90</v>
      </c>
      <c r="C824" s="8">
        <v>46193.0</v>
      </c>
    </row>
    <row r="825" ht="15.75" customHeight="1">
      <c r="A825" s="9" t="s">
        <v>179</v>
      </c>
      <c r="B825" s="9" t="s">
        <v>90</v>
      </c>
      <c r="C825" s="11">
        <v>46193.0</v>
      </c>
    </row>
    <row r="826" ht="15.75" customHeight="1">
      <c r="A826" s="6" t="s">
        <v>94</v>
      </c>
      <c r="B826" s="6" t="s">
        <v>95</v>
      </c>
      <c r="C826" s="8">
        <v>46193.0</v>
      </c>
    </row>
    <row r="827" ht="15.75" customHeight="1">
      <c r="A827" s="9" t="s">
        <v>177</v>
      </c>
      <c r="B827" s="9" t="s">
        <v>95</v>
      </c>
      <c r="C827" s="11">
        <v>46193.0</v>
      </c>
    </row>
    <row r="828" ht="15.75" customHeight="1">
      <c r="A828" s="6" t="s">
        <v>79</v>
      </c>
      <c r="B828" s="6" t="s">
        <v>23</v>
      </c>
      <c r="C828" s="8">
        <v>46193.0</v>
      </c>
    </row>
    <row r="829" ht="15.75" customHeight="1">
      <c r="A829" s="9" t="s">
        <v>147</v>
      </c>
      <c r="B829" s="9" t="s">
        <v>23</v>
      </c>
      <c r="C829" s="11">
        <v>46193.0</v>
      </c>
    </row>
    <row r="830" ht="15.75" customHeight="1">
      <c r="A830" s="6" t="s">
        <v>136</v>
      </c>
      <c r="B830" s="6" t="s">
        <v>31</v>
      </c>
      <c r="C830" s="8">
        <v>46193.0</v>
      </c>
    </row>
    <row r="831" ht="15.75" customHeight="1">
      <c r="A831" s="9" t="s">
        <v>101</v>
      </c>
      <c r="B831" s="9" t="s">
        <v>31</v>
      </c>
      <c r="C831" s="11">
        <v>46193.0</v>
      </c>
    </row>
    <row r="832" ht="15.75" customHeight="1">
      <c r="A832" s="6" t="s">
        <v>58</v>
      </c>
      <c r="B832" s="6" t="s">
        <v>59</v>
      </c>
      <c r="C832" s="8">
        <v>46193.0</v>
      </c>
    </row>
    <row r="833" ht="15.75" customHeight="1">
      <c r="A833" s="9" t="s">
        <v>180</v>
      </c>
      <c r="B833" s="9" t="s">
        <v>51</v>
      </c>
      <c r="C833" s="11">
        <v>46193.0</v>
      </c>
    </row>
    <row r="834" ht="15.75" customHeight="1">
      <c r="A834" s="6" t="s">
        <v>178</v>
      </c>
      <c r="B834" s="6" t="s">
        <v>51</v>
      </c>
      <c r="C834" s="8">
        <v>46193.0</v>
      </c>
    </row>
    <row r="835" ht="15.75" customHeight="1">
      <c r="A835" s="9" t="s">
        <v>149</v>
      </c>
      <c r="B835" s="9" t="s">
        <v>38</v>
      </c>
      <c r="C835" s="11">
        <v>46193.0</v>
      </c>
    </row>
    <row r="836" ht="15.75" customHeight="1">
      <c r="A836" s="6" t="s">
        <v>150</v>
      </c>
      <c r="B836" s="6" t="s">
        <v>38</v>
      </c>
      <c r="C836" s="8">
        <v>46193.0</v>
      </c>
    </row>
    <row r="837" ht="15.75" customHeight="1">
      <c r="A837" s="9" t="s">
        <v>44</v>
      </c>
      <c r="B837" s="9" t="s">
        <v>111</v>
      </c>
      <c r="C837" s="11">
        <v>46193.0</v>
      </c>
    </row>
    <row r="838" ht="15.75" customHeight="1">
      <c r="A838" s="6" t="s">
        <v>21</v>
      </c>
      <c r="B838" s="6" t="s">
        <v>111</v>
      </c>
      <c r="C838" s="8">
        <v>46193.0</v>
      </c>
    </row>
    <row r="839" ht="15.75" customHeight="1">
      <c r="A839" s="9" t="s">
        <v>184</v>
      </c>
      <c r="B839" s="9" t="s">
        <v>81</v>
      </c>
      <c r="C839" s="11">
        <v>46193.0</v>
      </c>
    </row>
    <row r="840" ht="15.75" customHeight="1">
      <c r="A840" s="6" t="s">
        <v>152</v>
      </c>
      <c r="B840" s="6" t="s">
        <v>81</v>
      </c>
      <c r="C840" s="8">
        <v>46193.0</v>
      </c>
    </row>
    <row r="841" ht="15.75" customHeight="1">
      <c r="A841" s="9" t="s">
        <v>105</v>
      </c>
      <c r="B841" s="9" t="s">
        <v>119</v>
      </c>
      <c r="C841" s="11">
        <v>46193.0</v>
      </c>
    </row>
    <row r="842" ht="15.75" customHeight="1">
      <c r="A842" s="6" t="s">
        <v>68</v>
      </c>
      <c r="B842" s="6" t="s">
        <v>119</v>
      </c>
      <c r="C842" s="8">
        <v>46193.0</v>
      </c>
    </row>
    <row r="843" ht="15.75" customHeight="1">
      <c r="A843" s="9" t="s">
        <v>136</v>
      </c>
      <c r="B843" s="9" t="s">
        <v>34</v>
      </c>
      <c r="C843" s="11">
        <v>46194.0</v>
      </c>
    </row>
    <row r="844" ht="15.75" customHeight="1">
      <c r="A844" s="6" t="s">
        <v>126</v>
      </c>
      <c r="B844" s="6" t="s">
        <v>34</v>
      </c>
      <c r="C844" s="8">
        <v>46194.0</v>
      </c>
    </row>
    <row r="845" ht="15.75" customHeight="1">
      <c r="A845" s="9" t="s">
        <v>70</v>
      </c>
      <c r="B845" s="9" t="s">
        <v>84</v>
      </c>
      <c r="C845" s="11">
        <v>46194.0</v>
      </c>
    </row>
    <row r="846" ht="15.75" customHeight="1">
      <c r="A846" s="6" t="s">
        <v>150</v>
      </c>
      <c r="B846" s="6" t="s">
        <v>84</v>
      </c>
      <c r="C846" s="8">
        <v>46194.0</v>
      </c>
    </row>
    <row r="847" ht="15.75" customHeight="1">
      <c r="A847" s="9" t="s">
        <v>106</v>
      </c>
      <c r="B847" s="9" t="s">
        <v>90</v>
      </c>
      <c r="C847" s="11">
        <v>46194.0</v>
      </c>
    </row>
    <row r="848" ht="15.75" customHeight="1">
      <c r="A848" s="6" t="s">
        <v>36</v>
      </c>
      <c r="B848" s="6" t="s">
        <v>90</v>
      </c>
      <c r="C848" s="8">
        <v>46194.0</v>
      </c>
    </row>
    <row r="849" ht="15.75" customHeight="1">
      <c r="A849" s="9" t="s">
        <v>92</v>
      </c>
      <c r="B849" s="9" t="s">
        <v>90</v>
      </c>
      <c r="C849" s="11">
        <v>46194.0</v>
      </c>
    </row>
    <row r="850" ht="15.75" customHeight="1">
      <c r="A850" s="6" t="s">
        <v>177</v>
      </c>
      <c r="B850" s="6" t="s">
        <v>95</v>
      </c>
      <c r="C850" s="8">
        <v>46194.0</v>
      </c>
    </row>
    <row r="851" ht="15.75" customHeight="1">
      <c r="A851" s="9" t="s">
        <v>142</v>
      </c>
      <c r="B851" s="9" t="s">
        <v>51</v>
      </c>
      <c r="C851" s="11">
        <v>46194.0</v>
      </c>
    </row>
    <row r="852" ht="15.75" customHeight="1">
      <c r="A852" s="6" t="s">
        <v>178</v>
      </c>
      <c r="B852" s="6" t="s">
        <v>51</v>
      </c>
      <c r="C852" s="8">
        <v>46194.0</v>
      </c>
    </row>
    <row r="853" ht="15.75" customHeight="1">
      <c r="A853" s="9" t="s">
        <v>109</v>
      </c>
      <c r="B853" s="9" t="s">
        <v>108</v>
      </c>
      <c r="C853" s="11">
        <v>46194.0</v>
      </c>
    </row>
    <row r="854" ht="15.75" customHeight="1">
      <c r="A854" s="6" t="s">
        <v>69</v>
      </c>
      <c r="B854" s="6" t="s">
        <v>108</v>
      </c>
      <c r="C854" s="8">
        <v>46194.0</v>
      </c>
    </row>
    <row r="855" ht="15.75" customHeight="1">
      <c r="A855" s="9" t="s">
        <v>105</v>
      </c>
      <c r="B855" s="9" t="s">
        <v>119</v>
      </c>
      <c r="C855" s="11">
        <v>46194.0</v>
      </c>
    </row>
    <row r="856" ht="15.75" customHeight="1">
      <c r="A856" s="6" t="s">
        <v>52</v>
      </c>
      <c r="B856" s="6" t="s">
        <v>119</v>
      </c>
      <c r="C856" s="8">
        <v>46194.0</v>
      </c>
    </row>
    <row r="857" ht="15.75" customHeight="1">
      <c r="A857" s="9" t="s">
        <v>7</v>
      </c>
      <c r="B857" s="9" t="s">
        <v>10</v>
      </c>
      <c r="C857" s="11">
        <v>46195.0</v>
      </c>
    </row>
    <row r="858" ht="15.75" customHeight="1">
      <c r="A858" s="6" t="s">
        <v>22</v>
      </c>
      <c r="B858" s="6" t="s">
        <v>10</v>
      </c>
      <c r="C858" s="8">
        <v>46195.0</v>
      </c>
    </row>
    <row r="859" ht="15.75" customHeight="1">
      <c r="A859" s="9" t="s">
        <v>26</v>
      </c>
      <c r="B859" s="9" t="s">
        <v>28</v>
      </c>
      <c r="C859" s="11">
        <v>46195.0</v>
      </c>
    </row>
    <row r="860" ht="15.75" customHeight="1">
      <c r="A860" s="6" t="s">
        <v>29</v>
      </c>
      <c r="B860" s="6" t="s">
        <v>28</v>
      </c>
      <c r="C860" s="8">
        <v>46195.0</v>
      </c>
    </row>
    <row r="861" ht="15.75" customHeight="1">
      <c r="A861" s="9" t="s">
        <v>154</v>
      </c>
      <c r="B861" s="9" t="s">
        <v>34</v>
      </c>
      <c r="C861" s="11">
        <v>46195.0</v>
      </c>
    </row>
    <row r="862" ht="15.75" customHeight="1">
      <c r="A862" s="6" t="s">
        <v>32</v>
      </c>
      <c r="B862" s="6" t="s">
        <v>34</v>
      </c>
      <c r="C862" s="8">
        <v>46195.0</v>
      </c>
    </row>
    <row r="863" ht="15.75" customHeight="1">
      <c r="A863" s="9" t="s">
        <v>40</v>
      </c>
      <c r="B863" s="9" t="s">
        <v>34</v>
      </c>
      <c r="C863" s="11">
        <v>46195.0</v>
      </c>
    </row>
    <row r="864" ht="15.75" customHeight="1">
      <c r="A864" s="6" t="s">
        <v>44</v>
      </c>
      <c r="B864" s="6" t="s">
        <v>47</v>
      </c>
      <c r="C864" s="8">
        <v>46195.0</v>
      </c>
    </row>
    <row r="865" ht="15.75" customHeight="1">
      <c r="A865" s="9" t="s">
        <v>129</v>
      </c>
      <c r="B865" s="9" t="s">
        <v>47</v>
      </c>
      <c r="C865" s="11">
        <v>46195.0</v>
      </c>
    </row>
    <row r="866" ht="15.75" customHeight="1">
      <c r="A866" s="6" t="s">
        <v>54</v>
      </c>
      <c r="B866" s="6" t="s">
        <v>55</v>
      </c>
      <c r="C866" s="8">
        <v>46195.0</v>
      </c>
    </row>
    <row r="867" ht="15.75" customHeight="1">
      <c r="A867" s="9" t="s">
        <v>56</v>
      </c>
      <c r="B867" s="9" t="s">
        <v>55</v>
      </c>
      <c r="C867" s="11">
        <v>46195.0</v>
      </c>
    </row>
    <row r="868" ht="15.75" customHeight="1">
      <c r="A868" s="6" t="s">
        <v>61</v>
      </c>
      <c r="B868" s="6" t="s">
        <v>63</v>
      </c>
      <c r="C868" s="8">
        <v>46195.0</v>
      </c>
    </row>
    <row r="869" ht="15.75" customHeight="1">
      <c r="A869" s="9" t="s">
        <v>64</v>
      </c>
      <c r="B869" s="9" t="s">
        <v>63</v>
      </c>
      <c r="C869" s="11">
        <v>46195.0</v>
      </c>
    </row>
    <row r="870" ht="15.75" customHeight="1">
      <c r="A870" s="6" t="s">
        <v>69</v>
      </c>
      <c r="B870" s="6" t="s">
        <v>25</v>
      </c>
      <c r="C870" s="8">
        <v>46195.0</v>
      </c>
    </row>
    <row r="871" ht="15.75" customHeight="1">
      <c r="A871" s="9" t="s">
        <v>73</v>
      </c>
      <c r="B871" s="9" t="s">
        <v>25</v>
      </c>
      <c r="C871" s="11">
        <v>46195.0</v>
      </c>
    </row>
    <row r="872" ht="15.75" customHeight="1">
      <c r="A872" s="6" t="s">
        <v>74</v>
      </c>
      <c r="B872" s="6" t="s">
        <v>53</v>
      </c>
      <c r="C872" s="8">
        <v>46195.0</v>
      </c>
    </row>
    <row r="873" ht="15.75" customHeight="1">
      <c r="A873" s="9" t="s">
        <v>77</v>
      </c>
      <c r="B873" s="9" t="s">
        <v>53</v>
      </c>
      <c r="C873" s="11">
        <v>46195.0</v>
      </c>
    </row>
    <row r="874" ht="15.75" customHeight="1">
      <c r="A874" s="6" t="s">
        <v>170</v>
      </c>
      <c r="B874" s="6" t="s">
        <v>19</v>
      </c>
      <c r="C874" s="8">
        <v>46195.0</v>
      </c>
    </row>
    <row r="875" ht="15.75" customHeight="1">
      <c r="A875" s="9" t="s">
        <v>82</v>
      </c>
      <c r="B875" s="9" t="s">
        <v>19</v>
      </c>
      <c r="C875" s="11">
        <v>46195.0</v>
      </c>
    </row>
    <row r="876" ht="15.75" customHeight="1">
      <c r="A876" s="6" t="s">
        <v>18</v>
      </c>
      <c r="B876" s="6" t="s">
        <v>84</v>
      </c>
      <c r="C876" s="8">
        <v>46195.0</v>
      </c>
    </row>
    <row r="877" ht="15.75" customHeight="1">
      <c r="A877" s="9" t="s">
        <v>86</v>
      </c>
      <c r="B877" s="9" t="s">
        <v>84</v>
      </c>
      <c r="C877" s="11">
        <v>46195.0</v>
      </c>
    </row>
    <row r="878" ht="15.75" customHeight="1">
      <c r="A878" s="6" t="s">
        <v>36</v>
      </c>
      <c r="B878" s="6" t="s">
        <v>90</v>
      </c>
      <c r="C878" s="8">
        <v>46195.0</v>
      </c>
    </row>
    <row r="879" ht="15.75" customHeight="1">
      <c r="A879" s="9" t="s">
        <v>89</v>
      </c>
      <c r="B879" s="9" t="s">
        <v>90</v>
      </c>
      <c r="C879" s="11">
        <v>46195.0</v>
      </c>
    </row>
    <row r="880" ht="15.75" customHeight="1">
      <c r="A880" s="6" t="s">
        <v>92</v>
      </c>
      <c r="B880" s="6" t="s">
        <v>90</v>
      </c>
      <c r="C880" s="8">
        <v>46195.0</v>
      </c>
    </row>
    <row r="881" ht="15.75" customHeight="1">
      <c r="A881" s="9" t="s">
        <v>94</v>
      </c>
      <c r="B881" s="9" t="s">
        <v>95</v>
      </c>
      <c r="C881" s="11">
        <v>46195.0</v>
      </c>
    </row>
    <row r="882" ht="15.75" customHeight="1">
      <c r="A882" s="6" t="s">
        <v>98</v>
      </c>
      <c r="B882" s="6" t="s">
        <v>95</v>
      </c>
      <c r="C882" s="8">
        <v>46195.0</v>
      </c>
    </row>
    <row r="883" ht="15.75" customHeight="1">
      <c r="A883" s="9" t="s">
        <v>21</v>
      </c>
      <c r="B883" s="9" t="s">
        <v>23</v>
      </c>
      <c r="C883" s="11">
        <v>46195.0</v>
      </c>
    </row>
    <row r="884" ht="15.75" customHeight="1">
      <c r="A884" s="6" t="s">
        <v>27</v>
      </c>
      <c r="B884" s="6" t="s">
        <v>23</v>
      </c>
      <c r="C884" s="8">
        <v>46195.0</v>
      </c>
    </row>
    <row r="885" ht="15.75" customHeight="1">
      <c r="A885" s="9" t="s">
        <v>100</v>
      </c>
      <c r="B885" s="9" t="s">
        <v>23</v>
      </c>
      <c r="C885" s="11">
        <v>46195.0</v>
      </c>
    </row>
    <row r="886" ht="15.75" customHeight="1">
      <c r="A886" s="6" t="s">
        <v>101</v>
      </c>
      <c r="B886" s="6" t="s">
        <v>31</v>
      </c>
      <c r="C886" s="8">
        <v>46195.0</v>
      </c>
    </row>
    <row r="887" ht="15.75" customHeight="1">
      <c r="A887" s="9" t="s">
        <v>58</v>
      </c>
      <c r="B887" s="9" t="s">
        <v>59</v>
      </c>
      <c r="C887" s="11">
        <v>46195.0</v>
      </c>
    </row>
    <row r="888" ht="15.75" customHeight="1">
      <c r="A888" s="6" t="s">
        <v>103</v>
      </c>
      <c r="B888" s="6" t="s">
        <v>59</v>
      </c>
      <c r="C888" s="8">
        <v>46195.0</v>
      </c>
    </row>
    <row r="889" ht="15.75" customHeight="1">
      <c r="A889" s="9" t="s">
        <v>104</v>
      </c>
      <c r="B889" s="9" t="s">
        <v>51</v>
      </c>
      <c r="C889" s="11">
        <v>46195.0</v>
      </c>
    </row>
    <row r="890" ht="15.75" customHeight="1">
      <c r="A890" s="6" t="s">
        <v>49</v>
      </c>
      <c r="B890" s="6" t="s">
        <v>51</v>
      </c>
      <c r="C890" s="8">
        <v>46195.0</v>
      </c>
    </row>
    <row r="891" ht="15.75" customHeight="1">
      <c r="A891" s="9" t="s">
        <v>187</v>
      </c>
      <c r="B891" s="9" t="s">
        <v>38</v>
      </c>
      <c r="C891" s="11">
        <v>46195.0</v>
      </c>
    </row>
    <row r="892" ht="15.75" customHeight="1">
      <c r="A892" s="6" t="s">
        <v>106</v>
      </c>
      <c r="B892" s="6" t="s">
        <v>38</v>
      </c>
      <c r="C892" s="8">
        <v>46195.0</v>
      </c>
    </row>
    <row r="893" ht="15.75" customHeight="1">
      <c r="A893" s="9" t="s">
        <v>107</v>
      </c>
      <c r="B893" s="9" t="s">
        <v>108</v>
      </c>
      <c r="C893" s="11">
        <v>46195.0</v>
      </c>
    </row>
    <row r="894" ht="15.75" customHeight="1">
      <c r="A894" s="6" t="s">
        <v>146</v>
      </c>
      <c r="B894" s="6" t="s">
        <v>108</v>
      </c>
      <c r="C894" s="8">
        <v>46195.0</v>
      </c>
    </row>
    <row r="895" ht="15.75" customHeight="1">
      <c r="A895" s="9" t="s">
        <v>110</v>
      </c>
      <c r="B895" s="9" t="s">
        <v>111</v>
      </c>
      <c r="C895" s="11">
        <v>46195.0</v>
      </c>
    </row>
    <row r="896" ht="15.75" customHeight="1">
      <c r="A896" s="6" t="s">
        <v>112</v>
      </c>
      <c r="B896" s="6" t="s">
        <v>111</v>
      </c>
      <c r="C896" s="8">
        <v>46195.0</v>
      </c>
    </row>
    <row r="897" ht="15.75" customHeight="1">
      <c r="A897" s="9" t="s">
        <v>114</v>
      </c>
      <c r="B897" s="9" t="s">
        <v>81</v>
      </c>
      <c r="C897" s="11">
        <v>46195.0</v>
      </c>
    </row>
    <row r="898" ht="15.75" customHeight="1">
      <c r="A898" s="6" t="s">
        <v>117</v>
      </c>
      <c r="B898" s="6" t="s">
        <v>81</v>
      </c>
      <c r="C898" s="8">
        <v>46195.0</v>
      </c>
    </row>
    <row r="899" ht="15.75" customHeight="1">
      <c r="A899" s="9" t="s">
        <v>118</v>
      </c>
      <c r="B899" s="9" t="s">
        <v>119</v>
      </c>
      <c r="C899" s="11">
        <v>46195.0</v>
      </c>
    </row>
    <row r="900" ht="15.75" customHeight="1">
      <c r="A900" s="6" t="s">
        <v>123</v>
      </c>
      <c r="B900" s="6" t="s">
        <v>119</v>
      </c>
      <c r="C900" s="8">
        <v>46195.0</v>
      </c>
    </row>
    <row r="901" ht="15.75" customHeight="1">
      <c r="A901" s="9" t="s">
        <v>7</v>
      </c>
      <c r="B901" s="9" t="s">
        <v>10</v>
      </c>
      <c r="C901" s="11">
        <v>46196.0</v>
      </c>
    </row>
    <row r="902" ht="15.75" customHeight="1">
      <c r="A902" s="6" t="s">
        <v>44</v>
      </c>
      <c r="B902" s="6" t="s">
        <v>10</v>
      </c>
      <c r="C902" s="8">
        <v>46196.0</v>
      </c>
    </row>
    <row r="903" ht="15.75" customHeight="1">
      <c r="A903" s="9" t="s">
        <v>26</v>
      </c>
      <c r="B903" s="9" t="s">
        <v>28</v>
      </c>
      <c r="C903" s="11">
        <v>46196.0</v>
      </c>
    </row>
    <row r="904" ht="15.75" customHeight="1">
      <c r="A904" s="6" t="s">
        <v>29</v>
      </c>
      <c r="B904" s="6" t="s">
        <v>28</v>
      </c>
      <c r="C904" s="8">
        <v>46196.0</v>
      </c>
    </row>
    <row r="905" ht="15.75" customHeight="1">
      <c r="A905" s="9" t="s">
        <v>32</v>
      </c>
      <c r="B905" s="9" t="s">
        <v>34</v>
      </c>
      <c r="C905" s="11">
        <v>46196.0</v>
      </c>
    </row>
    <row r="906" ht="15.75" customHeight="1">
      <c r="A906" s="6" t="s">
        <v>40</v>
      </c>
      <c r="B906" s="6" t="s">
        <v>34</v>
      </c>
      <c r="C906" s="8">
        <v>46196.0</v>
      </c>
    </row>
    <row r="907" ht="15.75" customHeight="1">
      <c r="A907" s="9" t="s">
        <v>50</v>
      </c>
      <c r="B907" s="9" t="s">
        <v>47</v>
      </c>
      <c r="C907" s="11">
        <v>46196.0</v>
      </c>
    </row>
    <row r="908" ht="15.75" customHeight="1">
      <c r="A908" s="6" t="s">
        <v>129</v>
      </c>
      <c r="B908" s="6" t="s">
        <v>47</v>
      </c>
      <c r="C908" s="8">
        <v>46196.0</v>
      </c>
    </row>
    <row r="909" ht="15.75" customHeight="1">
      <c r="A909" s="9" t="s">
        <v>54</v>
      </c>
      <c r="B909" s="9" t="s">
        <v>55</v>
      </c>
      <c r="C909" s="11">
        <v>46196.0</v>
      </c>
    </row>
    <row r="910" ht="15.75" customHeight="1">
      <c r="A910" s="6" t="s">
        <v>56</v>
      </c>
      <c r="B910" s="6" t="s">
        <v>55</v>
      </c>
      <c r="C910" s="8">
        <v>46196.0</v>
      </c>
    </row>
    <row r="911" ht="15.75" customHeight="1">
      <c r="A911" s="9" t="s">
        <v>61</v>
      </c>
      <c r="B911" s="9" t="s">
        <v>63</v>
      </c>
      <c r="C911" s="11">
        <v>46196.0</v>
      </c>
    </row>
    <row r="912" ht="15.75" customHeight="1">
      <c r="A912" s="6" t="s">
        <v>64</v>
      </c>
      <c r="B912" s="6" t="s">
        <v>63</v>
      </c>
      <c r="C912" s="8">
        <v>46196.0</v>
      </c>
    </row>
    <row r="913" ht="15.75" customHeight="1">
      <c r="A913" s="9" t="s">
        <v>72</v>
      </c>
      <c r="B913" s="9" t="s">
        <v>25</v>
      </c>
      <c r="C913" s="11">
        <v>46196.0</v>
      </c>
    </row>
    <row r="914" ht="15.75" customHeight="1">
      <c r="A914" s="6" t="s">
        <v>36</v>
      </c>
      <c r="B914" s="6" t="s">
        <v>25</v>
      </c>
      <c r="C914" s="8">
        <v>46196.0</v>
      </c>
    </row>
    <row r="915" ht="15.75" customHeight="1">
      <c r="A915" s="9" t="s">
        <v>74</v>
      </c>
      <c r="B915" s="9" t="s">
        <v>53</v>
      </c>
      <c r="C915" s="11">
        <v>46196.0</v>
      </c>
    </row>
    <row r="916" ht="15.75" customHeight="1">
      <c r="A916" s="6" t="s">
        <v>77</v>
      </c>
      <c r="B916" s="6" t="s">
        <v>53</v>
      </c>
      <c r="C916" s="8">
        <v>46196.0</v>
      </c>
    </row>
    <row r="917" ht="15.75" customHeight="1">
      <c r="A917" s="9" t="s">
        <v>48</v>
      </c>
      <c r="B917" s="9" t="s">
        <v>140</v>
      </c>
      <c r="C917" s="11">
        <v>46196.0</v>
      </c>
    </row>
    <row r="918" ht="15.75" customHeight="1">
      <c r="A918" s="6" t="s">
        <v>141</v>
      </c>
      <c r="B918" s="6" t="s">
        <v>140</v>
      </c>
      <c r="C918" s="8">
        <v>46196.0</v>
      </c>
    </row>
    <row r="919" ht="15.75" customHeight="1">
      <c r="A919" s="9" t="s">
        <v>183</v>
      </c>
      <c r="B919" s="9" t="s">
        <v>19</v>
      </c>
      <c r="C919" s="11">
        <v>46196.0</v>
      </c>
    </row>
    <row r="920" ht="15.75" customHeight="1">
      <c r="A920" s="6" t="s">
        <v>82</v>
      </c>
      <c r="B920" s="6" t="s">
        <v>19</v>
      </c>
      <c r="C920" s="8">
        <v>46196.0</v>
      </c>
    </row>
    <row r="921" ht="15.75" customHeight="1">
      <c r="A921" s="9" t="s">
        <v>18</v>
      </c>
      <c r="B921" s="9" t="s">
        <v>84</v>
      </c>
      <c r="C921" s="11">
        <v>46196.0</v>
      </c>
    </row>
    <row r="922" ht="15.75" customHeight="1">
      <c r="A922" s="6" t="s">
        <v>86</v>
      </c>
      <c r="B922" s="6" t="s">
        <v>84</v>
      </c>
      <c r="C922" s="8">
        <v>46196.0</v>
      </c>
    </row>
    <row r="923" ht="15.75" customHeight="1">
      <c r="A923" s="9" t="s">
        <v>121</v>
      </c>
      <c r="B923" s="9" t="s">
        <v>90</v>
      </c>
      <c r="C923" s="11">
        <v>46196.0</v>
      </c>
    </row>
    <row r="924" ht="15.75" customHeight="1">
      <c r="A924" s="6" t="s">
        <v>89</v>
      </c>
      <c r="B924" s="6" t="s">
        <v>90</v>
      </c>
      <c r="C924" s="8">
        <v>46196.0</v>
      </c>
    </row>
    <row r="925" ht="15.75" customHeight="1">
      <c r="A925" s="9" t="s">
        <v>94</v>
      </c>
      <c r="B925" s="9" t="s">
        <v>95</v>
      </c>
      <c r="C925" s="11">
        <v>46196.0</v>
      </c>
    </row>
    <row r="926" ht="15.75" customHeight="1">
      <c r="A926" s="6" t="s">
        <v>98</v>
      </c>
      <c r="B926" s="6" t="s">
        <v>95</v>
      </c>
      <c r="C926" s="8">
        <v>46196.0</v>
      </c>
    </row>
    <row r="927" ht="15.75" customHeight="1">
      <c r="A927" s="9" t="s">
        <v>27</v>
      </c>
      <c r="B927" s="9" t="s">
        <v>23</v>
      </c>
      <c r="C927" s="11">
        <v>46196.0</v>
      </c>
    </row>
    <row r="928" ht="15.75" customHeight="1">
      <c r="A928" s="6" t="s">
        <v>147</v>
      </c>
      <c r="B928" s="6" t="s">
        <v>23</v>
      </c>
      <c r="C928" s="8">
        <v>46196.0</v>
      </c>
    </row>
    <row r="929" ht="15.75" customHeight="1">
      <c r="A929" s="9" t="s">
        <v>148</v>
      </c>
      <c r="B929" s="9" t="s">
        <v>31</v>
      </c>
      <c r="C929" s="11">
        <v>46196.0</v>
      </c>
    </row>
    <row r="930" ht="15.75" customHeight="1">
      <c r="A930" s="6" t="s">
        <v>101</v>
      </c>
      <c r="B930" s="6" t="s">
        <v>31</v>
      </c>
      <c r="C930" s="8">
        <v>46196.0</v>
      </c>
    </row>
    <row r="931" ht="15.75" customHeight="1">
      <c r="A931" s="9" t="s">
        <v>103</v>
      </c>
      <c r="B931" s="9" t="s">
        <v>59</v>
      </c>
      <c r="C931" s="11">
        <v>46196.0</v>
      </c>
    </row>
    <row r="932" ht="15.75" customHeight="1">
      <c r="A932" s="6" t="s">
        <v>52</v>
      </c>
      <c r="B932" s="6" t="s">
        <v>59</v>
      </c>
      <c r="C932" s="8">
        <v>46196.0</v>
      </c>
    </row>
    <row r="933" ht="15.75" customHeight="1">
      <c r="A933" s="9" t="s">
        <v>104</v>
      </c>
      <c r="B933" s="9" t="s">
        <v>51</v>
      </c>
      <c r="C933" s="11">
        <v>46196.0</v>
      </c>
    </row>
    <row r="934" ht="15.75" customHeight="1">
      <c r="A934" s="6" t="s">
        <v>180</v>
      </c>
      <c r="B934" s="6" t="s">
        <v>51</v>
      </c>
      <c r="C934" s="8">
        <v>46196.0</v>
      </c>
    </row>
    <row r="935" ht="15.75" customHeight="1">
      <c r="A935" s="9" t="s">
        <v>149</v>
      </c>
      <c r="B935" s="9" t="s">
        <v>38</v>
      </c>
      <c r="C935" s="11">
        <v>46196.0</v>
      </c>
    </row>
    <row r="936" ht="15.75" customHeight="1">
      <c r="A936" s="6" t="s">
        <v>150</v>
      </c>
      <c r="B936" s="6" t="s">
        <v>38</v>
      </c>
      <c r="C936" s="8">
        <v>46196.0</v>
      </c>
    </row>
    <row r="937" ht="15.75" customHeight="1">
      <c r="A937" s="9" t="s">
        <v>107</v>
      </c>
      <c r="B937" s="9" t="s">
        <v>108</v>
      </c>
      <c r="C937" s="11">
        <v>46196.0</v>
      </c>
    </row>
    <row r="938" ht="15.75" customHeight="1">
      <c r="A938" s="6" t="s">
        <v>109</v>
      </c>
      <c r="B938" s="6" t="s">
        <v>108</v>
      </c>
      <c r="C938" s="8">
        <v>46196.0</v>
      </c>
    </row>
    <row r="939" ht="15.75" customHeight="1">
      <c r="A939" s="9" t="s">
        <v>110</v>
      </c>
      <c r="B939" s="9" t="s">
        <v>111</v>
      </c>
      <c r="C939" s="11">
        <v>46196.0</v>
      </c>
    </row>
    <row r="940" ht="15.75" customHeight="1">
      <c r="A940" s="6" t="s">
        <v>112</v>
      </c>
      <c r="B940" s="6" t="s">
        <v>111</v>
      </c>
      <c r="C940" s="8">
        <v>46196.0</v>
      </c>
    </row>
    <row r="941" ht="15.75" customHeight="1">
      <c r="A941" s="9" t="s">
        <v>152</v>
      </c>
      <c r="B941" s="9" t="s">
        <v>81</v>
      </c>
      <c r="C941" s="11">
        <v>46196.0</v>
      </c>
    </row>
    <row r="942" ht="15.75" customHeight="1">
      <c r="A942" s="6" t="s">
        <v>100</v>
      </c>
      <c r="B942" s="6" t="s">
        <v>81</v>
      </c>
      <c r="C942" s="8">
        <v>46196.0</v>
      </c>
    </row>
    <row r="943" ht="15.75" customHeight="1">
      <c r="A943" s="9" t="s">
        <v>117</v>
      </c>
      <c r="B943" s="9" t="s">
        <v>81</v>
      </c>
      <c r="C943" s="11">
        <v>46196.0</v>
      </c>
    </row>
    <row r="944" ht="15.75" customHeight="1">
      <c r="A944" s="6" t="s">
        <v>105</v>
      </c>
      <c r="B944" s="6" t="s">
        <v>119</v>
      </c>
      <c r="C944" s="8">
        <v>46196.0</v>
      </c>
    </row>
    <row r="945" ht="15.75" customHeight="1">
      <c r="A945" s="9" t="s">
        <v>69</v>
      </c>
      <c r="B945" s="9" t="s">
        <v>119</v>
      </c>
      <c r="C945" s="11">
        <v>46196.0</v>
      </c>
    </row>
    <row r="946" ht="15.75" customHeight="1">
      <c r="A946" s="6" t="s">
        <v>7</v>
      </c>
      <c r="B946" s="6" t="s">
        <v>10</v>
      </c>
      <c r="C946" s="8">
        <v>46197.0</v>
      </c>
    </row>
    <row r="947" ht="15.75" customHeight="1">
      <c r="A947" s="9" t="s">
        <v>22</v>
      </c>
      <c r="B947" s="9" t="s">
        <v>10</v>
      </c>
      <c r="C947" s="11">
        <v>46197.0</v>
      </c>
    </row>
    <row r="948" ht="15.75" customHeight="1">
      <c r="A948" s="6" t="s">
        <v>26</v>
      </c>
      <c r="B948" s="6" t="s">
        <v>28</v>
      </c>
      <c r="C948" s="8">
        <v>46197.0</v>
      </c>
    </row>
    <row r="949" ht="15.75" customHeight="1">
      <c r="A949" s="9" t="s">
        <v>29</v>
      </c>
      <c r="B949" s="9" t="s">
        <v>28</v>
      </c>
      <c r="C949" s="11">
        <v>46197.0</v>
      </c>
    </row>
    <row r="950" ht="15.75" customHeight="1">
      <c r="A950" s="6" t="s">
        <v>154</v>
      </c>
      <c r="B950" s="6" t="s">
        <v>34</v>
      </c>
      <c r="C950" s="8">
        <v>46197.0</v>
      </c>
    </row>
    <row r="951" ht="15.75" customHeight="1">
      <c r="A951" s="9" t="s">
        <v>32</v>
      </c>
      <c r="B951" s="9" t="s">
        <v>34</v>
      </c>
      <c r="C951" s="11">
        <v>46197.0</v>
      </c>
    </row>
    <row r="952" ht="15.75" customHeight="1">
      <c r="A952" s="6" t="s">
        <v>40</v>
      </c>
      <c r="B952" s="6" t="s">
        <v>34</v>
      </c>
      <c r="C952" s="8">
        <v>46197.0</v>
      </c>
    </row>
    <row r="953" ht="15.75" customHeight="1">
      <c r="A953" s="9" t="s">
        <v>50</v>
      </c>
      <c r="B953" s="9" t="s">
        <v>47</v>
      </c>
      <c r="C953" s="11">
        <v>46197.0</v>
      </c>
    </row>
    <row r="954" ht="15.75" customHeight="1">
      <c r="A954" s="6" t="s">
        <v>134</v>
      </c>
      <c r="B954" s="6" t="s">
        <v>47</v>
      </c>
      <c r="C954" s="8">
        <v>46197.0</v>
      </c>
    </row>
    <row r="955" ht="15.75" customHeight="1">
      <c r="A955" s="9" t="s">
        <v>54</v>
      </c>
      <c r="B955" s="9" t="s">
        <v>55</v>
      </c>
      <c r="C955" s="11">
        <v>46197.0</v>
      </c>
    </row>
    <row r="956" ht="15.75" customHeight="1">
      <c r="A956" s="6" t="s">
        <v>56</v>
      </c>
      <c r="B956" s="6" t="s">
        <v>55</v>
      </c>
      <c r="C956" s="8">
        <v>46197.0</v>
      </c>
    </row>
    <row r="957" ht="15.75" customHeight="1">
      <c r="A957" s="9" t="s">
        <v>61</v>
      </c>
      <c r="B957" s="9" t="s">
        <v>63</v>
      </c>
      <c r="C957" s="11">
        <v>46197.0</v>
      </c>
    </row>
    <row r="958" ht="15.75" customHeight="1">
      <c r="A958" s="6" t="s">
        <v>64</v>
      </c>
      <c r="B958" s="6" t="s">
        <v>63</v>
      </c>
      <c r="C958" s="8">
        <v>46197.0</v>
      </c>
    </row>
    <row r="959" ht="15.75" customHeight="1">
      <c r="A959" s="9" t="s">
        <v>191</v>
      </c>
      <c r="B959" s="9" t="s">
        <v>25</v>
      </c>
      <c r="C959" s="11">
        <v>46197.0</v>
      </c>
    </row>
    <row r="960" ht="15.75" customHeight="1">
      <c r="A960" s="6" t="s">
        <v>192</v>
      </c>
      <c r="B960" s="6" t="s">
        <v>25</v>
      </c>
      <c r="C960" s="8">
        <v>46197.0</v>
      </c>
    </row>
    <row r="961" ht="15.75" customHeight="1">
      <c r="A961" s="9" t="s">
        <v>36</v>
      </c>
      <c r="B961" s="9" t="s">
        <v>25</v>
      </c>
      <c r="C961" s="11">
        <v>46197.0</v>
      </c>
    </row>
    <row r="962" ht="15.75" customHeight="1">
      <c r="A962" s="6" t="s">
        <v>74</v>
      </c>
      <c r="B962" s="6" t="s">
        <v>53</v>
      </c>
      <c r="C962" s="8">
        <v>46197.0</v>
      </c>
    </row>
    <row r="963" ht="15.75" customHeight="1">
      <c r="A963" s="9" t="s">
        <v>157</v>
      </c>
      <c r="B963" s="9" t="s">
        <v>53</v>
      </c>
      <c r="C963" s="11">
        <v>46197.0</v>
      </c>
    </row>
    <row r="964" ht="15.75" customHeight="1">
      <c r="A964" s="6" t="s">
        <v>48</v>
      </c>
      <c r="B964" s="6" t="s">
        <v>140</v>
      </c>
      <c r="C964" s="8">
        <v>46197.0</v>
      </c>
    </row>
    <row r="965" ht="15.75" customHeight="1">
      <c r="A965" s="9" t="s">
        <v>141</v>
      </c>
      <c r="B965" s="9" t="s">
        <v>140</v>
      </c>
      <c r="C965" s="11">
        <v>46197.0</v>
      </c>
    </row>
    <row r="966" ht="15.75" customHeight="1">
      <c r="A966" s="6" t="s">
        <v>183</v>
      </c>
      <c r="B966" s="6" t="s">
        <v>19</v>
      </c>
      <c r="C966" s="8">
        <v>46197.0</v>
      </c>
    </row>
    <row r="967" ht="15.75" customHeight="1">
      <c r="A967" s="9" t="s">
        <v>82</v>
      </c>
      <c r="B967" s="9" t="s">
        <v>19</v>
      </c>
      <c r="C967" s="11">
        <v>46197.0</v>
      </c>
    </row>
    <row r="968" ht="15.75" customHeight="1">
      <c r="A968" s="6" t="s">
        <v>18</v>
      </c>
      <c r="B968" s="6" t="s">
        <v>84</v>
      </c>
      <c r="C968" s="8">
        <v>46197.0</v>
      </c>
    </row>
    <row r="969" ht="15.75" customHeight="1">
      <c r="A969" s="9" t="s">
        <v>72</v>
      </c>
      <c r="B969" s="9" t="s">
        <v>84</v>
      </c>
      <c r="C969" s="11">
        <v>46197.0</v>
      </c>
    </row>
    <row r="970" ht="15.75" customHeight="1">
      <c r="A970" s="6" t="s">
        <v>121</v>
      </c>
      <c r="B970" s="6" t="s">
        <v>90</v>
      </c>
      <c r="C970" s="8">
        <v>46197.0</v>
      </c>
    </row>
    <row r="971" ht="15.75" customHeight="1">
      <c r="A971" s="9" t="s">
        <v>89</v>
      </c>
      <c r="B971" s="9" t="s">
        <v>90</v>
      </c>
      <c r="C971" s="11">
        <v>46197.0</v>
      </c>
    </row>
    <row r="972" ht="15.75" customHeight="1">
      <c r="A972" s="6" t="s">
        <v>139</v>
      </c>
      <c r="B972" s="6" t="s">
        <v>95</v>
      </c>
      <c r="C972" s="8">
        <v>46197.0</v>
      </c>
    </row>
    <row r="973" ht="15.75" customHeight="1">
      <c r="A973" s="9" t="s">
        <v>98</v>
      </c>
      <c r="B973" s="9" t="s">
        <v>95</v>
      </c>
      <c r="C973" s="11">
        <v>46197.0</v>
      </c>
    </row>
    <row r="974" ht="15.75" customHeight="1">
      <c r="A974" s="6" t="s">
        <v>79</v>
      </c>
      <c r="B974" s="6" t="s">
        <v>23</v>
      </c>
      <c r="C974" s="8">
        <v>46197.0</v>
      </c>
    </row>
    <row r="975" ht="15.75" customHeight="1">
      <c r="A975" s="9" t="s">
        <v>147</v>
      </c>
      <c r="B975" s="9" t="s">
        <v>23</v>
      </c>
      <c r="C975" s="11">
        <v>46197.0</v>
      </c>
    </row>
    <row r="976" ht="15.75" customHeight="1">
      <c r="A976" s="6" t="s">
        <v>101</v>
      </c>
      <c r="B976" s="6" t="s">
        <v>31</v>
      </c>
      <c r="C976" s="8">
        <v>46197.0</v>
      </c>
    </row>
    <row r="977" ht="15.75" customHeight="1">
      <c r="A977" s="9" t="s">
        <v>103</v>
      </c>
      <c r="B977" s="9" t="s">
        <v>59</v>
      </c>
      <c r="C977" s="11">
        <v>46197.0</v>
      </c>
    </row>
    <row r="978" ht="15.75" customHeight="1">
      <c r="A978" s="6" t="s">
        <v>52</v>
      </c>
      <c r="B978" s="6" t="s">
        <v>59</v>
      </c>
      <c r="C978" s="8">
        <v>46197.0</v>
      </c>
    </row>
    <row r="979" ht="15.75" customHeight="1">
      <c r="A979" s="9" t="s">
        <v>104</v>
      </c>
      <c r="B979" s="9" t="s">
        <v>51</v>
      </c>
      <c r="C979" s="11">
        <v>46197.0</v>
      </c>
    </row>
    <row r="980" ht="15.75" customHeight="1">
      <c r="A980" s="6" t="s">
        <v>180</v>
      </c>
      <c r="B980" s="6" t="s">
        <v>51</v>
      </c>
      <c r="C980" s="8">
        <v>46197.0</v>
      </c>
    </row>
    <row r="981" ht="15.75" customHeight="1">
      <c r="A981" s="9" t="s">
        <v>149</v>
      </c>
      <c r="B981" s="9" t="s">
        <v>38</v>
      </c>
      <c r="C981" s="11">
        <v>46197.0</v>
      </c>
    </row>
    <row r="982" ht="15.75" customHeight="1">
      <c r="A982" s="6" t="s">
        <v>106</v>
      </c>
      <c r="B982" s="6" t="s">
        <v>38</v>
      </c>
      <c r="C982" s="8">
        <v>46197.0</v>
      </c>
    </row>
    <row r="983" ht="15.75" customHeight="1">
      <c r="A983" s="9" t="s">
        <v>107</v>
      </c>
      <c r="B983" s="9" t="s">
        <v>108</v>
      </c>
      <c r="C983" s="11">
        <v>46197.0</v>
      </c>
    </row>
    <row r="984" ht="15.75" customHeight="1">
      <c r="A984" s="6" t="s">
        <v>109</v>
      </c>
      <c r="B984" s="6" t="s">
        <v>108</v>
      </c>
      <c r="C984" s="8">
        <v>46197.0</v>
      </c>
    </row>
    <row r="985" ht="15.75" customHeight="1">
      <c r="A985" s="9" t="s">
        <v>110</v>
      </c>
      <c r="B985" s="9" t="s">
        <v>111</v>
      </c>
      <c r="C985" s="11">
        <v>46197.0</v>
      </c>
    </row>
    <row r="986" ht="15.75" customHeight="1">
      <c r="A986" s="6" t="s">
        <v>112</v>
      </c>
      <c r="B986" s="6" t="s">
        <v>111</v>
      </c>
      <c r="C986" s="8">
        <v>46197.0</v>
      </c>
    </row>
    <row r="987" ht="15.75" customHeight="1">
      <c r="A987" s="9" t="s">
        <v>152</v>
      </c>
      <c r="B987" s="9" t="s">
        <v>81</v>
      </c>
      <c r="C987" s="11">
        <v>46197.0</v>
      </c>
    </row>
    <row r="988" ht="15.75" customHeight="1">
      <c r="A988" s="6" t="s">
        <v>117</v>
      </c>
      <c r="B988" s="6" t="s">
        <v>81</v>
      </c>
      <c r="C988" s="8">
        <v>46197.0</v>
      </c>
    </row>
    <row r="989" ht="15.75" customHeight="1">
      <c r="A989" s="9" t="s">
        <v>105</v>
      </c>
      <c r="B989" s="9" t="s">
        <v>119</v>
      </c>
      <c r="C989" s="11">
        <v>46197.0</v>
      </c>
    </row>
    <row r="990" ht="15.75" customHeight="1">
      <c r="A990" s="6" t="s">
        <v>68</v>
      </c>
      <c r="B990" s="6" t="s">
        <v>119</v>
      </c>
      <c r="C990" s="8">
        <v>46197.0</v>
      </c>
    </row>
    <row r="991" ht="15.75" customHeight="1">
      <c r="A991" s="9" t="s">
        <v>44</v>
      </c>
      <c r="B991" s="9" t="s">
        <v>10</v>
      </c>
      <c r="C991" s="11">
        <v>46198.0</v>
      </c>
    </row>
    <row r="992" ht="15.75" customHeight="1">
      <c r="A992" s="6" t="s">
        <v>129</v>
      </c>
      <c r="B992" s="6" t="s">
        <v>10</v>
      </c>
      <c r="C992" s="8">
        <v>46198.0</v>
      </c>
    </row>
    <row r="993" ht="15.75" customHeight="1">
      <c r="A993" s="9" t="s">
        <v>29</v>
      </c>
      <c r="B993" s="9" t="s">
        <v>28</v>
      </c>
      <c r="C993" s="11">
        <v>46198.0</v>
      </c>
    </row>
    <row r="994" ht="15.75" customHeight="1">
      <c r="A994" s="6" t="s">
        <v>32</v>
      </c>
      <c r="B994" s="6" t="s">
        <v>34</v>
      </c>
      <c r="C994" s="8">
        <v>46198.0</v>
      </c>
    </row>
    <row r="995" ht="15.75" customHeight="1">
      <c r="A995" s="9" t="s">
        <v>40</v>
      </c>
      <c r="B995" s="9" t="s">
        <v>34</v>
      </c>
      <c r="C995" s="11">
        <v>46198.0</v>
      </c>
    </row>
    <row r="996" ht="15.75" customHeight="1">
      <c r="A996" s="6" t="s">
        <v>50</v>
      </c>
      <c r="B996" s="6" t="s">
        <v>47</v>
      </c>
      <c r="C996" s="8">
        <v>46198.0</v>
      </c>
    </row>
    <row r="997" ht="15.75" customHeight="1">
      <c r="A997" s="9" t="s">
        <v>7</v>
      </c>
      <c r="B997" s="9" t="s">
        <v>47</v>
      </c>
      <c r="C997" s="11">
        <v>46198.0</v>
      </c>
    </row>
    <row r="998" ht="15.75" customHeight="1">
      <c r="A998" s="6" t="s">
        <v>54</v>
      </c>
      <c r="B998" s="6" t="s">
        <v>55</v>
      </c>
      <c r="C998" s="8">
        <v>46198.0</v>
      </c>
    </row>
    <row r="999" ht="15.75" customHeight="1">
      <c r="A999" s="9" t="s">
        <v>56</v>
      </c>
      <c r="B999" s="9" t="s">
        <v>55</v>
      </c>
      <c r="C999" s="11">
        <v>46198.0</v>
      </c>
    </row>
    <row r="1000" ht="15.75" customHeight="1">
      <c r="A1000" s="6" t="s">
        <v>61</v>
      </c>
      <c r="B1000" s="6" t="s">
        <v>63</v>
      </c>
      <c r="C1000" s="8">
        <v>46198.0</v>
      </c>
    </row>
    <row r="1001" ht="15.75" customHeight="1">
      <c r="A1001" s="9" t="s">
        <v>64</v>
      </c>
      <c r="B1001" s="9" t="s">
        <v>63</v>
      </c>
      <c r="C1001" s="11">
        <v>46198.0</v>
      </c>
    </row>
    <row r="1002" ht="15.75" customHeight="1">
      <c r="A1002" s="6" t="s">
        <v>191</v>
      </c>
      <c r="B1002" s="6" t="s">
        <v>25</v>
      </c>
      <c r="C1002" s="8">
        <v>46198.0</v>
      </c>
    </row>
    <row r="1003" ht="15.75" customHeight="1">
      <c r="A1003" s="9" t="s">
        <v>192</v>
      </c>
      <c r="B1003" s="9" t="s">
        <v>25</v>
      </c>
      <c r="C1003" s="11">
        <v>46198.0</v>
      </c>
    </row>
    <row r="1004" ht="15.75" customHeight="1">
      <c r="A1004" s="6" t="s">
        <v>36</v>
      </c>
      <c r="B1004" s="6" t="s">
        <v>25</v>
      </c>
      <c r="C1004" s="8">
        <v>46198.0</v>
      </c>
    </row>
    <row r="1005" ht="15.75" customHeight="1">
      <c r="A1005" s="9" t="s">
        <v>74</v>
      </c>
      <c r="B1005" s="9" t="s">
        <v>53</v>
      </c>
      <c r="C1005" s="11">
        <v>46198.0</v>
      </c>
    </row>
    <row r="1006" ht="15.75" customHeight="1">
      <c r="A1006" s="6" t="s">
        <v>77</v>
      </c>
      <c r="B1006" s="6" t="s">
        <v>53</v>
      </c>
      <c r="C1006" s="8">
        <v>46198.0</v>
      </c>
    </row>
    <row r="1007" ht="15.75" customHeight="1">
      <c r="A1007" s="9" t="s">
        <v>48</v>
      </c>
      <c r="B1007" s="9" t="s">
        <v>140</v>
      </c>
      <c r="C1007" s="11">
        <v>46198.0</v>
      </c>
    </row>
    <row r="1008" ht="15.75" customHeight="1">
      <c r="A1008" s="6" t="s">
        <v>141</v>
      </c>
      <c r="B1008" s="6" t="s">
        <v>140</v>
      </c>
      <c r="C1008" s="8">
        <v>46198.0</v>
      </c>
    </row>
    <row r="1009" ht="15.75" customHeight="1">
      <c r="A1009" s="9" t="s">
        <v>162</v>
      </c>
      <c r="B1009" s="9" t="s">
        <v>19</v>
      </c>
      <c r="C1009" s="11">
        <v>46198.0</v>
      </c>
    </row>
    <row r="1010" ht="15.75" customHeight="1">
      <c r="A1010" s="6" t="s">
        <v>163</v>
      </c>
      <c r="B1010" s="6" t="s">
        <v>19</v>
      </c>
      <c r="C1010" s="8">
        <v>46198.0</v>
      </c>
    </row>
    <row r="1011" ht="15.75" customHeight="1">
      <c r="A1011" s="9" t="s">
        <v>155</v>
      </c>
      <c r="B1011" s="9" t="s">
        <v>84</v>
      </c>
      <c r="C1011" s="11">
        <v>46198.0</v>
      </c>
    </row>
    <row r="1012" ht="15.75" customHeight="1">
      <c r="A1012" s="6" t="s">
        <v>70</v>
      </c>
      <c r="B1012" s="6" t="s">
        <v>84</v>
      </c>
      <c r="C1012" s="8">
        <v>46198.0</v>
      </c>
    </row>
    <row r="1013" ht="15.75" customHeight="1">
      <c r="A1013" s="9" t="s">
        <v>121</v>
      </c>
      <c r="B1013" s="9" t="s">
        <v>90</v>
      </c>
      <c r="C1013" s="11">
        <v>46198.0</v>
      </c>
    </row>
    <row r="1014" ht="15.75" customHeight="1">
      <c r="A1014" s="6" t="s">
        <v>89</v>
      </c>
      <c r="B1014" s="6" t="s">
        <v>90</v>
      </c>
      <c r="C1014" s="8">
        <v>46198.0</v>
      </c>
    </row>
    <row r="1015" ht="15.75" customHeight="1">
      <c r="A1015" s="9" t="s">
        <v>98</v>
      </c>
      <c r="B1015" s="9" t="s">
        <v>95</v>
      </c>
      <c r="C1015" s="11">
        <v>46198.0</v>
      </c>
    </row>
    <row r="1016" ht="15.75" customHeight="1">
      <c r="A1016" s="6" t="s">
        <v>27</v>
      </c>
      <c r="B1016" s="6" t="s">
        <v>23</v>
      </c>
      <c r="C1016" s="8">
        <v>46198.0</v>
      </c>
    </row>
    <row r="1017" ht="15.75" customHeight="1">
      <c r="A1017" s="9" t="s">
        <v>147</v>
      </c>
      <c r="B1017" s="9" t="s">
        <v>23</v>
      </c>
      <c r="C1017" s="11">
        <v>46198.0</v>
      </c>
    </row>
    <row r="1018" ht="15.75" customHeight="1">
      <c r="A1018" s="6" t="s">
        <v>101</v>
      </c>
      <c r="B1018" s="6" t="s">
        <v>31</v>
      </c>
      <c r="C1018" s="8">
        <v>46198.0</v>
      </c>
    </row>
    <row r="1019" ht="15.75" customHeight="1">
      <c r="A1019" s="9" t="s">
        <v>65</v>
      </c>
      <c r="B1019" s="9" t="s">
        <v>31</v>
      </c>
      <c r="C1019" s="11">
        <v>46198.0</v>
      </c>
    </row>
    <row r="1020" ht="15.75" customHeight="1">
      <c r="A1020" s="6" t="s">
        <v>58</v>
      </c>
      <c r="B1020" s="6" t="s">
        <v>59</v>
      </c>
      <c r="C1020" s="8">
        <v>46198.0</v>
      </c>
    </row>
    <row r="1021" ht="15.75" customHeight="1">
      <c r="A1021" s="9" t="s">
        <v>103</v>
      </c>
      <c r="B1021" s="9" t="s">
        <v>59</v>
      </c>
      <c r="C1021" s="11">
        <v>46198.0</v>
      </c>
    </row>
    <row r="1022" ht="15.75" customHeight="1">
      <c r="A1022" s="6" t="s">
        <v>104</v>
      </c>
      <c r="B1022" s="6" t="s">
        <v>51</v>
      </c>
      <c r="C1022" s="8">
        <v>46198.0</v>
      </c>
    </row>
    <row r="1023" ht="15.75" customHeight="1">
      <c r="A1023" s="9" t="s">
        <v>180</v>
      </c>
      <c r="B1023" s="9" t="s">
        <v>51</v>
      </c>
      <c r="C1023" s="11">
        <v>46198.0</v>
      </c>
    </row>
    <row r="1024" ht="15.75" customHeight="1">
      <c r="A1024" s="6" t="s">
        <v>149</v>
      </c>
      <c r="B1024" s="6" t="s">
        <v>38</v>
      </c>
      <c r="C1024" s="8">
        <v>46198.0</v>
      </c>
    </row>
    <row r="1025" ht="15.75" customHeight="1">
      <c r="A1025" s="9" t="s">
        <v>106</v>
      </c>
      <c r="B1025" s="9" t="s">
        <v>38</v>
      </c>
      <c r="C1025" s="11">
        <v>46198.0</v>
      </c>
    </row>
    <row r="1026" ht="15.75" customHeight="1">
      <c r="A1026" s="6" t="s">
        <v>222</v>
      </c>
      <c r="B1026" s="6" t="s">
        <v>108</v>
      </c>
      <c r="C1026" s="8">
        <v>46198.0</v>
      </c>
    </row>
    <row r="1027" ht="15.75" customHeight="1">
      <c r="A1027" s="9" t="s">
        <v>109</v>
      </c>
      <c r="B1027" s="9" t="s">
        <v>108</v>
      </c>
      <c r="C1027" s="11">
        <v>46198.0</v>
      </c>
    </row>
    <row r="1028" ht="15.75" customHeight="1">
      <c r="A1028" s="6" t="s">
        <v>224</v>
      </c>
      <c r="B1028" s="6" t="s">
        <v>108</v>
      </c>
      <c r="C1028" s="8">
        <v>46198.0</v>
      </c>
    </row>
    <row r="1029" ht="15.75" customHeight="1">
      <c r="A1029" s="9" t="s">
        <v>110</v>
      </c>
      <c r="B1029" s="9" t="s">
        <v>111</v>
      </c>
      <c r="C1029" s="11">
        <v>46198.0</v>
      </c>
    </row>
    <row r="1030" ht="15.75" customHeight="1">
      <c r="A1030" s="6" t="s">
        <v>112</v>
      </c>
      <c r="B1030" s="6" t="s">
        <v>111</v>
      </c>
      <c r="C1030" s="8">
        <v>46198.0</v>
      </c>
    </row>
    <row r="1031" ht="15.75" customHeight="1">
      <c r="A1031" s="9" t="s">
        <v>152</v>
      </c>
      <c r="B1031" s="9" t="s">
        <v>81</v>
      </c>
      <c r="C1031" s="11">
        <v>46198.0</v>
      </c>
    </row>
    <row r="1032" ht="15.75" customHeight="1">
      <c r="A1032" s="6" t="s">
        <v>117</v>
      </c>
      <c r="B1032" s="6" t="s">
        <v>81</v>
      </c>
      <c r="C1032" s="8">
        <v>46198.0</v>
      </c>
    </row>
    <row r="1033" ht="15.75" customHeight="1">
      <c r="A1033" s="9" t="s">
        <v>105</v>
      </c>
      <c r="B1033" s="9" t="s">
        <v>119</v>
      </c>
      <c r="C1033" s="11">
        <v>46198.0</v>
      </c>
    </row>
    <row r="1034" ht="15.75" customHeight="1">
      <c r="A1034" s="6" t="s">
        <v>68</v>
      </c>
      <c r="B1034" s="6" t="s">
        <v>119</v>
      </c>
      <c r="C1034" s="8">
        <v>46198.0</v>
      </c>
    </row>
    <row r="1035" ht="15.75" customHeight="1">
      <c r="A1035" s="9" t="s">
        <v>129</v>
      </c>
      <c r="B1035" s="9" t="s">
        <v>10</v>
      </c>
      <c r="C1035" s="11">
        <v>46199.0</v>
      </c>
    </row>
    <row r="1036" ht="15.75" customHeight="1">
      <c r="A1036" s="6" t="s">
        <v>22</v>
      </c>
      <c r="B1036" s="6" t="s">
        <v>10</v>
      </c>
      <c r="C1036" s="8">
        <v>46199.0</v>
      </c>
    </row>
    <row r="1037" ht="15.75" customHeight="1">
      <c r="A1037" s="9" t="s">
        <v>167</v>
      </c>
      <c r="B1037" s="9" t="s">
        <v>28</v>
      </c>
      <c r="C1037" s="11">
        <v>46199.0</v>
      </c>
    </row>
    <row r="1038" ht="15.75" customHeight="1">
      <c r="A1038" s="6" t="s">
        <v>29</v>
      </c>
      <c r="B1038" s="6" t="s">
        <v>28</v>
      </c>
      <c r="C1038" s="8">
        <v>46199.0</v>
      </c>
    </row>
    <row r="1039" ht="15.75" customHeight="1">
      <c r="A1039" s="9" t="s">
        <v>43</v>
      </c>
      <c r="B1039" s="9" t="s">
        <v>34</v>
      </c>
      <c r="C1039" s="11">
        <v>46199.0</v>
      </c>
    </row>
    <row r="1040" ht="15.75" customHeight="1">
      <c r="A1040" s="6" t="s">
        <v>154</v>
      </c>
      <c r="B1040" s="6" t="s">
        <v>34</v>
      </c>
      <c r="C1040" s="8">
        <v>46199.0</v>
      </c>
    </row>
    <row r="1041" ht="15.75" customHeight="1">
      <c r="A1041" s="9" t="s">
        <v>40</v>
      </c>
      <c r="B1041" s="9" t="s">
        <v>34</v>
      </c>
      <c r="C1041" s="11">
        <v>46199.0</v>
      </c>
    </row>
    <row r="1042" ht="15.75" customHeight="1">
      <c r="A1042" s="6" t="s">
        <v>50</v>
      </c>
      <c r="B1042" s="6" t="s">
        <v>47</v>
      </c>
      <c r="C1042" s="8">
        <v>46199.0</v>
      </c>
    </row>
    <row r="1043" ht="15.75" customHeight="1">
      <c r="A1043" s="9" t="s">
        <v>134</v>
      </c>
      <c r="B1043" s="9" t="s">
        <v>47</v>
      </c>
      <c r="C1043" s="11">
        <v>46199.0</v>
      </c>
    </row>
    <row r="1044" ht="15.75" customHeight="1">
      <c r="A1044" s="6" t="s">
        <v>99</v>
      </c>
      <c r="B1044" s="6" t="s">
        <v>55</v>
      </c>
      <c r="C1044" s="8">
        <v>46199.0</v>
      </c>
    </row>
    <row r="1045" ht="15.75" customHeight="1">
      <c r="A1045" s="9" t="s">
        <v>169</v>
      </c>
      <c r="B1045" s="9" t="s">
        <v>55</v>
      </c>
      <c r="C1045" s="11">
        <v>46199.0</v>
      </c>
    </row>
    <row r="1046" ht="15.75" customHeight="1">
      <c r="A1046" s="6" t="s">
        <v>61</v>
      </c>
      <c r="B1046" s="6" t="s">
        <v>63</v>
      </c>
      <c r="C1046" s="8">
        <v>46199.0</v>
      </c>
    </row>
    <row r="1047" ht="15.75" customHeight="1">
      <c r="A1047" s="9" t="s">
        <v>64</v>
      </c>
      <c r="B1047" s="9" t="s">
        <v>63</v>
      </c>
      <c r="C1047" s="11">
        <v>46199.0</v>
      </c>
    </row>
    <row r="1048" ht="15.75" customHeight="1">
      <c r="A1048" s="6" t="s">
        <v>20</v>
      </c>
      <c r="B1048" s="6" t="s">
        <v>25</v>
      </c>
      <c r="C1048" s="8">
        <v>46199.0</v>
      </c>
    </row>
    <row r="1049" ht="15.75" customHeight="1">
      <c r="A1049" s="9" t="s">
        <v>74</v>
      </c>
      <c r="B1049" s="9" t="s">
        <v>53</v>
      </c>
      <c r="C1049" s="11">
        <v>46199.0</v>
      </c>
    </row>
    <row r="1050" ht="15.75" customHeight="1">
      <c r="A1050" s="6" t="s">
        <v>157</v>
      </c>
      <c r="B1050" s="6" t="s">
        <v>53</v>
      </c>
      <c r="C1050" s="8">
        <v>46199.0</v>
      </c>
    </row>
    <row r="1051" ht="15.75" customHeight="1">
      <c r="A1051" s="9" t="s">
        <v>48</v>
      </c>
      <c r="B1051" s="9" t="s">
        <v>140</v>
      </c>
      <c r="C1051" s="11">
        <v>46199.0</v>
      </c>
    </row>
    <row r="1052" ht="15.75" customHeight="1">
      <c r="A1052" s="6" t="s">
        <v>141</v>
      </c>
      <c r="B1052" s="6" t="s">
        <v>140</v>
      </c>
      <c r="C1052" s="8">
        <v>46199.0</v>
      </c>
    </row>
    <row r="1053" ht="15.75" customHeight="1">
      <c r="A1053" s="9" t="s">
        <v>162</v>
      </c>
      <c r="B1053" s="9" t="s">
        <v>19</v>
      </c>
      <c r="C1053" s="11">
        <v>46199.0</v>
      </c>
    </row>
    <row r="1054" ht="15.75" customHeight="1">
      <c r="A1054" s="6" t="s">
        <v>163</v>
      </c>
      <c r="B1054" s="6" t="s">
        <v>19</v>
      </c>
      <c r="C1054" s="8">
        <v>46199.0</v>
      </c>
    </row>
    <row r="1055" ht="15.75" customHeight="1">
      <c r="A1055" s="9" t="s">
        <v>155</v>
      </c>
      <c r="B1055" s="9" t="s">
        <v>84</v>
      </c>
      <c r="C1055" s="11">
        <v>46199.0</v>
      </c>
    </row>
    <row r="1056" ht="15.75" customHeight="1">
      <c r="A1056" s="6" t="s">
        <v>105</v>
      </c>
      <c r="B1056" s="6" t="s">
        <v>84</v>
      </c>
      <c r="C1056" s="8">
        <v>46199.0</v>
      </c>
    </row>
    <row r="1057" ht="15.75" customHeight="1">
      <c r="A1057" s="9" t="s">
        <v>121</v>
      </c>
      <c r="B1057" s="9" t="s">
        <v>90</v>
      </c>
      <c r="C1057" s="11">
        <v>46199.0</v>
      </c>
    </row>
    <row r="1058" ht="15.75" customHeight="1">
      <c r="A1058" s="6" t="s">
        <v>89</v>
      </c>
      <c r="B1058" s="6" t="s">
        <v>90</v>
      </c>
      <c r="C1058" s="8">
        <v>46199.0</v>
      </c>
    </row>
    <row r="1059" ht="15.75" customHeight="1">
      <c r="A1059" s="9" t="s">
        <v>98</v>
      </c>
      <c r="B1059" s="9" t="s">
        <v>95</v>
      </c>
      <c r="C1059" s="11">
        <v>46199.0</v>
      </c>
    </row>
    <row r="1060" ht="15.75" customHeight="1">
      <c r="A1060" s="6" t="s">
        <v>27</v>
      </c>
      <c r="B1060" s="6" t="s">
        <v>23</v>
      </c>
      <c r="C1060" s="8">
        <v>46199.0</v>
      </c>
    </row>
    <row r="1061" ht="15.75" customHeight="1">
      <c r="A1061" s="9" t="s">
        <v>148</v>
      </c>
      <c r="B1061" s="9" t="s">
        <v>31</v>
      </c>
      <c r="C1061" s="11">
        <v>46199.0</v>
      </c>
    </row>
    <row r="1062" ht="15.75" customHeight="1">
      <c r="A1062" s="6" t="s">
        <v>114</v>
      </c>
      <c r="B1062" s="6" t="s">
        <v>31</v>
      </c>
      <c r="C1062" s="8">
        <v>46199.0</v>
      </c>
    </row>
    <row r="1063" ht="15.75" customHeight="1">
      <c r="A1063" s="9" t="s">
        <v>58</v>
      </c>
      <c r="B1063" s="9" t="s">
        <v>59</v>
      </c>
      <c r="C1063" s="11">
        <v>46199.0</v>
      </c>
    </row>
    <row r="1064" ht="15.75" customHeight="1">
      <c r="A1064" s="6" t="s">
        <v>103</v>
      </c>
      <c r="B1064" s="6" t="s">
        <v>59</v>
      </c>
      <c r="C1064" s="8">
        <v>46199.0</v>
      </c>
    </row>
    <row r="1065" ht="15.75" customHeight="1">
      <c r="A1065" s="9" t="s">
        <v>104</v>
      </c>
      <c r="B1065" s="9" t="s">
        <v>51</v>
      </c>
      <c r="C1065" s="11">
        <v>46199.0</v>
      </c>
    </row>
    <row r="1066" ht="15.75" customHeight="1">
      <c r="A1066" s="6" t="s">
        <v>180</v>
      </c>
      <c r="B1066" s="6" t="s">
        <v>51</v>
      </c>
      <c r="C1066" s="8">
        <v>46199.0</v>
      </c>
    </row>
    <row r="1067" ht="15.75" customHeight="1">
      <c r="A1067" s="9" t="s">
        <v>149</v>
      </c>
      <c r="B1067" s="9" t="s">
        <v>38</v>
      </c>
      <c r="C1067" s="11">
        <v>46199.0</v>
      </c>
    </row>
    <row r="1068" ht="15.75" customHeight="1">
      <c r="A1068" s="6" t="s">
        <v>150</v>
      </c>
      <c r="B1068" s="6" t="s">
        <v>38</v>
      </c>
      <c r="C1068" s="8">
        <v>46199.0</v>
      </c>
    </row>
    <row r="1069" ht="15.75" customHeight="1">
      <c r="A1069" s="9" t="s">
        <v>107</v>
      </c>
      <c r="B1069" s="9" t="s">
        <v>108</v>
      </c>
      <c r="C1069" s="11">
        <v>46199.0</v>
      </c>
    </row>
    <row r="1070" ht="15.75" customHeight="1">
      <c r="A1070" s="6" t="s">
        <v>146</v>
      </c>
      <c r="B1070" s="6" t="s">
        <v>108</v>
      </c>
      <c r="C1070" s="8">
        <v>46199.0</v>
      </c>
    </row>
    <row r="1071" ht="15.75" customHeight="1">
      <c r="A1071" s="9" t="s">
        <v>110</v>
      </c>
      <c r="B1071" s="9" t="s">
        <v>111</v>
      </c>
      <c r="C1071" s="11">
        <v>46199.0</v>
      </c>
    </row>
    <row r="1072" ht="15.75" customHeight="1">
      <c r="A1072" s="6" t="s">
        <v>21</v>
      </c>
      <c r="B1072" s="6" t="s">
        <v>111</v>
      </c>
      <c r="C1072" s="8">
        <v>46199.0</v>
      </c>
    </row>
    <row r="1073" ht="15.75" customHeight="1">
      <c r="A1073" s="9" t="s">
        <v>152</v>
      </c>
      <c r="B1073" s="9" t="s">
        <v>81</v>
      </c>
      <c r="C1073" s="11">
        <v>46199.0</v>
      </c>
    </row>
    <row r="1074" ht="15.75" customHeight="1">
      <c r="A1074" s="6" t="s">
        <v>100</v>
      </c>
      <c r="B1074" s="6" t="s">
        <v>81</v>
      </c>
      <c r="C1074" s="8">
        <v>46199.0</v>
      </c>
    </row>
    <row r="1075" ht="15.75" customHeight="1">
      <c r="A1075" s="9" t="s">
        <v>118</v>
      </c>
      <c r="B1075" s="9" t="s">
        <v>119</v>
      </c>
      <c r="C1075" s="11">
        <v>46199.0</v>
      </c>
    </row>
    <row r="1076" ht="15.75" customHeight="1">
      <c r="A1076" s="6" t="s">
        <v>171</v>
      </c>
      <c r="B1076" s="6" t="s">
        <v>119</v>
      </c>
      <c r="C1076" s="8">
        <v>46199.0</v>
      </c>
    </row>
    <row r="1077" ht="15.75" customHeight="1">
      <c r="A1077" s="9" t="s">
        <v>7</v>
      </c>
      <c r="B1077" s="9" t="s">
        <v>10</v>
      </c>
      <c r="C1077" s="11">
        <v>46200.0</v>
      </c>
    </row>
    <row r="1078" ht="15.75" customHeight="1">
      <c r="A1078" s="6" t="s">
        <v>172</v>
      </c>
      <c r="B1078" s="6" t="s">
        <v>10</v>
      </c>
      <c r="C1078" s="8">
        <v>46200.0</v>
      </c>
    </row>
    <row r="1079" ht="15.75" customHeight="1">
      <c r="A1079" s="9" t="s">
        <v>68</v>
      </c>
      <c r="B1079" s="9" t="s">
        <v>28</v>
      </c>
      <c r="C1079" s="11">
        <v>46200.0</v>
      </c>
    </row>
    <row r="1080" ht="15.75" customHeight="1">
      <c r="A1080" s="6" t="s">
        <v>167</v>
      </c>
      <c r="B1080" s="6" t="s">
        <v>28</v>
      </c>
      <c r="C1080" s="8">
        <v>46200.0</v>
      </c>
    </row>
    <row r="1081" ht="15.75" customHeight="1">
      <c r="A1081" s="9" t="s">
        <v>154</v>
      </c>
      <c r="B1081" s="9" t="s">
        <v>34</v>
      </c>
      <c r="C1081" s="11">
        <v>46200.0</v>
      </c>
    </row>
    <row r="1082" ht="15.75" customHeight="1">
      <c r="A1082" s="6" t="s">
        <v>50</v>
      </c>
      <c r="B1082" s="6" t="s">
        <v>47</v>
      </c>
      <c r="C1082" s="8">
        <v>46200.0</v>
      </c>
    </row>
    <row r="1083" ht="15.75" customHeight="1">
      <c r="A1083" s="9" t="s">
        <v>134</v>
      </c>
      <c r="B1083" s="9" t="s">
        <v>47</v>
      </c>
      <c r="C1083" s="11">
        <v>46200.0</v>
      </c>
    </row>
    <row r="1084" ht="15.75" customHeight="1">
      <c r="A1084" s="6" t="s">
        <v>99</v>
      </c>
      <c r="B1084" s="6" t="s">
        <v>55</v>
      </c>
      <c r="C1084" s="8">
        <v>46200.0</v>
      </c>
    </row>
    <row r="1085" ht="15.75" customHeight="1">
      <c r="A1085" s="9" t="s">
        <v>169</v>
      </c>
      <c r="B1085" s="9" t="s">
        <v>55</v>
      </c>
      <c r="C1085" s="11">
        <v>46200.0</v>
      </c>
    </row>
    <row r="1086" ht="15.75" customHeight="1">
      <c r="A1086" s="6" t="s">
        <v>20</v>
      </c>
      <c r="B1086" s="6" t="s">
        <v>25</v>
      </c>
      <c r="C1086" s="8">
        <v>46200.0</v>
      </c>
    </row>
    <row r="1087" ht="15.75" customHeight="1">
      <c r="A1087" s="9" t="s">
        <v>157</v>
      </c>
      <c r="B1087" s="9" t="s">
        <v>53</v>
      </c>
      <c r="C1087" s="11">
        <v>46200.0</v>
      </c>
    </row>
    <row r="1088" ht="15.75" customHeight="1">
      <c r="A1088" s="6" t="s">
        <v>52</v>
      </c>
      <c r="B1088" s="6" t="s">
        <v>53</v>
      </c>
      <c r="C1088" s="8">
        <v>46200.0</v>
      </c>
    </row>
    <row r="1089" ht="15.75" customHeight="1">
      <c r="A1089" s="9" t="s">
        <v>126</v>
      </c>
      <c r="B1089" s="9" t="s">
        <v>140</v>
      </c>
      <c r="C1089" s="11">
        <v>46200.0</v>
      </c>
    </row>
    <row r="1090" ht="15.75" customHeight="1">
      <c r="A1090" s="6" t="s">
        <v>141</v>
      </c>
      <c r="B1090" s="6" t="s">
        <v>140</v>
      </c>
      <c r="C1090" s="8">
        <v>46200.0</v>
      </c>
    </row>
    <row r="1091" ht="15.75" customHeight="1">
      <c r="A1091" s="9" t="s">
        <v>163</v>
      </c>
      <c r="B1091" s="9" t="s">
        <v>19</v>
      </c>
      <c r="C1091" s="11">
        <v>46200.0</v>
      </c>
    </row>
    <row r="1092" ht="15.75" customHeight="1">
      <c r="A1092" s="6" t="s">
        <v>105</v>
      </c>
      <c r="B1092" s="6" t="s">
        <v>84</v>
      </c>
      <c r="C1092" s="8">
        <v>46200.0</v>
      </c>
    </row>
    <row r="1093" ht="15.75" customHeight="1">
      <c r="A1093" s="9" t="s">
        <v>69</v>
      </c>
      <c r="B1093" s="9" t="s">
        <v>84</v>
      </c>
      <c r="C1093" s="11">
        <v>46200.0</v>
      </c>
    </row>
    <row r="1094" ht="15.75" customHeight="1">
      <c r="A1094" s="6" t="s">
        <v>96</v>
      </c>
      <c r="B1094" s="6" t="s">
        <v>90</v>
      </c>
      <c r="C1094" s="8">
        <v>46200.0</v>
      </c>
    </row>
    <row r="1095" ht="15.75" customHeight="1">
      <c r="A1095" s="9" t="s">
        <v>121</v>
      </c>
      <c r="B1095" s="9" t="s">
        <v>90</v>
      </c>
      <c r="C1095" s="11">
        <v>46200.0</v>
      </c>
    </row>
    <row r="1096" ht="15.75" customHeight="1">
      <c r="A1096" s="6" t="s">
        <v>94</v>
      </c>
      <c r="B1096" s="6" t="s">
        <v>95</v>
      </c>
      <c r="C1096" s="8">
        <v>46200.0</v>
      </c>
    </row>
    <row r="1097" ht="15.75" customHeight="1">
      <c r="A1097" s="9" t="s">
        <v>177</v>
      </c>
      <c r="B1097" s="9" t="s">
        <v>95</v>
      </c>
      <c r="C1097" s="11">
        <v>46200.0</v>
      </c>
    </row>
    <row r="1098" ht="15.75" customHeight="1">
      <c r="A1098" s="6" t="s">
        <v>79</v>
      </c>
      <c r="B1098" s="6" t="s">
        <v>23</v>
      </c>
      <c r="C1098" s="8">
        <v>46200.0</v>
      </c>
    </row>
    <row r="1099" ht="15.75" customHeight="1">
      <c r="A1099" s="9" t="s">
        <v>65</v>
      </c>
      <c r="B1099" s="9" t="s">
        <v>23</v>
      </c>
      <c r="C1099" s="11">
        <v>46200.0</v>
      </c>
    </row>
    <row r="1100" ht="15.75" customHeight="1">
      <c r="A1100" s="6" t="s">
        <v>182</v>
      </c>
      <c r="B1100" s="6" t="s">
        <v>31</v>
      </c>
      <c r="C1100" s="8">
        <v>46200.0</v>
      </c>
    </row>
    <row r="1101" ht="15.75" customHeight="1">
      <c r="A1101" s="9" t="s">
        <v>101</v>
      </c>
      <c r="B1101" s="9" t="s">
        <v>31</v>
      </c>
      <c r="C1101" s="11">
        <v>46200.0</v>
      </c>
    </row>
    <row r="1102" ht="15.75" customHeight="1">
      <c r="A1102" s="6" t="s">
        <v>58</v>
      </c>
      <c r="B1102" s="6" t="s">
        <v>59</v>
      </c>
      <c r="C1102" s="8">
        <v>46200.0</v>
      </c>
    </row>
    <row r="1103" ht="15.75" customHeight="1">
      <c r="A1103" s="9" t="s">
        <v>142</v>
      </c>
      <c r="B1103" s="9" t="s">
        <v>59</v>
      </c>
      <c r="C1103" s="11">
        <v>46200.0</v>
      </c>
    </row>
    <row r="1104" ht="15.75" customHeight="1">
      <c r="A1104" s="6" t="s">
        <v>180</v>
      </c>
      <c r="B1104" s="6" t="s">
        <v>51</v>
      </c>
      <c r="C1104" s="8">
        <v>46200.0</v>
      </c>
    </row>
    <row r="1105" ht="15.75" customHeight="1">
      <c r="A1105" s="9" t="s">
        <v>178</v>
      </c>
      <c r="B1105" s="9" t="s">
        <v>51</v>
      </c>
      <c r="C1105" s="11">
        <v>46200.0</v>
      </c>
    </row>
    <row r="1106" ht="15.75" customHeight="1">
      <c r="A1106" s="6" t="s">
        <v>149</v>
      </c>
      <c r="B1106" s="6" t="s">
        <v>38</v>
      </c>
      <c r="C1106" s="8">
        <v>46200.0</v>
      </c>
    </row>
    <row r="1107" ht="15.75" customHeight="1">
      <c r="A1107" s="9" t="s">
        <v>150</v>
      </c>
      <c r="B1107" s="9" t="s">
        <v>38</v>
      </c>
      <c r="C1107" s="11">
        <v>46200.0</v>
      </c>
    </row>
    <row r="1108" ht="15.75" customHeight="1">
      <c r="A1108" s="6" t="s">
        <v>143</v>
      </c>
      <c r="B1108" s="6" t="s">
        <v>108</v>
      </c>
      <c r="C1108" s="8">
        <v>46200.0</v>
      </c>
    </row>
    <row r="1109" ht="15.75" customHeight="1">
      <c r="A1109" s="9" t="s">
        <v>179</v>
      </c>
      <c r="B1109" s="9" t="s">
        <v>108</v>
      </c>
      <c r="C1109" s="11">
        <v>46200.0</v>
      </c>
    </row>
    <row r="1110" ht="15.75" customHeight="1">
      <c r="A1110" s="6" t="s">
        <v>44</v>
      </c>
      <c r="B1110" s="6" t="s">
        <v>111</v>
      </c>
      <c r="C1110" s="8">
        <v>46200.0</v>
      </c>
    </row>
    <row r="1111" ht="15.75" customHeight="1">
      <c r="A1111" s="9" t="s">
        <v>21</v>
      </c>
      <c r="B1111" s="9" t="s">
        <v>111</v>
      </c>
      <c r="C1111" s="11">
        <v>46200.0</v>
      </c>
    </row>
    <row r="1112" ht="15.75" customHeight="1">
      <c r="A1112" s="6" t="s">
        <v>152</v>
      </c>
      <c r="B1112" s="6" t="s">
        <v>81</v>
      </c>
      <c r="C1112" s="8">
        <v>46200.0</v>
      </c>
    </row>
    <row r="1113" ht="15.75" customHeight="1">
      <c r="A1113" s="9" t="s">
        <v>100</v>
      </c>
      <c r="B1113" s="9" t="s">
        <v>81</v>
      </c>
      <c r="C1113" s="11">
        <v>46200.0</v>
      </c>
    </row>
    <row r="1114" ht="15.75" customHeight="1">
      <c r="A1114" s="6" t="s">
        <v>118</v>
      </c>
      <c r="B1114" s="6" t="s">
        <v>119</v>
      </c>
      <c r="C1114" s="8">
        <v>46200.0</v>
      </c>
    </row>
    <row r="1115" ht="15.75" customHeight="1">
      <c r="A1115" s="9" t="s">
        <v>171</v>
      </c>
      <c r="B1115" s="9" t="s">
        <v>119</v>
      </c>
      <c r="C1115" s="11">
        <v>46200.0</v>
      </c>
    </row>
    <row r="1116" ht="15.75" customHeight="1">
      <c r="A1116" s="6" t="s">
        <v>136</v>
      </c>
      <c r="B1116" s="6" t="s">
        <v>34</v>
      </c>
      <c r="C1116" s="8">
        <v>46201.0</v>
      </c>
    </row>
    <row r="1117" ht="15.75" customHeight="1">
      <c r="A1117" s="9" t="s">
        <v>126</v>
      </c>
      <c r="B1117" s="9" t="s">
        <v>34</v>
      </c>
      <c r="C1117" s="11">
        <v>46201.0</v>
      </c>
    </row>
    <row r="1118" ht="15.75" customHeight="1">
      <c r="A1118" s="6" t="s">
        <v>70</v>
      </c>
      <c r="B1118" s="6" t="s">
        <v>84</v>
      </c>
      <c r="C1118" s="8">
        <v>46201.0</v>
      </c>
    </row>
    <row r="1119" ht="15.75" customHeight="1">
      <c r="A1119" s="9" t="s">
        <v>150</v>
      </c>
      <c r="B1119" s="9" t="s">
        <v>84</v>
      </c>
      <c r="C1119" s="11">
        <v>46201.0</v>
      </c>
    </row>
    <row r="1120" ht="15.75" customHeight="1">
      <c r="A1120" s="6" t="s">
        <v>96</v>
      </c>
      <c r="B1120" s="6" t="s">
        <v>90</v>
      </c>
      <c r="C1120" s="8">
        <v>46201.0</v>
      </c>
    </row>
    <row r="1121" ht="15.75" customHeight="1">
      <c r="A1121" s="9" t="s">
        <v>36</v>
      </c>
      <c r="B1121" s="9" t="s">
        <v>90</v>
      </c>
      <c r="C1121" s="11">
        <v>46201.0</v>
      </c>
    </row>
    <row r="1122" ht="15.75" customHeight="1">
      <c r="A1122" s="6" t="s">
        <v>92</v>
      </c>
      <c r="B1122" s="6" t="s">
        <v>90</v>
      </c>
      <c r="C1122" s="8">
        <v>46201.0</v>
      </c>
    </row>
    <row r="1123" ht="15.75" customHeight="1">
      <c r="A1123" s="9" t="s">
        <v>176</v>
      </c>
      <c r="B1123" s="9" t="s">
        <v>95</v>
      </c>
      <c r="C1123" s="11">
        <v>46201.0</v>
      </c>
    </row>
    <row r="1124" ht="15.75" customHeight="1">
      <c r="A1124" s="6" t="s">
        <v>177</v>
      </c>
      <c r="B1124" s="6" t="s">
        <v>95</v>
      </c>
      <c r="C1124" s="8">
        <v>46201.0</v>
      </c>
    </row>
    <row r="1125" ht="15.75" customHeight="1">
      <c r="A1125" s="9" t="s">
        <v>142</v>
      </c>
      <c r="B1125" s="9" t="s">
        <v>51</v>
      </c>
      <c r="C1125" s="11">
        <v>46201.0</v>
      </c>
    </row>
    <row r="1126" ht="15.75" customHeight="1">
      <c r="A1126" s="6" t="s">
        <v>178</v>
      </c>
      <c r="B1126" s="6" t="s">
        <v>51</v>
      </c>
      <c r="C1126" s="8">
        <v>46201.0</v>
      </c>
    </row>
    <row r="1127" ht="15.75" customHeight="1">
      <c r="A1127" s="9" t="s">
        <v>109</v>
      </c>
      <c r="B1127" s="9" t="s">
        <v>108</v>
      </c>
      <c r="C1127" s="11">
        <v>46201.0</v>
      </c>
    </row>
    <row r="1128" ht="15.75" customHeight="1">
      <c r="A1128" s="6" t="s">
        <v>69</v>
      </c>
      <c r="B1128" s="6" t="s">
        <v>108</v>
      </c>
      <c r="C1128" s="8">
        <v>46201.0</v>
      </c>
    </row>
    <row r="1129" ht="15.75" customHeight="1">
      <c r="A1129" s="9" t="s">
        <v>118</v>
      </c>
      <c r="B1129" s="9" t="s">
        <v>119</v>
      </c>
      <c r="C1129" s="11">
        <v>46201.0</v>
      </c>
    </row>
    <row r="1130" ht="15.75" customHeight="1">
      <c r="A1130" s="6" t="s">
        <v>123</v>
      </c>
      <c r="B1130" s="6" t="s">
        <v>119</v>
      </c>
      <c r="C1130" s="8">
        <v>46201.0</v>
      </c>
    </row>
    <row r="1131" ht="15.75" customHeight="1">
      <c r="A1131" s="9" t="s">
        <v>7</v>
      </c>
      <c r="B1131" s="9" t="s">
        <v>10</v>
      </c>
      <c r="C1131" s="11">
        <v>46202.0</v>
      </c>
    </row>
    <row r="1132" ht="15.75" customHeight="1">
      <c r="A1132" s="6" t="s">
        <v>22</v>
      </c>
      <c r="B1132" s="6" t="s">
        <v>10</v>
      </c>
      <c r="C1132" s="8">
        <v>46202.0</v>
      </c>
    </row>
    <row r="1133" ht="15.75" customHeight="1">
      <c r="A1133" s="9" t="s">
        <v>26</v>
      </c>
      <c r="B1133" s="9" t="s">
        <v>28</v>
      </c>
      <c r="C1133" s="11">
        <v>46202.0</v>
      </c>
    </row>
    <row r="1134" ht="15.75" customHeight="1">
      <c r="A1134" s="6" t="s">
        <v>29</v>
      </c>
      <c r="B1134" s="6" t="s">
        <v>28</v>
      </c>
      <c r="C1134" s="8">
        <v>46202.0</v>
      </c>
    </row>
    <row r="1135" ht="15.75" customHeight="1">
      <c r="A1135" s="9" t="s">
        <v>154</v>
      </c>
      <c r="B1135" s="9" t="s">
        <v>34</v>
      </c>
      <c r="C1135" s="11">
        <v>46202.0</v>
      </c>
    </row>
    <row r="1136" ht="15.75" customHeight="1">
      <c r="A1136" s="6" t="s">
        <v>32</v>
      </c>
      <c r="B1136" s="6" t="s">
        <v>34</v>
      </c>
      <c r="C1136" s="8">
        <v>46202.0</v>
      </c>
    </row>
    <row r="1137" ht="15.75" customHeight="1">
      <c r="A1137" s="9" t="s">
        <v>40</v>
      </c>
      <c r="B1137" s="9" t="s">
        <v>34</v>
      </c>
      <c r="C1137" s="11">
        <v>46202.0</v>
      </c>
    </row>
    <row r="1138" ht="15.75" customHeight="1">
      <c r="A1138" s="6" t="s">
        <v>44</v>
      </c>
      <c r="B1138" s="6" t="s">
        <v>47</v>
      </c>
      <c r="C1138" s="8">
        <v>46202.0</v>
      </c>
    </row>
    <row r="1139" ht="15.75" customHeight="1">
      <c r="A1139" s="9" t="s">
        <v>129</v>
      </c>
      <c r="B1139" s="9" t="s">
        <v>47</v>
      </c>
      <c r="C1139" s="11">
        <v>46202.0</v>
      </c>
    </row>
    <row r="1140" ht="15.75" customHeight="1">
      <c r="A1140" s="6" t="s">
        <v>54</v>
      </c>
      <c r="B1140" s="6" t="s">
        <v>55</v>
      </c>
      <c r="C1140" s="8">
        <v>46202.0</v>
      </c>
    </row>
    <row r="1141" ht="15.75" customHeight="1">
      <c r="A1141" s="9" t="s">
        <v>56</v>
      </c>
      <c r="B1141" s="9" t="s">
        <v>55</v>
      </c>
      <c r="C1141" s="11">
        <v>46202.0</v>
      </c>
    </row>
    <row r="1142" ht="15.75" customHeight="1">
      <c r="A1142" s="6" t="s">
        <v>61</v>
      </c>
      <c r="B1142" s="6" t="s">
        <v>63</v>
      </c>
      <c r="C1142" s="8">
        <v>46202.0</v>
      </c>
    </row>
    <row r="1143" ht="15.75" customHeight="1">
      <c r="A1143" s="9" t="s">
        <v>64</v>
      </c>
      <c r="B1143" s="9" t="s">
        <v>63</v>
      </c>
      <c r="C1143" s="11">
        <v>46202.0</v>
      </c>
    </row>
    <row r="1144" ht="15.75" customHeight="1">
      <c r="A1144" s="6" t="s">
        <v>69</v>
      </c>
      <c r="B1144" s="6" t="s">
        <v>25</v>
      </c>
      <c r="C1144" s="8">
        <v>46202.0</v>
      </c>
    </row>
    <row r="1145" ht="15.75" customHeight="1">
      <c r="A1145" s="9" t="s">
        <v>73</v>
      </c>
      <c r="B1145" s="9" t="s">
        <v>25</v>
      </c>
      <c r="C1145" s="11">
        <v>46202.0</v>
      </c>
    </row>
    <row r="1146" ht="15.75" customHeight="1">
      <c r="A1146" s="6" t="s">
        <v>74</v>
      </c>
      <c r="B1146" s="6" t="s">
        <v>53</v>
      </c>
      <c r="C1146" s="8">
        <v>46202.0</v>
      </c>
    </row>
    <row r="1147" ht="15.75" customHeight="1">
      <c r="A1147" s="9" t="s">
        <v>77</v>
      </c>
      <c r="B1147" s="9" t="s">
        <v>53</v>
      </c>
      <c r="C1147" s="11">
        <v>46202.0</v>
      </c>
    </row>
    <row r="1148" ht="15.75" customHeight="1">
      <c r="A1148" s="6" t="s">
        <v>170</v>
      </c>
      <c r="B1148" s="6" t="s">
        <v>19</v>
      </c>
      <c r="C1148" s="8">
        <v>46202.0</v>
      </c>
    </row>
    <row r="1149" ht="15.75" customHeight="1">
      <c r="A1149" s="9" t="s">
        <v>82</v>
      </c>
      <c r="B1149" s="9" t="s">
        <v>19</v>
      </c>
      <c r="C1149" s="11">
        <v>46202.0</v>
      </c>
    </row>
    <row r="1150" ht="15.75" customHeight="1">
      <c r="A1150" s="6" t="s">
        <v>86</v>
      </c>
      <c r="B1150" s="6" t="s">
        <v>84</v>
      </c>
      <c r="C1150" s="8">
        <v>46202.0</v>
      </c>
    </row>
    <row r="1151" ht="15.75" customHeight="1">
      <c r="A1151" s="9" t="s">
        <v>36</v>
      </c>
      <c r="B1151" s="9" t="s">
        <v>84</v>
      </c>
      <c r="C1151" s="11">
        <v>46202.0</v>
      </c>
    </row>
    <row r="1152" ht="15.75" customHeight="1">
      <c r="A1152" s="6" t="s">
        <v>309</v>
      </c>
      <c r="B1152" s="6" t="s">
        <v>90</v>
      </c>
      <c r="C1152" s="8">
        <v>46202.0</v>
      </c>
    </row>
    <row r="1153" ht="15.75" customHeight="1">
      <c r="A1153" s="9" t="s">
        <v>92</v>
      </c>
      <c r="B1153" s="9" t="s">
        <v>90</v>
      </c>
      <c r="C1153" s="11">
        <v>46202.0</v>
      </c>
    </row>
    <row r="1154" ht="15.75" customHeight="1">
      <c r="A1154" s="6" t="s">
        <v>94</v>
      </c>
      <c r="B1154" s="6" t="s">
        <v>95</v>
      </c>
      <c r="C1154" s="8">
        <v>46202.0</v>
      </c>
    </row>
    <row r="1155" ht="15.75" customHeight="1">
      <c r="A1155" s="9" t="s">
        <v>98</v>
      </c>
      <c r="B1155" s="9" t="s">
        <v>95</v>
      </c>
      <c r="C1155" s="11">
        <v>46202.0</v>
      </c>
    </row>
    <row r="1156" ht="15.75" customHeight="1">
      <c r="A1156" s="6" t="s">
        <v>21</v>
      </c>
      <c r="B1156" s="6" t="s">
        <v>23</v>
      </c>
      <c r="C1156" s="8">
        <v>46202.0</v>
      </c>
    </row>
    <row r="1157" ht="15.75" customHeight="1">
      <c r="A1157" s="9" t="s">
        <v>27</v>
      </c>
      <c r="B1157" s="9" t="s">
        <v>23</v>
      </c>
      <c r="C1157" s="11">
        <v>46202.0</v>
      </c>
    </row>
    <row r="1158" ht="15.75" customHeight="1">
      <c r="A1158" s="6" t="s">
        <v>100</v>
      </c>
      <c r="B1158" s="6" t="s">
        <v>23</v>
      </c>
      <c r="C1158" s="8">
        <v>46202.0</v>
      </c>
    </row>
    <row r="1159" ht="15.75" customHeight="1">
      <c r="A1159" s="9" t="s">
        <v>182</v>
      </c>
      <c r="B1159" s="9" t="s">
        <v>31</v>
      </c>
      <c r="C1159" s="11">
        <v>46202.0</v>
      </c>
    </row>
    <row r="1160" ht="15.75" customHeight="1">
      <c r="A1160" s="6" t="s">
        <v>101</v>
      </c>
      <c r="B1160" s="6" t="s">
        <v>31</v>
      </c>
      <c r="C1160" s="8">
        <v>46202.0</v>
      </c>
    </row>
    <row r="1161" ht="15.75" customHeight="1">
      <c r="A1161" s="9" t="s">
        <v>58</v>
      </c>
      <c r="B1161" s="9" t="s">
        <v>59</v>
      </c>
      <c r="C1161" s="11">
        <v>46202.0</v>
      </c>
    </row>
    <row r="1162" ht="15.75" customHeight="1">
      <c r="A1162" s="6" t="s">
        <v>103</v>
      </c>
      <c r="B1162" s="6" t="s">
        <v>59</v>
      </c>
      <c r="C1162" s="8">
        <v>46202.0</v>
      </c>
    </row>
    <row r="1163" ht="15.75" customHeight="1">
      <c r="A1163" s="9" t="s">
        <v>99</v>
      </c>
      <c r="B1163" s="9" t="s">
        <v>51</v>
      </c>
      <c r="C1163" s="11">
        <v>46202.0</v>
      </c>
    </row>
    <row r="1164" ht="15.75" customHeight="1">
      <c r="A1164" s="6" t="s">
        <v>49</v>
      </c>
      <c r="B1164" s="6" t="s">
        <v>51</v>
      </c>
      <c r="C1164" s="8">
        <v>46202.0</v>
      </c>
    </row>
    <row r="1165" ht="15.75" customHeight="1">
      <c r="A1165" s="9" t="s">
        <v>187</v>
      </c>
      <c r="B1165" s="9" t="s">
        <v>38</v>
      </c>
      <c r="C1165" s="11">
        <v>46202.0</v>
      </c>
    </row>
    <row r="1166" ht="15.75" customHeight="1">
      <c r="A1166" s="6" t="s">
        <v>106</v>
      </c>
      <c r="B1166" s="6" t="s">
        <v>38</v>
      </c>
      <c r="C1166" s="8">
        <v>46202.0</v>
      </c>
    </row>
    <row r="1167" ht="15.75" customHeight="1">
      <c r="A1167" s="9" t="s">
        <v>107</v>
      </c>
      <c r="B1167" s="9" t="s">
        <v>108</v>
      </c>
      <c r="C1167" s="11">
        <v>46202.0</v>
      </c>
    </row>
    <row r="1168" ht="15.75" customHeight="1">
      <c r="A1168" s="6" t="s">
        <v>109</v>
      </c>
      <c r="B1168" s="6" t="s">
        <v>108</v>
      </c>
      <c r="C1168" s="8">
        <v>46202.0</v>
      </c>
    </row>
    <row r="1169" ht="15.75" customHeight="1">
      <c r="A1169" s="9" t="s">
        <v>110</v>
      </c>
      <c r="B1169" s="9" t="s">
        <v>111</v>
      </c>
      <c r="C1169" s="11">
        <v>46202.0</v>
      </c>
    </row>
    <row r="1170" ht="15.75" customHeight="1">
      <c r="A1170" s="6" t="s">
        <v>112</v>
      </c>
      <c r="B1170" s="6" t="s">
        <v>111</v>
      </c>
      <c r="C1170" s="8">
        <v>46202.0</v>
      </c>
    </row>
    <row r="1171" ht="15.75" customHeight="1">
      <c r="A1171" s="9" t="s">
        <v>114</v>
      </c>
      <c r="B1171" s="9" t="s">
        <v>81</v>
      </c>
      <c r="C1171" s="11">
        <v>46202.0</v>
      </c>
    </row>
    <row r="1172" ht="15.75" customHeight="1">
      <c r="A1172" s="6" t="s">
        <v>117</v>
      </c>
      <c r="B1172" s="6" t="s">
        <v>81</v>
      </c>
      <c r="C1172" s="8">
        <v>46202.0</v>
      </c>
    </row>
    <row r="1173" ht="15.75" customHeight="1">
      <c r="A1173" s="9" t="s">
        <v>118</v>
      </c>
      <c r="B1173" s="9" t="s">
        <v>119</v>
      </c>
      <c r="C1173" s="11">
        <v>46202.0</v>
      </c>
    </row>
    <row r="1174" ht="15.75" customHeight="1">
      <c r="A1174" s="6" t="s">
        <v>123</v>
      </c>
      <c r="B1174" s="6" t="s">
        <v>119</v>
      </c>
      <c r="C1174" s="8">
        <v>46202.0</v>
      </c>
    </row>
    <row r="1175" ht="15.75" customHeight="1">
      <c r="A1175" s="9" t="s">
        <v>7</v>
      </c>
      <c r="B1175" s="9" t="s">
        <v>10</v>
      </c>
      <c r="C1175" s="11">
        <v>46203.0</v>
      </c>
    </row>
    <row r="1176" ht="15.75" customHeight="1">
      <c r="A1176" s="6" t="s">
        <v>44</v>
      </c>
      <c r="B1176" s="6" t="s">
        <v>10</v>
      </c>
      <c r="C1176" s="8">
        <v>46203.0</v>
      </c>
    </row>
    <row r="1177" ht="15.75" customHeight="1">
      <c r="A1177" s="9" t="s">
        <v>26</v>
      </c>
      <c r="B1177" s="9" t="s">
        <v>28</v>
      </c>
      <c r="C1177" s="11">
        <v>46203.0</v>
      </c>
    </row>
    <row r="1178" ht="15.75" customHeight="1">
      <c r="A1178" s="6" t="s">
        <v>29</v>
      </c>
      <c r="B1178" s="6" t="s">
        <v>28</v>
      </c>
      <c r="C1178" s="8">
        <v>46203.0</v>
      </c>
    </row>
    <row r="1179" ht="15.75" customHeight="1">
      <c r="A1179" s="9" t="s">
        <v>32</v>
      </c>
      <c r="B1179" s="9" t="s">
        <v>34</v>
      </c>
      <c r="C1179" s="11">
        <v>46203.0</v>
      </c>
    </row>
    <row r="1180" ht="15.75" customHeight="1">
      <c r="A1180" s="6" t="s">
        <v>40</v>
      </c>
      <c r="B1180" s="6" t="s">
        <v>34</v>
      </c>
      <c r="C1180" s="8">
        <v>46203.0</v>
      </c>
    </row>
    <row r="1181" ht="15.75" customHeight="1">
      <c r="A1181" s="9" t="s">
        <v>50</v>
      </c>
      <c r="B1181" s="9" t="s">
        <v>47</v>
      </c>
      <c r="C1181" s="11">
        <v>46203.0</v>
      </c>
    </row>
    <row r="1182" ht="15.75" customHeight="1">
      <c r="A1182" s="6" t="s">
        <v>129</v>
      </c>
      <c r="B1182" s="6" t="s">
        <v>47</v>
      </c>
      <c r="C1182" s="8">
        <v>46203.0</v>
      </c>
    </row>
    <row r="1183" ht="15.75" customHeight="1">
      <c r="A1183" s="9" t="s">
        <v>54</v>
      </c>
      <c r="B1183" s="9" t="s">
        <v>55</v>
      </c>
      <c r="C1183" s="11">
        <v>46203.0</v>
      </c>
    </row>
    <row r="1184" ht="15.75" customHeight="1">
      <c r="A1184" s="6" t="s">
        <v>56</v>
      </c>
      <c r="B1184" s="6" t="s">
        <v>55</v>
      </c>
      <c r="C1184" s="8">
        <v>46203.0</v>
      </c>
    </row>
    <row r="1185" ht="15.75" customHeight="1">
      <c r="A1185" s="9" t="s">
        <v>61</v>
      </c>
      <c r="B1185" s="9" t="s">
        <v>63</v>
      </c>
      <c r="C1185" s="11">
        <v>46203.0</v>
      </c>
    </row>
    <row r="1186" ht="15.75" customHeight="1">
      <c r="A1186" s="6" t="s">
        <v>64</v>
      </c>
      <c r="B1186" s="6" t="s">
        <v>63</v>
      </c>
      <c r="C1186" s="8">
        <v>46203.0</v>
      </c>
    </row>
    <row r="1187" ht="15.75" customHeight="1">
      <c r="A1187" s="9" t="s">
        <v>72</v>
      </c>
      <c r="B1187" s="9" t="s">
        <v>25</v>
      </c>
      <c r="C1187" s="11">
        <v>46203.0</v>
      </c>
    </row>
    <row r="1188" ht="15.75" customHeight="1">
      <c r="A1188" s="6" t="s">
        <v>36</v>
      </c>
      <c r="B1188" s="6" t="s">
        <v>25</v>
      </c>
      <c r="C1188" s="8">
        <v>46203.0</v>
      </c>
    </row>
    <row r="1189" ht="15.75" customHeight="1">
      <c r="A1189" s="9" t="s">
        <v>74</v>
      </c>
      <c r="B1189" s="9" t="s">
        <v>53</v>
      </c>
      <c r="C1189" s="11">
        <v>46203.0</v>
      </c>
    </row>
    <row r="1190" ht="15.75" customHeight="1">
      <c r="A1190" s="6" t="s">
        <v>77</v>
      </c>
      <c r="B1190" s="6" t="s">
        <v>53</v>
      </c>
      <c r="C1190" s="8">
        <v>46203.0</v>
      </c>
    </row>
    <row r="1191" ht="15.75" customHeight="1">
      <c r="A1191" s="9" t="s">
        <v>48</v>
      </c>
      <c r="B1191" s="9" t="s">
        <v>140</v>
      </c>
      <c r="C1191" s="11">
        <v>46203.0</v>
      </c>
    </row>
    <row r="1192" ht="15.75" customHeight="1">
      <c r="A1192" s="6" t="s">
        <v>141</v>
      </c>
      <c r="B1192" s="6" t="s">
        <v>140</v>
      </c>
      <c r="C1192" s="8">
        <v>46203.0</v>
      </c>
    </row>
    <row r="1193" ht="15.75" customHeight="1">
      <c r="A1193" s="9" t="s">
        <v>170</v>
      </c>
      <c r="B1193" s="9" t="s">
        <v>19</v>
      </c>
      <c r="C1193" s="11">
        <v>46203.0</v>
      </c>
    </row>
    <row r="1194" ht="15.75" customHeight="1">
      <c r="A1194" s="6" t="s">
        <v>82</v>
      </c>
      <c r="B1194" s="6" t="s">
        <v>19</v>
      </c>
      <c r="C1194" s="8">
        <v>46203.0</v>
      </c>
    </row>
    <row r="1195" ht="15.75" customHeight="1">
      <c r="A1195" s="9" t="s">
        <v>18</v>
      </c>
      <c r="B1195" s="9" t="s">
        <v>84</v>
      </c>
      <c r="C1195" s="11">
        <v>46203.0</v>
      </c>
    </row>
    <row r="1196" ht="15.75" customHeight="1">
      <c r="A1196" s="6" t="s">
        <v>86</v>
      </c>
      <c r="B1196" s="6" t="s">
        <v>84</v>
      </c>
      <c r="C1196" s="8">
        <v>46203.0</v>
      </c>
    </row>
    <row r="1197" ht="15.75" customHeight="1">
      <c r="A1197" s="9" t="s">
        <v>121</v>
      </c>
      <c r="B1197" s="9" t="s">
        <v>90</v>
      </c>
      <c r="C1197" s="11">
        <v>46203.0</v>
      </c>
    </row>
    <row r="1198" ht="15.75" customHeight="1">
      <c r="A1198" s="6" t="s">
        <v>309</v>
      </c>
      <c r="B1198" s="6" t="s">
        <v>90</v>
      </c>
      <c r="C1198" s="8">
        <v>46203.0</v>
      </c>
    </row>
    <row r="1199" ht="15.75" customHeight="1">
      <c r="A1199" s="9" t="s">
        <v>94</v>
      </c>
      <c r="B1199" s="9" t="s">
        <v>95</v>
      </c>
      <c r="C1199" s="11">
        <v>46203.0</v>
      </c>
    </row>
    <row r="1200" ht="15.75" customHeight="1">
      <c r="A1200" s="6" t="s">
        <v>98</v>
      </c>
      <c r="B1200" s="6" t="s">
        <v>95</v>
      </c>
      <c r="C1200" s="8">
        <v>46203.0</v>
      </c>
    </row>
    <row r="1201" ht="15.75" customHeight="1">
      <c r="A1201" s="9" t="s">
        <v>27</v>
      </c>
      <c r="B1201" s="9" t="s">
        <v>23</v>
      </c>
      <c r="C1201" s="11">
        <v>46203.0</v>
      </c>
    </row>
    <row r="1202" ht="15.75" customHeight="1">
      <c r="A1202" s="6" t="s">
        <v>65</v>
      </c>
      <c r="B1202" s="6" t="s">
        <v>23</v>
      </c>
      <c r="C1202" s="8">
        <v>46203.0</v>
      </c>
    </row>
    <row r="1203" ht="15.75" customHeight="1">
      <c r="A1203" s="9" t="s">
        <v>148</v>
      </c>
      <c r="B1203" s="9" t="s">
        <v>31</v>
      </c>
      <c r="C1203" s="11">
        <v>46203.0</v>
      </c>
    </row>
    <row r="1204" ht="15.75" customHeight="1">
      <c r="A1204" s="6" t="s">
        <v>101</v>
      </c>
      <c r="B1204" s="6" t="s">
        <v>31</v>
      </c>
      <c r="C1204" s="8">
        <v>46203.0</v>
      </c>
    </row>
    <row r="1205" ht="15.75" customHeight="1">
      <c r="A1205" s="9" t="s">
        <v>103</v>
      </c>
      <c r="B1205" s="9" t="s">
        <v>59</v>
      </c>
      <c r="C1205" s="11">
        <v>46203.0</v>
      </c>
    </row>
    <row r="1206" ht="15.75" customHeight="1">
      <c r="A1206" s="6" t="s">
        <v>52</v>
      </c>
      <c r="B1206" s="6" t="s">
        <v>59</v>
      </c>
      <c r="C1206" s="8">
        <v>46203.0</v>
      </c>
    </row>
    <row r="1207" ht="15.75" customHeight="1">
      <c r="A1207" s="9" t="s">
        <v>104</v>
      </c>
      <c r="B1207" s="9" t="s">
        <v>51</v>
      </c>
      <c r="C1207" s="11">
        <v>46203.0</v>
      </c>
    </row>
    <row r="1208" ht="15.75" customHeight="1">
      <c r="A1208" s="6" t="s">
        <v>180</v>
      </c>
      <c r="B1208" s="6" t="s">
        <v>51</v>
      </c>
      <c r="C1208" s="8">
        <v>46203.0</v>
      </c>
    </row>
    <row r="1209" ht="15.75" customHeight="1">
      <c r="A1209" s="9" t="s">
        <v>149</v>
      </c>
      <c r="B1209" s="9" t="s">
        <v>38</v>
      </c>
      <c r="C1209" s="11">
        <v>46203.0</v>
      </c>
    </row>
    <row r="1210" ht="15.75" customHeight="1">
      <c r="A1210" s="6" t="s">
        <v>150</v>
      </c>
      <c r="B1210" s="6" t="s">
        <v>38</v>
      </c>
      <c r="C1210" s="8">
        <v>46203.0</v>
      </c>
    </row>
    <row r="1211" ht="15.75" customHeight="1">
      <c r="A1211" s="9" t="s">
        <v>107</v>
      </c>
      <c r="B1211" s="9" t="s">
        <v>108</v>
      </c>
      <c r="C1211" s="11">
        <v>46203.0</v>
      </c>
    </row>
    <row r="1212" ht="15.75" customHeight="1">
      <c r="A1212" s="6" t="s">
        <v>145</v>
      </c>
      <c r="B1212" s="6" t="s">
        <v>108</v>
      </c>
      <c r="C1212" s="8">
        <v>46203.0</v>
      </c>
    </row>
    <row r="1213" ht="15.75" customHeight="1">
      <c r="A1213" s="9" t="s">
        <v>110</v>
      </c>
      <c r="B1213" s="9" t="s">
        <v>111</v>
      </c>
      <c r="C1213" s="11">
        <v>46203.0</v>
      </c>
    </row>
    <row r="1214" ht="15.75" customHeight="1">
      <c r="A1214" s="6" t="s">
        <v>112</v>
      </c>
      <c r="B1214" s="6" t="s">
        <v>111</v>
      </c>
      <c r="C1214" s="8">
        <v>46203.0</v>
      </c>
    </row>
    <row r="1215" ht="15.75" customHeight="1">
      <c r="A1215" s="9" t="s">
        <v>152</v>
      </c>
      <c r="B1215" s="9" t="s">
        <v>81</v>
      </c>
      <c r="C1215" s="11">
        <v>46203.0</v>
      </c>
    </row>
    <row r="1216" ht="15.75" customHeight="1">
      <c r="A1216" s="6" t="s">
        <v>100</v>
      </c>
      <c r="B1216" s="6" t="s">
        <v>81</v>
      </c>
      <c r="C1216" s="8">
        <v>46203.0</v>
      </c>
    </row>
    <row r="1217" ht="15.75" customHeight="1">
      <c r="A1217" s="9" t="s">
        <v>117</v>
      </c>
      <c r="B1217" s="9" t="s">
        <v>81</v>
      </c>
      <c r="C1217" s="11">
        <v>46203.0</v>
      </c>
    </row>
    <row r="1218" ht="15.75" customHeight="1">
      <c r="A1218" s="6" t="s">
        <v>105</v>
      </c>
      <c r="B1218" s="6" t="s">
        <v>119</v>
      </c>
      <c r="C1218" s="8">
        <v>46203.0</v>
      </c>
    </row>
    <row r="1219" ht="15.75" customHeight="1">
      <c r="A1219" s="9" t="s">
        <v>69</v>
      </c>
      <c r="B1219" s="9" t="s">
        <v>119</v>
      </c>
      <c r="C1219" s="11">
        <v>46203.0</v>
      </c>
    </row>
    <row r="1220" ht="15.75" customHeight="1">
      <c r="A1220" s="6" t="s">
        <v>7</v>
      </c>
      <c r="B1220" s="6" t="s">
        <v>10</v>
      </c>
      <c r="C1220" s="8">
        <v>46204.0</v>
      </c>
    </row>
    <row r="1221" ht="15.75" customHeight="1">
      <c r="A1221" s="9" t="s">
        <v>22</v>
      </c>
      <c r="B1221" s="9" t="s">
        <v>10</v>
      </c>
      <c r="C1221" s="11">
        <v>46204.0</v>
      </c>
    </row>
    <row r="1222" ht="15.75" customHeight="1">
      <c r="A1222" s="6" t="s">
        <v>26</v>
      </c>
      <c r="B1222" s="6" t="s">
        <v>28</v>
      </c>
      <c r="C1222" s="8">
        <v>46204.0</v>
      </c>
    </row>
    <row r="1223" ht="15.75" customHeight="1">
      <c r="A1223" s="9" t="s">
        <v>193</v>
      </c>
      <c r="B1223" s="9" t="s">
        <v>34</v>
      </c>
      <c r="C1223" s="11">
        <v>46204.0</v>
      </c>
    </row>
    <row r="1224" ht="15.75" customHeight="1">
      <c r="A1224" s="6" t="s">
        <v>32</v>
      </c>
      <c r="B1224" s="6" t="s">
        <v>34</v>
      </c>
      <c r="C1224" s="8">
        <v>46204.0</v>
      </c>
    </row>
    <row r="1225" ht="15.75" customHeight="1">
      <c r="A1225" s="9" t="s">
        <v>40</v>
      </c>
      <c r="B1225" s="9" t="s">
        <v>34</v>
      </c>
      <c r="C1225" s="11">
        <v>46204.0</v>
      </c>
    </row>
    <row r="1226" ht="15.75" customHeight="1">
      <c r="A1226" s="6" t="s">
        <v>50</v>
      </c>
      <c r="B1226" s="6" t="s">
        <v>47</v>
      </c>
      <c r="C1226" s="8">
        <v>46204.0</v>
      </c>
    </row>
    <row r="1227" ht="15.75" customHeight="1">
      <c r="A1227" s="9" t="s">
        <v>134</v>
      </c>
      <c r="B1227" s="9" t="s">
        <v>47</v>
      </c>
      <c r="C1227" s="11">
        <v>46204.0</v>
      </c>
    </row>
    <row r="1228" ht="15.75" customHeight="1">
      <c r="A1228" s="6" t="s">
        <v>54</v>
      </c>
      <c r="B1228" s="6" t="s">
        <v>55</v>
      </c>
      <c r="C1228" s="8">
        <v>46204.0</v>
      </c>
    </row>
    <row r="1229" ht="15.75" customHeight="1">
      <c r="A1229" s="9" t="s">
        <v>56</v>
      </c>
      <c r="B1229" s="9" t="s">
        <v>55</v>
      </c>
      <c r="C1229" s="11">
        <v>46204.0</v>
      </c>
    </row>
    <row r="1230" ht="15.75" customHeight="1">
      <c r="A1230" s="6" t="s">
        <v>61</v>
      </c>
      <c r="B1230" s="6" t="s">
        <v>63</v>
      </c>
      <c r="C1230" s="8">
        <v>46204.0</v>
      </c>
    </row>
    <row r="1231" ht="15.75" customHeight="1">
      <c r="A1231" s="9" t="s">
        <v>64</v>
      </c>
      <c r="B1231" s="9" t="s">
        <v>63</v>
      </c>
      <c r="C1231" s="11">
        <v>46204.0</v>
      </c>
    </row>
    <row r="1232" ht="15.75" customHeight="1">
      <c r="A1232" s="6" t="s">
        <v>72</v>
      </c>
      <c r="B1232" s="6" t="s">
        <v>25</v>
      </c>
      <c r="C1232" s="8">
        <v>46204.0</v>
      </c>
    </row>
    <row r="1233" ht="15.75" customHeight="1">
      <c r="A1233" s="9" t="s">
        <v>36</v>
      </c>
      <c r="B1233" s="9" t="s">
        <v>25</v>
      </c>
      <c r="C1233" s="11">
        <v>46204.0</v>
      </c>
    </row>
    <row r="1234" ht="15.75" customHeight="1">
      <c r="A1234" s="6" t="s">
        <v>74</v>
      </c>
      <c r="B1234" s="6" t="s">
        <v>53</v>
      </c>
      <c r="C1234" s="8">
        <v>46204.0</v>
      </c>
    </row>
    <row r="1235" ht="15.75" customHeight="1">
      <c r="A1235" s="9" t="s">
        <v>157</v>
      </c>
      <c r="B1235" s="9" t="s">
        <v>53</v>
      </c>
      <c r="C1235" s="11">
        <v>46204.0</v>
      </c>
    </row>
    <row r="1236" ht="15.75" customHeight="1">
      <c r="A1236" s="6" t="s">
        <v>48</v>
      </c>
      <c r="B1236" s="6" t="s">
        <v>140</v>
      </c>
      <c r="C1236" s="8">
        <v>46204.0</v>
      </c>
    </row>
    <row r="1237" ht="15.75" customHeight="1">
      <c r="A1237" s="9" t="s">
        <v>141</v>
      </c>
      <c r="B1237" s="9" t="s">
        <v>140</v>
      </c>
      <c r="C1237" s="11">
        <v>46204.0</v>
      </c>
    </row>
    <row r="1238" ht="15.75" customHeight="1">
      <c r="A1238" s="6" t="s">
        <v>170</v>
      </c>
      <c r="B1238" s="6" t="s">
        <v>19</v>
      </c>
      <c r="C1238" s="8">
        <v>46204.0</v>
      </c>
    </row>
    <row r="1239" ht="15.75" customHeight="1">
      <c r="A1239" s="9" t="s">
        <v>82</v>
      </c>
      <c r="B1239" s="9" t="s">
        <v>19</v>
      </c>
      <c r="C1239" s="11">
        <v>46204.0</v>
      </c>
    </row>
    <row r="1240" ht="15.75" customHeight="1">
      <c r="A1240" s="6" t="s">
        <v>155</v>
      </c>
      <c r="B1240" s="6" t="s">
        <v>84</v>
      </c>
      <c r="C1240" s="8">
        <v>46204.0</v>
      </c>
    </row>
    <row r="1241" ht="15.75" customHeight="1">
      <c r="A1241" s="9" t="s">
        <v>18</v>
      </c>
      <c r="B1241" s="9" t="s">
        <v>84</v>
      </c>
      <c r="C1241" s="11">
        <v>46204.0</v>
      </c>
    </row>
    <row r="1242" ht="15.75" customHeight="1">
      <c r="A1242" s="6" t="s">
        <v>121</v>
      </c>
      <c r="B1242" s="6" t="s">
        <v>90</v>
      </c>
      <c r="C1242" s="8">
        <v>46204.0</v>
      </c>
    </row>
    <row r="1243" ht="15.75" customHeight="1">
      <c r="A1243" s="9" t="s">
        <v>309</v>
      </c>
      <c r="B1243" s="9" t="s">
        <v>90</v>
      </c>
      <c r="C1243" s="11">
        <v>46204.0</v>
      </c>
    </row>
    <row r="1244" ht="15.75" customHeight="1">
      <c r="A1244" s="6" t="s">
        <v>94</v>
      </c>
      <c r="B1244" s="6" t="s">
        <v>95</v>
      </c>
      <c r="C1244" s="8">
        <v>46204.0</v>
      </c>
    </row>
    <row r="1245" ht="15.75" customHeight="1">
      <c r="A1245" s="9" t="s">
        <v>98</v>
      </c>
      <c r="B1245" s="9" t="s">
        <v>95</v>
      </c>
      <c r="C1245" s="11">
        <v>46204.0</v>
      </c>
    </row>
    <row r="1246" ht="15.75" customHeight="1">
      <c r="A1246" s="6" t="s">
        <v>79</v>
      </c>
      <c r="B1246" s="6" t="s">
        <v>23</v>
      </c>
      <c r="C1246" s="8">
        <v>46204.0</v>
      </c>
    </row>
    <row r="1247" ht="15.75" customHeight="1">
      <c r="A1247" s="9" t="s">
        <v>147</v>
      </c>
      <c r="B1247" s="9" t="s">
        <v>23</v>
      </c>
      <c r="C1247" s="11">
        <v>46204.0</v>
      </c>
    </row>
    <row r="1248" ht="15.75" customHeight="1">
      <c r="A1248" s="6" t="s">
        <v>101</v>
      </c>
      <c r="B1248" s="6" t="s">
        <v>31</v>
      </c>
      <c r="C1248" s="8">
        <v>46204.0</v>
      </c>
    </row>
    <row r="1249" ht="15.75" customHeight="1">
      <c r="A1249" s="9" t="s">
        <v>103</v>
      </c>
      <c r="B1249" s="9" t="s">
        <v>59</v>
      </c>
      <c r="C1249" s="11">
        <v>46204.0</v>
      </c>
    </row>
    <row r="1250" ht="15.75" customHeight="1">
      <c r="A1250" s="6" t="s">
        <v>52</v>
      </c>
      <c r="B1250" s="6" t="s">
        <v>59</v>
      </c>
      <c r="C1250" s="8">
        <v>46204.0</v>
      </c>
    </row>
    <row r="1251" ht="15.75" customHeight="1">
      <c r="A1251" s="9" t="s">
        <v>104</v>
      </c>
      <c r="B1251" s="9" t="s">
        <v>51</v>
      </c>
      <c r="C1251" s="11">
        <v>46204.0</v>
      </c>
    </row>
    <row r="1252" ht="15.75" customHeight="1">
      <c r="A1252" s="6" t="s">
        <v>180</v>
      </c>
      <c r="B1252" s="6" t="s">
        <v>51</v>
      </c>
      <c r="C1252" s="8">
        <v>46204.0</v>
      </c>
    </row>
    <row r="1253" ht="15.75" customHeight="1">
      <c r="A1253" s="9" t="s">
        <v>149</v>
      </c>
      <c r="B1253" s="9" t="s">
        <v>38</v>
      </c>
      <c r="C1253" s="11">
        <v>46204.0</v>
      </c>
    </row>
    <row r="1254" ht="15.75" customHeight="1">
      <c r="A1254" s="6" t="s">
        <v>106</v>
      </c>
      <c r="B1254" s="6" t="s">
        <v>38</v>
      </c>
      <c r="C1254" s="8">
        <v>46204.0</v>
      </c>
    </row>
    <row r="1255" ht="15.75" customHeight="1">
      <c r="A1255" s="9" t="s">
        <v>107</v>
      </c>
      <c r="B1255" s="9" t="s">
        <v>108</v>
      </c>
      <c r="C1255" s="11">
        <v>46204.0</v>
      </c>
    </row>
    <row r="1256" ht="15.75" customHeight="1">
      <c r="A1256" s="6" t="s">
        <v>146</v>
      </c>
      <c r="B1256" s="6" t="s">
        <v>108</v>
      </c>
      <c r="C1256" s="8">
        <v>46204.0</v>
      </c>
    </row>
    <row r="1257" ht="15.75" customHeight="1">
      <c r="A1257" s="9" t="s">
        <v>110</v>
      </c>
      <c r="B1257" s="9" t="s">
        <v>111</v>
      </c>
      <c r="C1257" s="11">
        <v>46204.0</v>
      </c>
    </row>
    <row r="1258" ht="15.75" customHeight="1">
      <c r="A1258" s="6" t="s">
        <v>112</v>
      </c>
      <c r="B1258" s="6" t="s">
        <v>111</v>
      </c>
      <c r="C1258" s="8">
        <v>46204.0</v>
      </c>
    </row>
    <row r="1259" ht="15.75" customHeight="1">
      <c r="A1259" s="9" t="s">
        <v>152</v>
      </c>
      <c r="B1259" s="9" t="s">
        <v>81</v>
      </c>
      <c r="C1259" s="11">
        <v>46204.0</v>
      </c>
    </row>
    <row r="1260" ht="15.75" customHeight="1">
      <c r="A1260" s="6" t="s">
        <v>117</v>
      </c>
      <c r="B1260" s="6" t="s">
        <v>81</v>
      </c>
      <c r="C1260" s="8">
        <v>46204.0</v>
      </c>
    </row>
    <row r="1261" ht="15.75" customHeight="1">
      <c r="A1261" s="9" t="s">
        <v>105</v>
      </c>
      <c r="B1261" s="9" t="s">
        <v>119</v>
      </c>
      <c r="C1261" s="11">
        <v>46204.0</v>
      </c>
    </row>
    <row r="1262" ht="15.75" customHeight="1">
      <c r="A1262" s="6" t="s">
        <v>69</v>
      </c>
      <c r="B1262" s="6" t="s">
        <v>119</v>
      </c>
      <c r="C1262" s="8">
        <v>46204.0</v>
      </c>
    </row>
    <row r="1263" ht="15.75" customHeight="1">
      <c r="A1263" s="9" t="s">
        <v>44</v>
      </c>
      <c r="B1263" s="9" t="s">
        <v>10</v>
      </c>
      <c r="C1263" s="11">
        <v>46205.0</v>
      </c>
    </row>
    <row r="1264" ht="15.75" customHeight="1">
      <c r="A1264" s="6" t="s">
        <v>129</v>
      </c>
      <c r="B1264" s="6" t="s">
        <v>10</v>
      </c>
      <c r="C1264" s="8">
        <v>46205.0</v>
      </c>
    </row>
    <row r="1265" ht="15.75" customHeight="1">
      <c r="A1265" s="9" t="s">
        <v>26</v>
      </c>
      <c r="B1265" s="9" t="s">
        <v>28</v>
      </c>
      <c r="C1265" s="11">
        <v>46205.0</v>
      </c>
    </row>
    <row r="1266" ht="15.75" customHeight="1">
      <c r="A1266" s="6" t="s">
        <v>32</v>
      </c>
      <c r="B1266" s="6" t="s">
        <v>34</v>
      </c>
      <c r="C1266" s="8">
        <v>46205.0</v>
      </c>
    </row>
    <row r="1267" ht="15.75" customHeight="1">
      <c r="A1267" s="9" t="s">
        <v>40</v>
      </c>
      <c r="B1267" s="9" t="s">
        <v>34</v>
      </c>
      <c r="C1267" s="11">
        <v>46205.0</v>
      </c>
    </row>
    <row r="1268" ht="15.75" customHeight="1">
      <c r="A1268" s="6" t="s">
        <v>50</v>
      </c>
      <c r="B1268" s="6" t="s">
        <v>47</v>
      </c>
      <c r="C1268" s="8">
        <v>46205.0</v>
      </c>
    </row>
    <row r="1269" ht="15.75" customHeight="1">
      <c r="A1269" s="9" t="s">
        <v>21</v>
      </c>
      <c r="B1269" s="9" t="s">
        <v>47</v>
      </c>
      <c r="C1269" s="11">
        <v>46205.0</v>
      </c>
    </row>
    <row r="1270" ht="15.75" customHeight="1">
      <c r="A1270" s="6" t="s">
        <v>54</v>
      </c>
      <c r="B1270" s="6" t="s">
        <v>55</v>
      </c>
      <c r="C1270" s="8">
        <v>46205.0</v>
      </c>
    </row>
    <row r="1271" ht="15.75" customHeight="1">
      <c r="A1271" s="9" t="s">
        <v>56</v>
      </c>
      <c r="B1271" s="9" t="s">
        <v>55</v>
      </c>
      <c r="C1271" s="11">
        <v>46205.0</v>
      </c>
    </row>
    <row r="1272" ht="15.75" customHeight="1">
      <c r="A1272" s="6" t="s">
        <v>61</v>
      </c>
      <c r="B1272" s="6" t="s">
        <v>63</v>
      </c>
      <c r="C1272" s="8">
        <v>46205.0</v>
      </c>
    </row>
    <row r="1273" ht="15.75" customHeight="1">
      <c r="A1273" s="9" t="s">
        <v>64</v>
      </c>
      <c r="B1273" s="9" t="s">
        <v>63</v>
      </c>
      <c r="C1273" s="11">
        <v>46205.0</v>
      </c>
    </row>
    <row r="1274" ht="15.75" customHeight="1">
      <c r="A1274" s="6" t="s">
        <v>191</v>
      </c>
      <c r="B1274" s="6" t="s">
        <v>25</v>
      </c>
      <c r="C1274" s="8">
        <v>46205.0</v>
      </c>
    </row>
    <row r="1275" ht="15.75" customHeight="1">
      <c r="A1275" s="9" t="s">
        <v>311</v>
      </c>
      <c r="B1275" s="9" t="s">
        <v>25</v>
      </c>
      <c r="C1275" s="11">
        <v>46205.0</v>
      </c>
    </row>
    <row r="1276" ht="15.75" customHeight="1">
      <c r="A1276" s="6" t="s">
        <v>36</v>
      </c>
      <c r="B1276" s="6" t="s">
        <v>25</v>
      </c>
      <c r="C1276" s="8">
        <v>46205.0</v>
      </c>
    </row>
    <row r="1277" ht="15.75" customHeight="1">
      <c r="A1277" s="9" t="s">
        <v>74</v>
      </c>
      <c r="B1277" s="9" t="s">
        <v>53</v>
      </c>
      <c r="C1277" s="11">
        <v>46205.0</v>
      </c>
    </row>
    <row r="1278" ht="15.75" customHeight="1">
      <c r="A1278" s="6" t="s">
        <v>77</v>
      </c>
      <c r="B1278" s="6" t="s">
        <v>53</v>
      </c>
      <c r="C1278" s="8">
        <v>46205.0</v>
      </c>
    </row>
    <row r="1279" ht="15.75" customHeight="1">
      <c r="A1279" s="9" t="s">
        <v>48</v>
      </c>
      <c r="B1279" s="9" t="s">
        <v>140</v>
      </c>
      <c r="C1279" s="11">
        <v>46205.0</v>
      </c>
    </row>
    <row r="1280" ht="15.75" customHeight="1">
      <c r="A1280" s="6" t="s">
        <v>141</v>
      </c>
      <c r="B1280" s="6" t="s">
        <v>140</v>
      </c>
      <c r="C1280" s="8">
        <v>46205.0</v>
      </c>
    </row>
    <row r="1281" ht="15.75" customHeight="1">
      <c r="A1281" s="9" t="s">
        <v>162</v>
      </c>
      <c r="B1281" s="9" t="s">
        <v>19</v>
      </c>
      <c r="C1281" s="11">
        <v>46205.0</v>
      </c>
    </row>
    <row r="1282" ht="15.75" customHeight="1">
      <c r="A1282" s="6" t="s">
        <v>163</v>
      </c>
      <c r="B1282" s="6" t="s">
        <v>19</v>
      </c>
      <c r="C1282" s="8">
        <v>46205.0</v>
      </c>
    </row>
    <row r="1283" ht="15.75" customHeight="1">
      <c r="A1283" s="9" t="s">
        <v>18</v>
      </c>
      <c r="B1283" s="9" t="s">
        <v>84</v>
      </c>
      <c r="C1283" s="11">
        <v>46205.0</v>
      </c>
    </row>
    <row r="1284" ht="15.75" customHeight="1">
      <c r="A1284" s="6" t="s">
        <v>86</v>
      </c>
      <c r="B1284" s="6" t="s">
        <v>84</v>
      </c>
      <c r="C1284" s="8">
        <v>46205.0</v>
      </c>
    </row>
    <row r="1285" ht="15.75" customHeight="1">
      <c r="A1285" s="9" t="s">
        <v>121</v>
      </c>
      <c r="B1285" s="9" t="s">
        <v>90</v>
      </c>
      <c r="C1285" s="11">
        <v>46205.0</v>
      </c>
    </row>
    <row r="1286" ht="15.75" customHeight="1">
      <c r="A1286" s="6" t="s">
        <v>309</v>
      </c>
      <c r="B1286" s="6" t="s">
        <v>90</v>
      </c>
      <c r="C1286" s="8">
        <v>46205.0</v>
      </c>
    </row>
    <row r="1287" ht="15.75" customHeight="1">
      <c r="A1287" s="9" t="s">
        <v>94</v>
      </c>
      <c r="B1287" s="9" t="s">
        <v>95</v>
      </c>
      <c r="C1287" s="11">
        <v>46205.0</v>
      </c>
    </row>
    <row r="1288" ht="15.75" customHeight="1">
      <c r="A1288" s="6" t="s">
        <v>98</v>
      </c>
      <c r="B1288" s="6" t="s">
        <v>95</v>
      </c>
      <c r="C1288" s="8">
        <v>46205.0</v>
      </c>
    </row>
    <row r="1289" ht="15.75" customHeight="1">
      <c r="A1289" s="9" t="s">
        <v>27</v>
      </c>
      <c r="B1289" s="9" t="s">
        <v>23</v>
      </c>
      <c r="C1289" s="11">
        <v>46205.0</v>
      </c>
    </row>
    <row r="1290" ht="15.75" customHeight="1">
      <c r="A1290" s="6" t="s">
        <v>147</v>
      </c>
      <c r="B1290" s="6" t="s">
        <v>23</v>
      </c>
      <c r="C1290" s="8">
        <v>46205.0</v>
      </c>
    </row>
    <row r="1291" ht="15.75" customHeight="1">
      <c r="A1291" s="9" t="s">
        <v>101</v>
      </c>
      <c r="B1291" s="9" t="s">
        <v>31</v>
      </c>
      <c r="C1291" s="11">
        <v>46205.0</v>
      </c>
    </row>
    <row r="1292" ht="15.75" customHeight="1">
      <c r="A1292" s="6" t="s">
        <v>65</v>
      </c>
      <c r="B1292" s="6" t="s">
        <v>31</v>
      </c>
      <c r="C1292" s="8">
        <v>46205.0</v>
      </c>
    </row>
    <row r="1293" ht="15.75" customHeight="1">
      <c r="A1293" s="9" t="s">
        <v>103</v>
      </c>
      <c r="B1293" s="9" t="s">
        <v>59</v>
      </c>
      <c r="C1293" s="11">
        <v>46205.0</v>
      </c>
    </row>
    <row r="1294" ht="15.75" customHeight="1">
      <c r="A1294" s="6" t="s">
        <v>52</v>
      </c>
      <c r="B1294" s="6" t="s">
        <v>59</v>
      </c>
      <c r="C1294" s="8">
        <v>46205.0</v>
      </c>
    </row>
    <row r="1295" ht="15.75" customHeight="1">
      <c r="A1295" s="9" t="s">
        <v>180</v>
      </c>
      <c r="B1295" s="9" t="s">
        <v>51</v>
      </c>
      <c r="C1295" s="11">
        <v>46205.0</v>
      </c>
    </row>
    <row r="1296" ht="15.75" customHeight="1">
      <c r="A1296" s="6" t="s">
        <v>149</v>
      </c>
      <c r="B1296" s="6" t="s">
        <v>38</v>
      </c>
      <c r="C1296" s="8">
        <v>46205.0</v>
      </c>
    </row>
    <row r="1297" ht="15.75" customHeight="1">
      <c r="A1297" s="9" t="s">
        <v>106</v>
      </c>
      <c r="B1297" s="9" t="s">
        <v>38</v>
      </c>
      <c r="C1297" s="11">
        <v>46205.0</v>
      </c>
    </row>
    <row r="1298" ht="15.75" customHeight="1">
      <c r="A1298" s="6" t="s">
        <v>107</v>
      </c>
      <c r="B1298" s="6" t="s">
        <v>108</v>
      </c>
      <c r="C1298" s="8">
        <v>46205.0</v>
      </c>
    </row>
    <row r="1299" ht="15.75" customHeight="1">
      <c r="A1299" s="9" t="s">
        <v>146</v>
      </c>
      <c r="B1299" s="9" t="s">
        <v>108</v>
      </c>
      <c r="C1299" s="11">
        <v>46205.0</v>
      </c>
    </row>
    <row r="1300" ht="15.75" customHeight="1">
      <c r="A1300" s="6" t="s">
        <v>110</v>
      </c>
      <c r="B1300" s="6" t="s">
        <v>111</v>
      </c>
      <c r="C1300" s="8">
        <v>46205.0</v>
      </c>
    </row>
    <row r="1301" ht="15.75" customHeight="1">
      <c r="A1301" s="9" t="s">
        <v>112</v>
      </c>
      <c r="B1301" s="9" t="s">
        <v>111</v>
      </c>
      <c r="C1301" s="11">
        <v>46205.0</v>
      </c>
    </row>
    <row r="1302" ht="15.75" customHeight="1">
      <c r="A1302" s="6" t="s">
        <v>152</v>
      </c>
      <c r="B1302" s="6" t="s">
        <v>81</v>
      </c>
      <c r="C1302" s="8">
        <v>46205.0</v>
      </c>
    </row>
    <row r="1303" ht="15.75" customHeight="1">
      <c r="A1303" s="9" t="s">
        <v>117</v>
      </c>
      <c r="B1303" s="9" t="s">
        <v>81</v>
      </c>
      <c r="C1303" s="11">
        <v>46205.0</v>
      </c>
    </row>
    <row r="1304" ht="15.75" customHeight="1">
      <c r="A1304" s="6" t="s">
        <v>105</v>
      </c>
      <c r="B1304" s="6" t="s">
        <v>119</v>
      </c>
      <c r="C1304" s="8">
        <v>46205.0</v>
      </c>
    </row>
    <row r="1305" ht="15.75" customHeight="1">
      <c r="A1305" s="9" t="s">
        <v>189</v>
      </c>
      <c r="B1305" s="9" t="s">
        <v>119</v>
      </c>
      <c r="C1305" s="11">
        <v>46205.0</v>
      </c>
    </row>
    <row r="1306" ht="15.75" customHeight="1">
      <c r="A1306" s="6" t="s">
        <v>129</v>
      </c>
      <c r="B1306" s="6" t="s">
        <v>10</v>
      </c>
      <c r="C1306" s="8">
        <v>46206.0</v>
      </c>
    </row>
    <row r="1307" ht="15.75" customHeight="1">
      <c r="A1307" s="9" t="s">
        <v>22</v>
      </c>
      <c r="B1307" s="9" t="s">
        <v>10</v>
      </c>
      <c r="C1307" s="11">
        <v>46206.0</v>
      </c>
    </row>
    <row r="1308" ht="15.75" customHeight="1">
      <c r="A1308" s="6" t="s">
        <v>167</v>
      </c>
      <c r="B1308" s="6" t="s">
        <v>28</v>
      </c>
      <c r="C1308" s="8">
        <v>46206.0</v>
      </c>
    </row>
    <row r="1309" ht="15.75" customHeight="1">
      <c r="A1309" s="9" t="s">
        <v>43</v>
      </c>
      <c r="B1309" s="9" t="s">
        <v>34</v>
      </c>
      <c r="C1309" s="11">
        <v>46206.0</v>
      </c>
    </row>
    <row r="1310" ht="15.75" customHeight="1">
      <c r="A1310" s="6" t="s">
        <v>190</v>
      </c>
      <c r="B1310" s="6" t="s">
        <v>34</v>
      </c>
      <c r="C1310" s="8">
        <v>46206.0</v>
      </c>
    </row>
    <row r="1311" ht="15.75" customHeight="1">
      <c r="A1311" s="9" t="s">
        <v>40</v>
      </c>
      <c r="B1311" s="9" t="s">
        <v>34</v>
      </c>
      <c r="C1311" s="11">
        <v>46206.0</v>
      </c>
    </row>
    <row r="1312" ht="15.75" customHeight="1">
      <c r="A1312" s="6" t="s">
        <v>50</v>
      </c>
      <c r="B1312" s="6" t="s">
        <v>47</v>
      </c>
      <c r="C1312" s="8">
        <v>46206.0</v>
      </c>
    </row>
    <row r="1313" ht="15.75" customHeight="1">
      <c r="A1313" s="9" t="s">
        <v>134</v>
      </c>
      <c r="B1313" s="9" t="s">
        <v>47</v>
      </c>
      <c r="C1313" s="11">
        <v>46206.0</v>
      </c>
    </row>
    <row r="1314" ht="15.75" customHeight="1">
      <c r="A1314" s="6" t="s">
        <v>99</v>
      </c>
      <c r="B1314" s="6" t="s">
        <v>55</v>
      </c>
      <c r="C1314" s="8">
        <v>46206.0</v>
      </c>
    </row>
    <row r="1315" ht="15.75" customHeight="1">
      <c r="A1315" s="9" t="s">
        <v>169</v>
      </c>
      <c r="B1315" s="9" t="s">
        <v>55</v>
      </c>
      <c r="C1315" s="11">
        <v>46206.0</v>
      </c>
    </row>
    <row r="1316" ht="15.75" customHeight="1">
      <c r="A1316" s="6" t="s">
        <v>61</v>
      </c>
      <c r="B1316" s="6" t="s">
        <v>63</v>
      </c>
      <c r="C1316" s="8">
        <v>46206.0</v>
      </c>
    </row>
    <row r="1317" ht="15.75" customHeight="1">
      <c r="A1317" s="9" t="s">
        <v>64</v>
      </c>
      <c r="B1317" s="9" t="s">
        <v>63</v>
      </c>
      <c r="C1317" s="11">
        <v>46206.0</v>
      </c>
    </row>
    <row r="1318" ht="15.75" customHeight="1">
      <c r="A1318" s="6" t="s">
        <v>20</v>
      </c>
      <c r="B1318" s="6" t="s">
        <v>25</v>
      </c>
      <c r="C1318" s="8">
        <v>46206.0</v>
      </c>
    </row>
    <row r="1319" ht="15.75" customHeight="1">
      <c r="A1319" s="9" t="s">
        <v>73</v>
      </c>
      <c r="B1319" s="9" t="s">
        <v>25</v>
      </c>
      <c r="C1319" s="11">
        <v>46206.0</v>
      </c>
    </row>
    <row r="1320" ht="15.75" customHeight="1">
      <c r="A1320" s="6" t="s">
        <v>74</v>
      </c>
      <c r="B1320" s="6" t="s">
        <v>53</v>
      </c>
      <c r="C1320" s="8">
        <v>46206.0</v>
      </c>
    </row>
    <row r="1321" ht="15.75" customHeight="1">
      <c r="A1321" s="9" t="s">
        <v>157</v>
      </c>
      <c r="B1321" s="9" t="s">
        <v>53</v>
      </c>
      <c r="C1321" s="11">
        <v>46206.0</v>
      </c>
    </row>
    <row r="1322" ht="15.75" customHeight="1">
      <c r="A1322" s="6" t="s">
        <v>48</v>
      </c>
      <c r="B1322" s="6" t="s">
        <v>140</v>
      </c>
      <c r="C1322" s="8">
        <v>46206.0</v>
      </c>
    </row>
    <row r="1323" ht="15.75" customHeight="1">
      <c r="A1323" s="9" t="s">
        <v>141</v>
      </c>
      <c r="B1323" s="9" t="s">
        <v>140</v>
      </c>
      <c r="C1323" s="11">
        <v>46206.0</v>
      </c>
    </row>
    <row r="1324" ht="15.75" customHeight="1">
      <c r="A1324" s="6" t="s">
        <v>162</v>
      </c>
      <c r="B1324" s="6" t="s">
        <v>19</v>
      </c>
      <c r="C1324" s="8">
        <v>46206.0</v>
      </c>
    </row>
    <row r="1325" ht="15.75" customHeight="1">
      <c r="A1325" s="9" t="s">
        <v>163</v>
      </c>
      <c r="B1325" s="9" t="s">
        <v>19</v>
      </c>
      <c r="C1325" s="11">
        <v>46206.0</v>
      </c>
    </row>
    <row r="1326" ht="15.75" customHeight="1">
      <c r="A1326" s="6" t="s">
        <v>18</v>
      </c>
      <c r="B1326" s="6" t="s">
        <v>84</v>
      </c>
      <c r="C1326" s="8">
        <v>46206.0</v>
      </c>
    </row>
    <row r="1327" ht="15.75" customHeight="1">
      <c r="A1327" s="9" t="s">
        <v>72</v>
      </c>
      <c r="B1327" s="9" t="s">
        <v>84</v>
      </c>
      <c r="C1327" s="11">
        <v>46206.0</v>
      </c>
    </row>
    <row r="1328" ht="15.75" customHeight="1">
      <c r="A1328" s="6" t="s">
        <v>121</v>
      </c>
      <c r="B1328" s="6" t="s">
        <v>90</v>
      </c>
      <c r="C1328" s="8">
        <v>46206.0</v>
      </c>
    </row>
    <row r="1329" ht="15.75" customHeight="1">
      <c r="A1329" s="9" t="s">
        <v>89</v>
      </c>
      <c r="B1329" s="9" t="s">
        <v>90</v>
      </c>
      <c r="C1329" s="11">
        <v>46206.0</v>
      </c>
    </row>
    <row r="1330" ht="15.75" customHeight="1">
      <c r="A1330" s="6" t="s">
        <v>98</v>
      </c>
      <c r="B1330" s="6" t="s">
        <v>95</v>
      </c>
      <c r="C1330" s="8">
        <v>46206.0</v>
      </c>
    </row>
    <row r="1331" ht="15.75" customHeight="1">
      <c r="A1331" s="9" t="s">
        <v>27</v>
      </c>
      <c r="B1331" s="9" t="s">
        <v>23</v>
      </c>
      <c r="C1331" s="11">
        <v>46206.0</v>
      </c>
    </row>
    <row r="1332" ht="15.75" customHeight="1">
      <c r="A1332" s="6" t="s">
        <v>148</v>
      </c>
      <c r="B1332" s="6" t="s">
        <v>31</v>
      </c>
      <c r="C1332" s="8">
        <v>46206.0</v>
      </c>
    </row>
    <row r="1333" ht="15.75" customHeight="1">
      <c r="A1333" s="9" t="s">
        <v>114</v>
      </c>
      <c r="B1333" s="9" t="s">
        <v>31</v>
      </c>
      <c r="C1333" s="11">
        <v>46206.0</v>
      </c>
    </row>
    <row r="1334" ht="15.75" customHeight="1">
      <c r="A1334" s="6" t="s">
        <v>58</v>
      </c>
      <c r="B1334" s="6" t="s">
        <v>59</v>
      </c>
      <c r="C1334" s="8">
        <v>46206.0</v>
      </c>
    </row>
    <row r="1335" ht="15.75" customHeight="1">
      <c r="A1335" s="9" t="s">
        <v>103</v>
      </c>
      <c r="B1335" s="9" t="s">
        <v>59</v>
      </c>
      <c r="C1335" s="11">
        <v>46206.0</v>
      </c>
    </row>
    <row r="1336" ht="15.75" customHeight="1">
      <c r="A1336" s="6" t="s">
        <v>180</v>
      </c>
      <c r="B1336" s="6" t="s">
        <v>51</v>
      </c>
      <c r="C1336" s="8">
        <v>46206.0</v>
      </c>
    </row>
    <row r="1337" ht="15.75" customHeight="1">
      <c r="A1337" s="9" t="s">
        <v>149</v>
      </c>
      <c r="B1337" s="9" t="s">
        <v>38</v>
      </c>
      <c r="C1337" s="11">
        <v>46206.0</v>
      </c>
    </row>
    <row r="1338" ht="15.75" customHeight="1">
      <c r="A1338" s="6" t="s">
        <v>150</v>
      </c>
      <c r="B1338" s="6" t="s">
        <v>38</v>
      </c>
      <c r="C1338" s="8">
        <v>46206.0</v>
      </c>
    </row>
    <row r="1339" ht="15.75" customHeight="1">
      <c r="A1339" s="9" t="s">
        <v>107</v>
      </c>
      <c r="B1339" s="9" t="s">
        <v>108</v>
      </c>
      <c r="C1339" s="11">
        <v>46206.0</v>
      </c>
    </row>
    <row r="1340" ht="15.75" customHeight="1">
      <c r="A1340" s="6" t="s">
        <v>146</v>
      </c>
      <c r="B1340" s="6" t="s">
        <v>108</v>
      </c>
      <c r="C1340" s="8">
        <v>46206.0</v>
      </c>
    </row>
    <row r="1341" ht="15.75" customHeight="1">
      <c r="A1341" s="9" t="s">
        <v>110</v>
      </c>
      <c r="B1341" s="9" t="s">
        <v>111</v>
      </c>
      <c r="C1341" s="11">
        <v>46206.0</v>
      </c>
    </row>
    <row r="1342" ht="15.75" customHeight="1">
      <c r="A1342" s="6" t="s">
        <v>21</v>
      </c>
      <c r="B1342" s="6" t="s">
        <v>111</v>
      </c>
      <c r="C1342" s="8">
        <v>46206.0</v>
      </c>
    </row>
    <row r="1343" ht="15.75" customHeight="1">
      <c r="A1343" s="9" t="s">
        <v>152</v>
      </c>
      <c r="B1343" s="9" t="s">
        <v>81</v>
      </c>
      <c r="C1343" s="11">
        <v>46206.0</v>
      </c>
    </row>
    <row r="1344" ht="15.75" customHeight="1">
      <c r="A1344" s="6" t="s">
        <v>100</v>
      </c>
      <c r="B1344" s="6" t="s">
        <v>81</v>
      </c>
      <c r="C1344" s="8">
        <v>46206.0</v>
      </c>
    </row>
    <row r="1345" ht="15.75" customHeight="1">
      <c r="A1345" s="9" t="s">
        <v>118</v>
      </c>
      <c r="B1345" s="9" t="s">
        <v>119</v>
      </c>
      <c r="C1345" s="11">
        <v>46206.0</v>
      </c>
    </row>
    <row r="1346" ht="15.75" customHeight="1">
      <c r="A1346" s="6" t="s">
        <v>171</v>
      </c>
      <c r="B1346" s="6" t="s">
        <v>119</v>
      </c>
      <c r="C1346" s="8">
        <v>46206.0</v>
      </c>
    </row>
    <row r="1347" ht="15.75" customHeight="1">
      <c r="A1347" s="9" t="s">
        <v>69</v>
      </c>
      <c r="B1347" s="9" t="s">
        <v>28</v>
      </c>
      <c r="C1347" s="11">
        <v>46207.0</v>
      </c>
    </row>
    <row r="1348" ht="15.75" customHeight="1">
      <c r="A1348" s="6" t="s">
        <v>167</v>
      </c>
      <c r="B1348" s="6" t="s">
        <v>28</v>
      </c>
      <c r="C1348" s="8">
        <v>46207.0</v>
      </c>
    </row>
    <row r="1349" ht="15.75" customHeight="1">
      <c r="A1349" s="9" t="s">
        <v>157</v>
      </c>
      <c r="B1349" s="9" t="s">
        <v>53</v>
      </c>
      <c r="C1349" s="11">
        <v>46207.0</v>
      </c>
    </row>
    <row r="1350" ht="15.75" customHeight="1">
      <c r="A1350" s="6" t="s">
        <v>52</v>
      </c>
      <c r="B1350" s="6" t="s">
        <v>53</v>
      </c>
      <c r="C1350" s="8">
        <v>46207.0</v>
      </c>
    </row>
    <row r="1351" ht="15.75" customHeight="1">
      <c r="A1351" s="9" t="s">
        <v>44</v>
      </c>
      <c r="B1351" s="9" t="s">
        <v>111</v>
      </c>
      <c r="C1351" s="11">
        <v>46207.0</v>
      </c>
    </row>
    <row r="1352" ht="15.75" customHeight="1">
      <c r="A1352" s="6" t="s">
        <v>21</v>
      </c>
      <c r="B1352" s="6" t="s">
        <v>111</v>
      </c>
      <c r="C1352" s="8">
        <v>46207.0</v>
      </c>
    </row>
    <row r="1353" ht="15.75" customHeight="1">
      <c r="A1353" s="9" t="s">
        <v>118</v>
      </c>
      <c r="B1353" s="9" t="s">
        <v>119</v>
      </c>
      <c r="C1353" s="11">
        <v>46207.0</v>
      </c>
    </row>
    <row r="1354" ht="15.75" customHeight="1">
      <c r="A1354" s="6" t="s">
        <v>171</v>
      </c>
      <c r="B1354" s="6" t="s">
        <v>119</v>
      </c>
      <c r="C1354" s="8">
        <v>46207.0</v>
      </c>
    </row>
    <row r="1355" ht="15.75" customHeight="1">
      <c r="A1355" s="9" t="s">
        <v>136</v>
      </c>
      <c r="B1355" s="9" t="s">
        <v>34</v>
      </c>
      <c r="C1355" s="11">
        <v>46208.0</v>
      </c>
    </row>
    <row r="1356" ht="15.75" customHeight="1">
      <c r="A1356" s="6" t="s">
        <v>32</v>
      </c>
      <c r="B1356" s="6" t="s">
        <v>34</v>
      </c>
      <c r="C1356" s="8">
        <v>46208.0</v>
      </c>
    </row>
    <row r="1357" ht="15.75" customHeight="1">
      <c r="A1357" s="9" t="s">
        <v>70</v>
      </c>
      <c r="B1357" s="9" t="s">
        <v>84</v>
      </c>
      <c r="C1357" s="11">
        <v>46208.0</v>
      </c>
    </row>
    <row r="1358" ht="15.75" customHeight="1">
      <c r="A1358" s="6" t="s">
        <v>150</v>
      </c>
      <c r="B1358" s="6" t="s">
        <v>84</v>
      </c>
      <c r="C1358" s="8">
        <v>46208.0</v>
      </c>
    </row>
    <row r="1359" ht="15.75" customHeight="1">
      <c r="A1359" s="9" t="s">
        <v>96</v>
      </c>
      <c r="B1359" s="9" t="s">
        <v>90</v>
      </c>
      <c r="C1359" s="11">
        <v>46208.0</v>
      </c>
    </row>
    <row r="1360" ht="15.75" customHeight="1">
      <c r="A1360" s="6" t="s">
        <v>36</v>
      </c>
      <c r="B1360" s="6" t="s">
        <v>90</v>
      </c>
      <c r="C1360" s="8">
        <v>46208.0</v>
      </c>
    </row>
    <row r="1361" ht="15.75" customHeight="1">
      <c r="A1361" s="9" t="s">
        <v>92</v>
      </c>
      <c r="B1361" s="9" t="s">
        <v>90</v>
      </c>
      <c r="C1361" s="11">
        <v>46208.0</v>
      </c>
    </row>
    <row r="1362" ht="15.75" customHeight="1">
      <c r="A1362" s="6" t="s">
        <v>176</v>
      </c>
      <c r="B1362" s="6" t="s">
        <v>95</v>
      </c>
      <c r="C1362" s="8">
        <v>46208.0</v>
      </c>
    </row>
    <row r="1363" ht="15.75" customHeight="1">
      <c r="A1363" s="9" t="s">
        <v>177</v>
      </c>
      <c r="B1363" s="9" t="s">
        <v>95</v>
      </c>
      <c r="C1363" s="11">
        <v>46208.0</v>
      </c>
    </row>
    <row r="1364" ht="15.75" customHeight="1">
      <c r="A1364" s="6" t="s">
        <v>142</v>
      </c>
      <c r="B1364" s="6" t="s">
        <v>51</v>
      </c>
      <c r="C1364" s="8">
        <v>46208.0</v>
      </c>
    </row>
    <row r="1365" ht="15.75" customHeight="1">
      <c r="A1365" s="9" t="s">
        <v>178</v>
      </c>
      <c r="B1365" s="9" t="s">
        <v>51</v>
      </c>
      <c r="C1365" s="11">
        <v>46208.0</v>
      </c>
    </row>
    <row r="1366" ht="15.75" customHeight="1">
      <c r="A1366" s="6" t="s">
        <v>146</v>
      </c>
      <c r="B1366" s="6" t="s">
        <v>108</v>
      </c>
      <c r="C1366" s="8">
        <v>46208.0</v>
      </c>
    </row>
    <row r="1367" ht="15.75" customHeight="1">
      <c r="A1367" s="9" t="s">
        <v>69</v>
      </c>
      <c r="B1367" s="9" t="s">
        <v>108</v>
      </c>
      <c r="C1367" s="11">
        <v>46208.0</v>
      </c>
    </row>
    <row r="1368" ht="15.75" customHeight="1">
      <c r="A1368" s="6" t="s">
        <v>118</v>
      </c>
      <c r="B1368" s="6" t="s">
        <v>119</v>
      </c>
      <c r="C1368" s="8">
        <v>46208.0</v>
      </c>
    </row>
    <row r="1369" ht="15.75" customHeight="1">
      <c r="A1369" s="9" t="s">
        <v>123</v>
      </c>
      <c r="B1369" s="9" t="s">
        <v>119</v>
      </c>
      <c r="C1369" s="11">
        <v>46208.0</v>
      </c>
    </row>
    <row r="1370" ht="15.75" customHeight="1">
      <c r="A1370" s="6" t="s">
        <v>7</v>
      </c>
      <c r="B1370" s="6" t="s">
        <v>10</v>
      </c>
      <c r="C1370" s="8">
        <v>46209.0</v>
      </c>
    </row>
    <row r="1371" ht="15.75" customHeight="1">
      <c r="A1371" s="9" t="s">
        <v>22</v>
      </c>
      <c r="B1371" s="9" t="s">
        <v>10</v>
      </c>
      <c r="C1371" s="11">
        <v>46209.0</v>
      </c>
    </row>
    <row r="1372" ht="15.75" customHeight="1">
      <c r="A1372" s="6" t="s">
        <v>26</v>
      </c>
      <c r="B1372" s="6" t="s">
        <v>28</v>
      </c>
      <c r="C1372" s="8">
        <v>46209.0</v>
      </c>
    </row>
    <row r="1373" ht="15.75" customHeight="1">
      <c r="A1373" s="9" t="s">
        <v>154</v>
      </c>
      <c r="B1373" s="9" t="s">
        <v>34</v>
      </c>
      <c r="C1373" s="11">
        <v>46209.0</v>
      </c>
    </row>
    <row r="1374" ht="15.75" customHeight="1">
      <c r="A1374" s="6" t="s">
        <v>32</v>
      </c>
      <c r="B1374" s="6" t="s">
        <v>34</v>
      </c>
      <c r="C1374" s="8">
        <v>46209.0</v>
      </c>
    </row>
    <row r="1375" ht="15.75" customHeight="1">
      <c r="A1375" s="9" t="s">
        <v>40</v>
      </c>
      <c r="B1375" s="9" t="s">
        <v>34</v>
      </c>
      <c r="C1375" s="11">
        <v>46209.0</v>
      </c>
    </row>
    <row r="1376" ht="15.75" customHeight="1">
      <c r="A1376" s="6" t="s">
        <v>50</v>
      </c>
      <c r="B1376" s="6" t="s">
        <v>47</v>
      </c>
      <c r="C1376" s="8">
        <v>46209.0</v>
      </c>
    </row>
    <row r="1377" ht="15.75" customHeight="1">
      <c r="A1377" s="9" t="s">
        <v>129</v>
      </c>
      <c r="B1377" s="9" t="s">
        <v>47</v>
      </c>
      <c r="C1377" s="11">
        <v>46209.0</v>
      </c>
    </row>
    <row r="1378" ht="15.75" customHeight="1">
      <c r="A1378" s="6" t="s">
        <v>54</v>
      </c>
      <c r="B1378" s="6" t="s">
        <v>55</v>
      </c>
      <c r="C1378" s="8">
        <v>46209.0</v>
      </c>
    </row>
    <row r="1379" ht="15.75" customHeight="1">
      <c r="A1379" s="9" t="s">
        <v>56</v>
      </c>
      <c r="B1379" s="9" t="s">
        <v>55</v>
      </c>
      <c r="C1379" s="11">
        <v>46209.0</v>
      </c>
    </row>
    <row r="1380" ht="15.75" customHeight="1">
      <c r="A1380" s="6" t="s">
        <v>61</v>
      </c>
      <c r="B1380" s="6" t="s">
        <v>63</v>
      </c>
      <c r="C1380" s="8">
        <v>46209.0</v>
      </c>
    </row>
    <row r="1381" ht="15.75" customHeight="1">
      <c r="A1381" s="9" t="s">
        <v>64</v>
      </c>
      <c r="B1381" s="9" t="s">
        <v>63</v>
      </c>
      <c r="C1381" s="11">
        <v>46209.0</v>
      </c>
    </row>
    <row r="1382" ht="15.75" customHeight="1">
      <c r="A1382" s="6" t="s">
        <v>69</v>
      </c>
      <c r="B1382" s="6" t="s">
        <v>25</v>
      </c>
      <c r="C1382" s="8">
        <v>46209.0</v>
      </c>
    </row>
    <row r="1383" ht="15.75" customHeight="1">
      <c r="A1383" s="9" t="s">
        <v>73</v>
      </c>
      <c r="B1383" s="9" t="s">
        <v>25</v>
      </c>
      <c r="C1383" s="11">
        <v>46209.0</v>
      </c>
    </row>
    <row r="1384" ht="15.75" customHeight="1">
      <c r="A1384" s="6" t="s">
        <v>74</v>
      </c>
      <c r="B1384" s="6" t="s">
        <v>53</v>
      </c>
      <c r="C1384" s="8">
        <v>46209.0</v>
      </c>
    </row>
    <row r="1385" ht="15.75" customHeight="1">
      <c r="A1385" s="9" t="s">
        <v>77</v>
      </c>
      <c r="B1385" s="9" t="s">
        <v>53</v>
      </c>
      <c r="C1385" s="11">
        <v>46209.0</v>
      </c>
    </row>
    <row r="1386" ht="15.75" customHeight="1">
      <c r="A1386" s="6" t="s">
        <v>170</v>
      </c>
      <c r="B1386" s="6" t="s">
        <v>19</v>
      </c>
      <c r="C1386" s="8">
        <v>46209.0</v>
      </c>
    </row>
    <row r="1387" ht="15.75" customHeight="1">
      <c r="A1387" s="9" t="s">
        <v>155</v>
      </c>
      <c r="B1387" s="9" t="s">
        <v>84</v>
      </c>
      <c r="C1387" s="11">
        <v>46209.0</v>
      </c>
    </row>
    <row r="1388" ht="15.75" customHeight="1">
      <c r="A1388" s="6" t="s">
        <v>70</v>
      </c>
      <c r="B1388" s="6" t="s">
        <v>84</v>
      </c>
      <c r="C1388" s="8">
        <v>46209.0</v>
      </c>
    </row>
    <row r="1389" ht="15.75" customHeight="1">
      <c r="A1389" s="9" t="s">
        <v>36</v>
      </c>
      <c r="B1389" s="9" t="s">
        <v>90</v>
      </c>
      <c r="C1389" s="11">
        <v>46209.0</v>
      </c>
    </row>
    <row r="1390" ht="15.75" customHeight="1">
      <c r="A1390" s="6" t="s">
        <v>309</v>
      </c>
      <c r="B1390" s="6" t="s">
        <v>90</v>
      </c>
      <c r="C1390" s="8">
        <v>46209.0</v>
      </c>
    </row>
    <row r="1391" ht="15.75" customHeight="1">
      <c r="A1391" s="9" t="s">
        <v>92</v>
      </c>
      <c r="B1391" s="9" t="s">
        <v>90</v>
      </c>
      <c r="C1391" s="11">
        <v>46209.0</v>
      </c>
    </row>
    <row r="1392" ht="15.75" customHeight="1">
      <c r="A1392" s="6" t="s">
        <v>94</v>
      </c>
      <c r="B1392" s="6" t="s">
        <v>95</v>
      </c>
      <c r="C1392" s="8">
        <v>46209.0</v>
      </c>
    </row>
    <row r="1393" ht="15.75" customHeight="1">
      <c r="A1393" s="9" t="s">
        <v>98</v>
      </c>
      <c r="B1393" s="9" t="s">
        <v>95</v>
      </c>
      <c r="C1393" s="11">
        <v>46209.0</v>
      </c>
    </row>
    <row r="1394" ht="15.75" customHeight="1">
      <c r="A1394" s="6" t="s">
        <v>21</v>
      </c>
      <c r="B1394" s="6" t="s">
        <v>23</v>
      </c>
      <c r="C1394" s="8">
        <v>46209.0</v>
      </c>
    </row>
    <row r="1395" ht="15.75" customHeight="1">
      <c r="A1395" s="9" t="s">
        <v>27</v>
      </c>
      <c r="B1395" s="9" t="s">
        <v>23</v>
      </c>
      <c r="C1395" s="11">
        <v>46209.0</v>
      </c>
    </row>
    <row r="1396" ht="15.75" customHeight="1">
      <c r="A1396" s="6" t="s">
        <v>100</v>
      </c>
      <c r="B1396" s="6" t="s">
        <v>23</v>
      </c>
      <c r="C1396" s="8">
        <v>46209.0</v>
      </c>
    </row>
    <row r="1397" ht="15.75" customHeight="1">
      <c r="A1397" s="9" t="s">
        <v>76</v>
      </c>
      <c r="B1397" s="9" t="s">
        <v>31</v>
      </c>
      <c r="C1397" s="11">
        <v>46209.0</v>
      </c>
    </row>
    <row r="1398" ht="15.75" customHeight="1">
      <c r="A1398" s="6" t="s">
        <v>101</v>
      </c>
      <c r="B1398" s="6" t="s">
        <v>31</v>
      </c>
      <c r="C1398" s="8">
        <v>46209.0</v>
      </c>
    </row>
    <row r="1399" ht="15.75" customHeight="1">
      <c r="A1399" s="9" t="s">
        <v>58</v>
      </c>
      <c r="B1399" s="9" t="s">
        <v>59</v>
      </c>
      <c r="C1399" s="11">
        <v>46209.0</v>
      </c>
    </row>
    <row r="1400" ht="15.75" customHeight="1">
      <c r="A1400" s="6" t="s">
        <v>103</v>
      </c>
      <c r="B1400" s="6" t="s">
        <v>59</v>
      </c>
      <c r="C1400" s="8">
        <v>46209.0</v>
      </c>
    </row>
    <row r="1401" ht="15.75" customHeight="1">
      <c r="A1401" s="9" t="s">
        <v>214</v>
      </c>
      <c r="B1401" s="9" t="s">
        <v>51</v>
      </c>
      <c r="C1401" s="11">
        <v>46209.0</v>
      </c>
    </row>
    <row r="1402" ht="15.75" customHeight="1">
      <c r="A1402" s="6" t="s">
        <v>187</v>
      </c>
      <c r="B1402" s="6" t="s">
        <v>38</v>
      </c>
      <c r="C1402" s="8">
        <v>46209.0</v>
      </c>
    </row>
    <row r="1403" ht="15.75" customHeight="1">
      <c r="A1403" s="9" t="s">
        <v>106</v>
      </c>
      <c r="B1403" s="9" t="s">
        <v>38</v>
      </c>
      <c r="C1403" s="11">
        <v>46209.0</v>
      </c>
    </row>
    <row r="1404" ht="15.75" customHeight="1">
      <c r="A1404" s="6" t="s">
        <v>107</v>
      </c>
      <c r="B1404" s="6" t="s">
        <v>108</v>
      </c>
      <c r="C1404" s="8">
        <v>46209.0</v>
      </c>
    </row>
    <row r="1405" ht="15.75" customHeight="1">
      <c r="A1405" s="9" t="s">
        <v>146</v>
      </c>
      <c r="B1405" s="9" t="s">
        <v>108</v>
      </c>
      <c r="C1405" s="11">
        <v>46209.0</v>
      </c>
    </row>
    <row r="1406" ht="15.75" customHeight="1">
      <c r="A1406" s="6" t="s">
        <v>110</v>
      </c>
      <c r="B1406" s="6" t="s">
        <v>111</v>
      </c>
      <c r="C1406" s="8">
        <v>46209.0</v>
      </c>
    </row>
    <row r="1407" ht="15.75" customHeight="1">
      <c r="A1407" s="9" t="s">
        <v>112</v>
      </c>
      <c r="B1407" s="9" t="s">
        <v>111</v>
      </c>
      <c r="C1407" s="11">
        <v>46209.0</v>
      </c>
    </row>
    <row r="1408" ht="15.75" customHeight="1">
      <c r="A1408" s="6" t="s">
        <v>114</v>
      </c>
      <c r="B1408" s="6" t="s">
        <v>81</v>
      </c>
      <c r="C1408" s="8">
        <v>46209.0</v>
      </c>
    </row>
    <row r="1409" ht="15.75" customHeight="1">
      <c r="A1409" s="9" t="s">
        <v>117</v>
      </c>
      <c r="B1409" s="9" t="s">
        <v>81</v>
      </c>
      <c r="C1409" s="11">
        <v>46209.0</v>
      </c>
    </row>
    <row r="1410" ht="15.75" customHeight="1">
      <c r="A1410" s="6" t="s">
        <v>118</v>
      </c>
      <c r="B1410" s="6" t="s">
        <v>119</v>
      </c>
      <c r="C1410" s="8">
        <v>46209.0</v>
      </c>
    </row>
    <row r="1411" ht="15.75" customHeight="1">
      <c r="A1411" s="9" t="s">
        <v>123</v>
      </c>
      <c r="B1411" s="9" t="s">
        <v>119</v>
      </c>
      <c r="C1411" s="11">
        <v>46209.0</v>
      </c>
    </row>
    <row r="1412" ht="15.75" customHeight="1">
      <c r="A1412" s="6" t="s">
        <v>7</v>
      </c>
      <c r="B1412" s="6" t="s">
        <v>10</v>
      </c>
      <c r="C1412" s="8">
        <v>46210.0</v>
      </c>
    </row>
    <row r="1413" ht="15.75" customHeight="1">
      <c r="A1413" s="9" t="s">
        <v>44</v>
      </c>
      <c r="B1413" s="9" t="s">
        <v>10</v>
      </c>
      <c r="C1413" s="11">
        <v>46210.0</v>
      </c>
    </row>
    <row r="1414" ht="15.75" customHeight="1">
      <c r="A1414" s="6" t="s">
        <v>26</v>
      </c>
      <c r="B1414" s="6" t="s">
        <v>28</v>
      </c>
      <c r="C1414" s="8">
        <v>46210.0</v>
      </c>
    </row>
    <row r="1415" ht="15.75" customHeight="1">
      <c r="A1415" s="9" t="s">
        <v>29</v>
      </c>
      <c r="B1415" s="9" t="s">
        <v>28</v>
      </c>
      <c r="C1415" s="11">
        <v>46210.0</v>
      </c>
    </row>
    <row r="1416" ht="15.75" customHeight="1">
      <c r="A1416" s="6" t="s">
        <v>32</v>
      </c>
      <c r="B1416" s="6" t="s">
        <v>34</v>
      </c>
      <c r="C1416" s="8">
        <v>46210.0</v>
      </c>
    </row>
    <row r="1417" ht="15.75" customHeight="1">
      <c r="A1417" s="9" t="s">
        <v>40</v>
      </c>
      <c r="B1417" s="9" t="s">
        <v>34</v>
      </c>
      <c r="C1417" s="11">
        <v>46210.0</v>
      </c>
    </row>
    <row r="1418" ht="15.75" customHeight="1">
      <c r="A1418" s="6" t="s">
        <v>50</v>
      </c>
      <c r="B1418" s="6" t="s">
        <v>47</v>
      </c>
      <c r="C1418" s="8">
        <v>46210.0</v>
      </c>
    </row>
    <row r="1419" ht="15.75" customHeight="1">
      <c r="A1419" s="9" t="s">
        <v>129</v>
      </c>
      <c r="B1419" s="9" t="s">
        <v>47</v>
      </c>
      <c r="C1419" s="11">
        <v>46210.0</v>
      </c>
    </row>
    <row r="1420" ht="15.75" customHeight="1">
      <c r="A1420" s="6" t="s">
        <v>54</v>
      </c>
      <c r="B1420" s="6" t="s">
        <v>55</v>
      </c>
      <c r="C1420" s="8">
        <v>46210.0</v>
      </c>
    </row>
    <row r="1421" ht="15.75" customHeight="1">
      <c r="A1421" s="9" t="s">
        <v>56</v>
      </c>
      <c r="B1421" s="9" t="s">
        <v>55</v>
      </c>
      <c r="C1421" s="11">
        <v>46210.0</v>
      </c>
    </row>
    <row r="1422" ht="15.75" customHeight="1">
      <c r="A1422" s="6" t="s">
        <v>61</v>
      </c>
      <c r="B1422" s="6" t="s">
        <v>63</v>
      </c>
      <c r="C1422" s="8">
        <v>46210.0</v>
      </c>
    </row>
    <row r="1423" ht="15.75" customHeight="1">
      <c r="A1423" s="9" t="s">
        <v>64</v>
      </c>
      <c r="B1423" s="9" t="s">
        <v>63</v>
      </c>
      <c r="C1423" s="11">
        <v>46210.0</v>
      </c>
    </row>
    <row r="1424" ht="15.75" customHeight="1">
      <c r="A1424" s="6" t="s">
        <v>191</v>
      </c>
      <c r="B1424" s="6" t="s">
        <v>25</v>
      </c>
      <c r="C1424" s="8">
        <v>46210.0</v>
      </c>
    </row>
    <row r="1425" ht="15.75" customHeight="1">
      <c r="A1425" s="9" t="s">
        <v>311</v>
      </c>
      <c r="B1425" s="9" t="s">
        <v>25</v>
      </c>
      <c r="C1425" s="11">
        <v>46210.0</v>
      </c>
    </row>
    <row r="1426" ht="15.75" customHeight="1">
      <c r="A1426" s="6" t="s">
        <v>36</v>
      </c>
      <c r="B1426" s="6" t="s">
        <v>25</v>
      </c>
      <c r="C1426" s="8">
        <v>46210.0</v>
      </c>
    </row>
    <row r="1427" ht="15.75" customHeight="1">
      <c r="A1427" s="9" t="s">
        <v>74</v>
      </c>
      <c r="B1427" s="9" t="s">
        <v>53</v>
      </c>
      <c r="C1427" s="11">
        <v>46210.0</v>
      </c>
    </row>
    <row r="1428" ht="15.75" customHeight="1">
      <c r="A1428" s="6" t="s">
        <v>77</v>
      </c>
      <c r="B1428" s="6" t="s">
        <v>53</v>
      </c>
      <c r="C1428" s="8">
        <v>46210.0</v>
      </c>
    </row>
    <row r="1429" ht="15.75" customHeight="1">
      <c r="A1429" s="9" t="s">
        <v>48</v>
      </c>
      <c r="B1429" s="9" t="s">
        <v>140</v>
      </c>
      <c r="C1429" s="11">
        <v>46210.0</v>
      </c>
    </row>
    <row r="1430" ht="15.75" customHeight="1">
      <c r="A1430" s="6" t="s">
        <v>141</v>
      </c>
      <c r="B1430" s="6" t="s">
        <v>140</v>
      </c>
      <c r="C1430" s="8">
        <v>46210.0</v>
      </c>
    </row>
    <row r="1431" ht="15.75" customHeight="1">
      <c r="A1431" s="9" t="s">
        <v>170</v>
      </c>
      <c r="B1431" s="9" t="s">
        <v>19</v>
      </c>
      <c r="C1431" s="11">
        <v>46210.0</v>
      </c>
    </row>
    <row r="1432" ht="15.75" customHeight="1">
      <c r="A1432" s="6" t="s">
        <v>82</v>
      </c>
      <c r="B1432" s="6" t="s">
        <v>19</v>
      </c>
      <c r="C1432" s="8">
        <v>46210.0</v>
      </c>
    </row>
    <row r="1433" ht="15.75" customHeight="1">
      <c r="A1433" s="9" t="s">
        <v>18</v>
      </c>
      <c r="B1433" s="9" t="s">
        <v>84</v>
      </c>
      <c r="C1433" s="11">
        <v>46210.0</v>
      </c>
    </row>
    <row r="1434" ht="15.75" customHeight="1">
      <c r="A1434" s="6" t="s">
        <v>86</v>
      </c>
      <c r="B1434" s="6" t="s">
        <v>84</v>
      </c>
      <c r="C1434" s="8">
        <v>46210.0</v>
      </c>
    </row>
    <row r="1435" ht="15.75" customHeight="1">
      <c r="A1435" s="9" t="s">
        <v>121</v>
      </c>
      <c r="B1435" s="9" t="s">
        <v>90</v>
      </c>
      <c r="C1435" s="11">
        <v>46210.0</v>
      </c>
    </row>
    <row r="1436" ht="15.75" customHeight="1">
      <c r="A1436" s="6" t="s">
        <v>309</v>
      </c>
      <c r="B1436" s="6" t="s">
        <v>90</v>
      </c>
      <c r="C1436" s="8">
        <v>46210.0</v>
      </c>
    </row>
    <row r="1437" ht="15.75" customHeight="1">
      <c r="A1437" s="9" t="s">
        <v>98</v>
      </c>
      <c r="B1437" s="9" t="s">
        <v>95</v>
      </c>
      <c r="C1437" s="11">
        <v>46210.0</v>
      </c>
    </row>
    <row r="1438" ht="15.75" customHeight="1">
      <c r="A1438" s="6" t="s">
        <v>144</v>
      </c>
      <c r="B1438" s="6" t="s">
        <v>95</v>
      </c>
      <c r="C1438" s="8">
        <v>46210.0</v>
      </c>
    </row>
    <row r="1439" ht="15.75" customHeight="1">
      <c r="A1439" s="9" t="s">
        <v>27</v>
      </c>
      <c r="B1439" s="9" t="s">
        <v>23</v>
      </c>
      <c r="C1439" s="11">
        <v>46210.0</v>
      </c>
    </row>
    <row r="1440" ht="15.75" customHeight="1">
      <c r="A1440" s="6" t="s">
        <v>147</v>
      </c>
      <c r="B1440" s="6" t="s">
        <v>23</v>
      </c>
      <c r="C1440" s="8">
        <v>46210.0</v>
      </c>
    </row>
    <row r="1441" ht="15.75" customHeight="1">
      <c r="A1441" s="9" t="s">
        <v>148</v>
      </c>
      <c r="B1441" s="9" t="s">
        <v>31</v>
      </c>
      <c r="C1441" s="11">
        <v>46210.0</v>
      </c>
    </row>
    <row r="1442" ht="15.75" customHeight="1">
      <c r="A1442" s="6" t="s">
        <v>101</v>
      </c>
      <c r="B1442" s="6" t="s">
        <v>31</v>
      </c>
      <c r="C1442" s="8">
        <v>46210.0</v>
      </c>
    </row>
    <row r="1443" ht="15.75" customHeight="1">
      <c r="A1443" s="9" t="s">
        <v>103</v>
      </c>
      <c r="B1443" s="9" t="s">
        <v>59</v>
      </c>
      <c r="C1443" s="11">
        <v>46210.0</v>
      </c>
    </row>
    <row r="1444" ht="15.75" customHeight="1">
      <c r="A1444" s="6" t="s">
        <v>52</v>
      </c>
      <c r="B1444" s="6" t="s">
        <v>59</v>
      </c>
      <c r="C1444" s="8">
        <v>46210.0</v>
      </c>
    </row>
    <row r="1445" ht="15.75" customHeight="1">
      <c r="A1445" s="9" t="s">
        <v>104</v>
      </c>
      <c r="B1445" s="9" t="s">
        <v>51</v>
      </c>
      <c r="C1445" s="11">
        <v>46210.0</v>
      </c>
    </row>
    <row r="1446" ht="15.75" customHeight="1">
      <c r="A1446" s="6" t="s">
        <v>180</v>
      </c>
      <c r="B1446" s="6" t="s">
        <v>51</v>
      </c>
      <c r="C1446" s="8">
        <v>46210.0</v>
      </c>
    </row>
    <row r="1447" ht="15.75" customHeight="1">
      <c r="A1447" s="9" t="s">
        <v>149</v>
      </c>
      <c r="B1447" s="9" t="s">
        <v>38</v>
      </c>
      <c r="C1447" s="11">
        <v>46210.0</v>
      </c>
    </row>
    <row r="1448" ht="15.75" customHeight="1">
      <c r="A1448" s="6" t="s">
        <v>150</v>
      </c>
      <c r="B1448" s="6" t="s">
        <v>38</v>
      </c>
      <c r="C1448" s="8">
        <v>46210.0</v>
      </c>
    </row>
    <row r="1449" ht="15.75" customHeight="1">
      <c r="A1449" s="9" t="s">
        <v>107</v>
      </c>
      <c r="B1449" s="9" t="s">
        <v>108</v>
      </c>
      <c r="C1449" s="11">
        <v>46210.0</v>
      </c>
    </row>
    <row r="1450" ht="15.75" customHeight="1">
      <c r="A1450" s="6" t="s">
        <v>146</v>
      </c>
      <c r="B1450" s="6" t="s">
        <v>108</v>
      </c>
      <c r="C1450" s="8">
        <v>46210.0</v>
      </c>
    </row>
    <row r="1451" ht="15.75" customHeight="1">
      <c r="A1451" s="9" t="s">
        <v>110</v>
      </c>
      <c r="B1451" s="9" t="s">
        <v>111</v>
      </c>
      <c r="C1451" s="11">
        <v>46210.0</v>
      </c>
    </row>
    <row r="1452" ht="15.75" customHeight="1">
      <c r="A1452" s="6" t="s">
        <v>112</v>
      </c>
      <c r="B1452" s="6" t="s">
        <v>111</v>
      </c>
      <c r="C1452" s="8">
        <v>46210.0</v>
      </c>
    </row>
    <row r="1453" ht="15.75" customHeight="1">
      <c r="A1453" s="9" t="s">
        <v>152</v>
      </c>
      <c r="B1453" s="9" t="s">
        <v>81</v>
      </c>
      <c r="C1453" s="11">
        <v>46210.0</v>
      </c>
    </row>
    <row r="1454" ht="15.75" customHeight="1">
      <c r="A1454" s="6" t="s">
        <v>100</v>
      </c>
      <c r="B1454" s="6" t="s">
        <v>81</v>
      </c>
      <c r="C1454" s="8">
        <v>46210.0</v>
      </c>
    </row>
    <row r="1455" ht="15.75" customHeight="1">
      <c r="A1455" s="9" t="s">
        <v>117</v>
      </c>
      <c r="B1455" s="9" t="s">
        <v>81</v>
      </c>
      <c r="C1455" s="11">
        <v>46210.0</v>
      </c>
    </row>
    <row r="1456" ht="15.75" customHeight="1">
      <c r="A1456" s="6" t="s">
        <v>105</v>
      </c>
      <c r="B1456" s="6" t="s">
        <v>119</v>
      </c>
      <c r="C1456" s="8">
        <v>46210.0</v>
      </c>
    </row>
    <row r="1457" ht="15.75" customHeight="1">
      <c r="A1457" s="9" t="s">
        <v>69</v>
      </c>
      <c r="B1457" s="9" t="s">
        <v>119</v>
      </c>
      <c r="C1457" s="11">
        <v>46210.0</v>
      </c>
    </row>
    <row r="1458" ht="15.75" customHeight="1">
      <c r="A1458" s="6" t="s">
        <v>7</v>
      </c>
      <c r="B1458" s="6" t="s">
        <v>10</v>
      </c>
      <c r="C1458" s="8">
        <v>46211.0</v>
      </c>
    </row>
    <row r="1459" ht="15.75" customHeight="1">
      <c r="A1459" s="9" t="s">
        <v>22</v>
      </c>
      <c r="B1459" s="9" t="s">
        <v>10</v>
      </c>
      <c r="C1459" s="11">
        <v>46211.0</v>
      </c>
    </row>
    <row r="1460" ht="15.75" customHeight="1">
      <c r="A1460" s="6" t="s">
        <v>26</v>
      </c>
      <c r="B1460" s="6" t="s">
        <v>28</v>
      </c>
      <c r="C1460" s="8">
        <v>46211.0</v>
      </c>
    </row>
    <row r="1461" ht="15.75" customHeight="1">
      <c r="A1461" s="9" t="s">
        <v>29</v>
      </c>
      <c r="B1461" s="9" t="s">
        <v>28</v>
      </c>
      <c r="C1461" s="11">
        <v>46211.0</v>
      </c>
    </row>
    <row r="1462" ht="15.75" customHeight="1">
      <c r="A1462" s="6" t="s">
        <v>193</v>
      </c>
      <c r="B1462" s="6" t="s">
        <v>34</v>
      </c>
      <c r="C1462" s="8">
        <v>46211.0</v>
      </c>
    </row>
    <row r="1463" ht="15.75" customHeight="1">
      <c r="A1463" s="9" t="s">
        <v>32</v>
      </c>
      <c r="B1463" s="9" t="s">
        <v>34</v>
      </c>
      <c r="C1463" s="11">
        <v>46211.0</v>
      </c>
    </row>
    <row r="1464" ht="15.75" customHeight="1">
      <c r="A1464" s="6" t="s">
        <v>40</v>
      </c>
      <c r="B1464" s="6" t="s">
        <v>34</v>
      </c>
      <c r="C1464" s="8">
        <v>46211.0</v>
      </c>
    </row>
    <row r="1465" ht="15.75" customHeight="1">
      <c r="A1465" s="9" t="s">
        <v>50</v>
      </c>
      <c r="B1465" s="9" t="s">
        <v>47</v>
      </c>
      <c r="C1465" s="11">
        <v>46211.0</v>
      </c>
    </row>
    <row r="1466" ht="15.75" customHeight="1">
      <c r="A1466" s="6" t="s">
        <v>134</v>
      </c>
      <c r="B1466" s="6" t="s">
        <v>47</v>
      </c>
      <c r="C1466" s="8">
        <v>46211.0</v>
      </c>
    </row>
    <row r="1467" ht="15.75" customHeight="1">
      <c r="A1467" s="9" t="s">
        <v>54</v>
      </c>
      <c r="B1467" s="9" t="s">
        <v>55</v>
      </c>
      <c r="C1467" s="11">
        <v>46211.0</v>
      </c>
    </row>
    <row r="1468" ht="15.75" customHeight="1">
      <c r="A1468" s="6" t="s">
        <v>56</v>
      </c>
      <c r="B1468" s="6" t="s">
        <v>55</v>
      </c>
      <c r="C1468" s="8">
        <v>46211.0</v>
      </c>
    </row>
    <row r="1469" ht="15.75" customHeight="1">
      <c r="A1469" s="9" t="s">
        <v>61</v>
      </c>
      <c r="B1469" s="9" t="s">
        <v>63</v>
      </c>
      <c r="C1469" s="11">
        <v>46211.0</v>
      </c>
    </row>
    <row r="1470" ht="15.75" customHeight="1">
      <c r="A1470" s="6" t="s">
        <v>64</v>
      </c>
      <c r="B1470" s="6" t="s">
        <v>63</v>
      </c>
      <c r="C1470" s="8">
        <v>46211.0</v>
      </c>
    </row>
    <row r="1471" ht="15.75" customHeight="1">
      <c r="A1471" s="9" t="s">
        <v>72</v>
      </c>
      <c r="B1471" s="9" t="s">
        <v>25</v>
      </c>
      <c r="C1471" s="11">
        <v>46211.0</v>
      </c>
    </row>
    <row r="1472" ht="15.75" customHeight="1">
      <c r="A1472" s="6" t="s">
        <v>36</v>
      </c>
      <c r="B1472" s="6" t="s">
        <v>25</v>
      </c>
      <c r="C1472" s="8">
        <v>46211.0</v>
      </c>
    </row>
    <row r="1473" ht="15.75" customHeight="1">
      <c r="A1473" s="9" t="s">
        <v>74</v>
      </c>
      <c r="B1473" s="9" t="s">
        <v>53</v>
      </c>
      <c r="C1473" s="11">
        <v>46211.0</v>
      </c>
    </row>
    <row r="1474" ht="15.75" customHeight="1">
      <c r="A1474" s="6" t="s">
        <v>157</v>
      </c>
      <c r="B1474" s="6" t="s">
        <v>53</v>
      </c>
      <c r="C1474" s="8">
        <v>46211.0</v>
      </c>
    </row>
    <row r="1475" ht="15.75" customHeight="1">
      <c r="A1475" s="9" t="s">
        <v>48</v>
      </c>
      <c r="B1475" s="9" t="s">
        <v>140</v>
      </c>
      <c r="C1475" s="11">
        <v>46211.0</v>
      </c>
    </row>
    <row r="1476" ht="15.75" customHeight="1">
      <c r="A1476" s="6" t="s">
        <v>141</v>
      </c>
      <c r="B1476" s="6" t="s">
        <v>140</v>
      </c>
      <c r="C1476" s="8">
        <v>46211.0</v>
      </c>
    </row>
    <row r="1477" ht="15.75" customHeight="1">
      <c r="A1477" s="9" t="s">
        <v>170</v>
      </c>
      <c r="B1477" s="9" t="s">
        <v>19</v>
      </c>
      <c r="C1477" s="11">
        <v>46211.0</v>
      </c>
    </row>
    <row r="1478" ht="15.75" customHeight="1">
      <c r="A1478" s="6" t="s">
        <v>82</v>
      </c>
      <c r="B1478" s="6" t="s">
        <v>19</v>
      </c>
      <c r="C1478" s="8">
        <v>46211.0</v>
      </c>
    </row>
    <row r="1479" ht="15.75" customHeight="1">
      <c r="A1479" s="9" t="s">
        <v>155</v>
      </c>
      <c r="B1479" s="9" t="s">
        <v>84</v>
      </c>
      <c r="C1479" s="11">
        <v>46211.0</v>
      </c>
    </row>
    <row r="1480" ht="15.75" customHeight="1">
      <c r="A1480" s="6" t="s">
        <v>18</v>
      </c>
      <c r="B1480" s="6" t="s">
        <v>84</v>
      </c>
      <c r="C1480" s="8">
        <v>46211.0</v>
      </c>
    </row>
    <row r="1481" ht="15.75" customHeight="1">
      <c r="A1481" s="9" t="s">
        <v>121</v>
      </c>
      <c r="B1481" s="9" t="s">
        <v>90</v>
      </c>
      <c r="C1481" s="11">
        <v>46211.0</v>
      </c>
    </row>
    <row r="1482" ht="15.75" customHeight="1">
      <c r="A1482" s="6" t="s">
        <v>309</v>
      </c>
      <c r="B1482" s="6" t="s">
        <v>90</v>
      </c>
      <c r="C1482" s="8">
        <v>46211.0</v>
      </c>
    </row>
    <row r="1483" ht="15.75" customHeight="1">
      <c r="A1483" s="9" t="s">
        <v>94</v>
      </c>
      <c r="B1483" s="9" t="s">
        <v>95</v>
      </c>
      <c r="C1483" s="11">
        <v>46211.0</v>
      </c>
    </row>
    <row r="1484" ht="15.75" customHeight="1">
      <c r="A1484" s="6" t="s">
        <v>98</v>
      </c>
      <c r="B1484" s="6" t="s">
        <v>95</v>
      </c>
      <c r="C1484" s="8">
        <v>46211.0</v>
      </c>
    </row>
    <row r="1485" ht="15.75" customHeight="1">
      <c r="A1485" s="9" t="s">
        <v>79</v>
      </c>
      <c r="B1485" s="9" t="s">
        <v>23</v>
      </c>
      <c r="C1485" s="11">
        <v>46211.0</v>
      </c>
    </row>
    <row r="1486" ht="15.75" customHeight="1">
      <c r="A1486" s="6" t="s">
        <v>147</v>
      </c>
      <c r="B1486" s="6" t="s">
        <v>23</v>
      </c>
      <c r="C1486" s="8">
        <v>46211.0</v>
      </c>
    </row>
    <row r="1487" ht="15.75" customHeight="1">
      <c r="A1487" s="9" t="s">
        <v>76</v>
      </c>
      <c r="B1487" s="9" t="s">
        <v>31</v>
      </c>
      <c r="C1487" s="11">
        <v>46211.0</v>
      </c>
    </row>
    <row r="1488" ht="15.75" customHeight="1">
      <c r="A1488" s="6" t="s">
        <v>101</v>
      </c>
      <c r="B1488" s="6" t="s">
        <v>31</v>
      </c>
      <c r="C1488" s="8">
        <v>46211.0</v>
      </c>
    </row>
    <row r="1489" ht="15.75" customHeight="1">
      <c r="A1489" s="9" t="s">
        <v>103</v>
      </c>
      <c r="B1489" s="9" t="s">
        <v>59</v>
      </c>
      <c r="C1489" s="11">
        <v>46211.0</v>
      </c>
    </row>
    <row r="1490" ht="15.75" customHeight="1">
      <c r="A1490" s="6" t="s">
        <v>52</v>
      </c>
      <c r="B1490" s="6" t="s">
        <v>59</v>
      </c>
      <c r="C1490" s="8">
        <v>46211.0</v>
      </c>
    </row>
    <row r="1491" ht="15.75" customHeight="1">
      <c r="A1491" s="9" t="s">
        <v>104</v>
      </c>
      <c r="B1491" s="9" t="s">
        <v>51</v>
      </c>
      <c r="C1491" s="11">
        <v>46211.0</v>
      </c>
    </row>
    <row r="1492" ht="15.75" customHeight="1">
      <c r="A1492" s="6" t="s">
        <v>180</v>
      </c>
      <c r="B1492" s="6" t="s">
        <v>51</v>
      </c>
      <c r="C1492" s="8">
        <v>46211.0</v>
      </c>
    </row>
    <row r="1493" ht="15.75" customHeight="1">
      <c r="A1493" s="9" t="s">
        <v>149</v>
      </c>
      <c r="B1493" s="9" t="s">
        <v>38</v>
      </c>
      <c r="C1493" s="11">
        <v>46211.0</v>
      </c>
    </row>
    <row r="1494" ht="15.75" customHeight="1">
      <c r="A1494" s="6" t="s">
        <v>106</v>
      </c>
      <c r="B1494" s="6" t="s">
        <v>38</v>
      </c>
      <c r="C1494" s="8">
        <v>46211.0</v>
      </c>
    </row>
    <row r="1495" ht="15.75" customHeight="1">
      <c r="A1495" s="9" t="s">
        <v>107</v>
      </c>
      <c r="B1495" s="9" t="s">
        <v>108</v>
      </c>
      <c r="C1495" s="11">
        <v>46211.0</v>
      </c>
    </row>
    <row r="1496" ht="15.75" customHeight="1">
      <c r="A1496" s="6" t="s">
        <v>146</v>
      </c>
      <c r="B1496" s="6" t="s">
        <v>108</v>
      </c>
      <c r="C1496" s="8">
        <v>46211.0</v>
      </c>
    </row>
    <row r="1497" ht="15.75" customHeight="1">
      <c r="A1497" s="9" t="s">
        <v>110</v>
      </c>
      <c r="B1497" s="9" t="s">
        <v>111</v>
      </c>
      <c r="C1497" s="11">
        <v>46211.0</v>
      </c>
    </row>
    <row r="1498" ht="15.75" customHeight="1">
      <c r="A1498" s="6" t="s">
        <v>112</v>
      </c>
      <c r="B1498" s="6" t="s">
        <v>111</v>
      </c>
      <c r="C1498" s="8">
        <v>46211.0</v>
      </c>
    </row>
    <row r="1499" ht="15.75" customHeight="1">
      <c r="A1499" s="9" t="s">
        <v>152</v>
      </c>
      <c r="B1499" s="9" t="s">
        <v>81</v>
      </c>
      <c r="C1499" s="11">
        <v>46211.0</v>
      </c>
    </row>
    <row r="1500" ht="15.75" customHeight="1">
      <c r="A1500" s="6" t="s">
        <v>117</v>
      </c>
      <c r="B1500" s="6" t="s">
        <v>81</v>
      </c>
      <c r="C1500" s="8">
        <v>46211.0</v>
      </c>
    </row>
    <row r="1501" ht="15.75" customHeight="1">
      <c r="A1501" s="9" t="s">
        <v>68</v>
      </c>
      <c r="B1501" s="9" t="s">
        <v>119</v>
      </c>
      <c r="C1501" s="11">
        <v>46211.0</v>
      </c>
    </row>
    <row r="1502" ht="15.75" customHeight="1">
      <c r="A1502" s="6" t="s">
        <v>44</v>
      </c>
      <c r="B1502" s="6" t="s">
        <v>10</v>
      </c>
      <c r="C1502" s="8">
        <v>46212.0</v>
      </c>
    </row>
    <row r="1503" ht="15.75" customHeight="1">
      <c r="A1503" s="9" t="s">
        <v>129</v>
      </c>
      <c r="B1503" s="9" t="s">
        <v>10</v>
      </c>
      <c r="C1503" s="11">
        <v>46212.0</v>
      </c>
    </row>
    <row r="1504" ht="15.75" customHeight="1">
      <c r="A1504" s="6" t="s">
        <v>26</v>
      </c>
      <c r="B1504" s="6" t="s">
        <v>28</v>
      </c>
      <c r="C1504" s="8">
        <v>46212.0</v>
      </c>
    </row>
    <row r="1505" ht="15.75" customHeight="1">
      <c r="A1505" s="9" t="s">
        <v>29</v>
      </c>
      <c r="B1505" s="9" t="s">
        <v>28</v>
      </c>
      <c r="C1505" s="11">
        <v>46212.0</v>
      </c>
    </row>
    <row r="1506" ht="15.75" customHeight="1">
      <c r="A1506" s="6" t="s">
        <v>32</v>
      </c>
      <c r="B1506" s="6" t="s">
        <v>34</v>
      </c>
      <c r="C1506" s="8">
        <v>46212.0</v>
      </c>
    </row>
    <row r="1507" ht="15.75" customHeight="1">
      <c r="A1507" s="9" t="s">
        <v>40</v>
      </c>
      <c r="B1507" s="9" t="s">
        <v>34</v>
      </c>
      <c r="C1507" s="11">
        <v>46212.0</v>
      </c>
    </row>
    <row r="1508" ht="15.75" customHeight="1">
      <c r="A1508" s="6" t="s">
        <v>50</v>
      </c>
      <c r="B1508" s="6" t="s">
        <v>47</v>
      </c>
      <c r="C1508" s="8">
        <v>46212.0</v>
      </c>
    </row>
    <row r="1509" ht="15.75" customHeight="1">
      <c r="A1509" s="9" t="s">
        <v>7</v>
      </c>
      <c r="B1509" s="9" t="s">
        <v>47</v>
      </c>
      <c r="C1509" s="11">
        <v>46212.0</v>
      </c>
    </row>
    <row r="1510" ht="15.75" customHeight="1">
      <c r="A1510" s="6" t="s">
        <v>54</v>
      </c>
      <c r="B1510" s="6" t="s">
        <v>55</v>
      </c>
      <c r="C1510" s="8">
        <v>46212.0</v>
      </c>
    </row>
    <row r="1511" ht="15.75" customHeight="1">
      <c r="A1511" s="9" t="s">
        <v>56</v>
      </c>
      <c r="B1511" s="9" t="s">
        <v>55</v>
      </c>
      <c r="C1511" s="11">
        <v>46212.0</v>
      </c>
    </row>
    <row r="1512" ht="15.75" customHeight="1">
      <c r="A1512" s="6" t="s">
        <v>61</v>
      </c>
      <c r="B1512" s="6" t="s">
        <v>63</v>
      </c>
      <c r="C1512" s="8">
        <v>46212.0</v>
      </c>
    </row>
    <row r="1513" ht="15.75" customHeight="1">
      <c r="A1513" s="9" t="s">
        <v>64</v>
      </c>
      <c r="B1513" s="9" t="s">
        <v>63</v>
      </c>
      <c r="C1513" s="11">
        <v>46212.0</v>
      </c>
    </row>
    <row r="1514" ht="15.75" customHeight="1">
      <c r="A1514" s="6" t="s">
        <v>191</v>
      </c>
      <c r="B1514" s="6" t="s">
        <v>25</v>
      </c>
      <c r="C1514" s="8">
        <v>46212.0</v>
      </c>
    </row>
    <row r="1515" ht="15.75" customHeight="1">
      <c r="A1515" s="9" t="s">
        <v>311</v>
      </c>
      <c r="B1515" s="9" t="s">
        <v>25</v>
      </c>
      <c r="C1515" s="11">
        <v>46212.0</v>
      </c>
    </row>
    <row r="1516" ht="15.75" customHeight="1">
      <c r="A1516" s="6" t="s">
        <v>36</v>
      </c>
      <c r="B1516" s="6" t="s">
        <v>25</v>
      </c>
      <c r="C1516" s="8">
        <v>46212.0</v>
      </c>
    </row>
    <row r="1517" ht="15.75" customHeight="1">
      <c r="A1517" s="9" t="s">
        <v>74</v>
      </c>
      <c r="B1517" s="9" t="s">
        <v>53</v>
      </c>
      <c r="C1517" s="11">
        <v>46212.0</v>
      </c>
    </row>
    <row r="1518" ht="15.75" customHeight="1">
      <c r="A1518" s="6" t="s">
        <v>77</v>
      </c>
      <c r="B1518" s="6" t="s">
        <v>53</v>
      </c>
      <c r="C1518" s="8">
        <v>46212.0</v>
      </c>
    </row>
    <row r="1519" ht="15.75" customHeight="1">
      <c r="A1519" s="9" t="s">
        <v>48</v>
      </c>
      <c r="B1519" s="9" t="s">
        <v>140</v>
      </c>
      <c r="C1519" s="11">
        <v>46212.0</v>
      </c>
    </row>
    <row r="1520" ht="15.75" customHeight="1">
      <c r="A1520" s="6" t="s">
        <v>141</v>
      </c>
      <c r="B1520" s="6" t="s">
        <v>140</v>
      </c>
      <c r="C1520" s="8">
        <v>46212.0</v>
      </c>
    </row>
    <row r="1521" ht="15.75" customHeight="1">
      <c r="A1521" s="9" t="s">
        <v>162</v>
      </c>
      <c r="B1521" s="9" t="s">
        <v>19</v>
      </c>
      <c r="C1521" s="11">
        <v>46212.0</v>
      </c>
    </row>
    <row r="1522" ht="15.75" customHeight="1">
      <c r="A1522" s="6" t="s">
        <v>163</v>
      </c>
      <c r="B1522" s="6" t="s">
        <v>19</v>
      </c>
      <c r="C1522" s="8">
        <v>46212.0</v>
      </c>
    </row>
    <row r="1523" ht="15.75" customHeight="1">
      <c r="A1523" s="9" t="s">
        <v>18</v>
      </c>
      <c r="B1523" s="9" t="s">
        <v>84</v>
      </c>
      <c r="C1523" s="11">
        <v>46212.0</v>
      </c>
    </row>
    <row r="1524" ht="15.75" customHeight="1">
      <c r="A1524" s="6" t="s">
        <v>86</v>
      </c>
      <c r="B1524" s="6" t="s">
        <v>84</v>
      </c>
      <c r="C1524" s="8">
        <v>46212.0</v>
      </c>
    </row>
    <row r="1525" ht="15.75" customHeight="1">
      <c r="A1525" s="9" t="s">
        <v>121</v>
      </c>
      <c r="B1525" s="9" t="s">
        <v>90</v>
      </c>
      <c r="C1525" s="11">
        <v>46212.0</v>
      </c>
    </row>
    <row r="1526" ht="15.75" customHeight="1">
      <c r="A1526" s="6" t="s">
        <v>309</v>
      </c>
      <c r="B1526" s="6" t="s">
        <v>90</v>
      </c>
      <c r="C1526" s="8">
        <v>46212.0</v>
      </c>
    </row>
    <row r="1527" ht="15.75" customHeight="1">
      <c r="A1527" s="9" t="s">
        <v>94</v>
      </c>
      <c r="B1527" s="9" t="s">
        <v>95</v>
      </c>
      <c r="C1527" s="11">
        <v>46212.0</v>
      </c>
    </row>
    <row r="1528" ht="15.75" customHeight="1">
      <c r="A1528" s="6" t="s">
        <v>98</v>
      </c>
      <c r="B1528" s="6" t="s">
        <v>95</v>
      </c>
      <c r="C1528" s="8">
        <v>46212.0</v>
      </c>
    </row>
    <row r="1529" ht="15.75" customHeight="1">
      <c r="A1529" s="9" t="s">
        <v>144</v>
      </c>
      <c r="B1529" s="9" t="s">
        <v>95</v>
      </c>
      <c r="C1529" s="11">
        <v>46212.0</v>
      </c>
    </row>
    <row r="1530" ht="15.75" customHeight="1">
      <c r="A1530" s="6" t="s">
        <v>27</v>
      </c>
      <c r="B1530" s="6" t="s">
        <v>23</v>
      </c>
      <c r="C1530" s="8">
        <v>46212.0</v>
      </c>
    </row>
    <row r="1531" ht="15.75" customHeight="1">
      <c r="A1531" s="9" t="s">
        <v>147</v>
      </c>
      <c r="B1531" s="9" t="s">
        <v>23</v>
      </c>
      <c r="C1531" s="11">
        <v>46212.0</v>
      </c>
    </row>
    <row r="1532" ht="15.75" customHeight="1">
      <c r="A1532" s="6" t="s">
        <v>76</v>
      </c>
      <c r="B1532" s="6" t="s">
        <v>31</v>
      </c>
      <c r="C1532" s="8">
        <v>46212.0</v>
      </c>
    </row>
    <row r="1533" ht="15.75" customHeight="1">
      <c r="A1533" s="9" t="s">
        <v>101</v>
      </c>
      <c r="B1533" s="9" t="s">
        <v>31</v>
      </c>
      <c r="C1533" s="11">
        <v>46212.0</v>
      </c>
    </row>
    <row r="1534" ht="15.75" customHeight="1">
      <c r="A1534" s="6" t="s">
        <v>103</v>
      </c>
      <c r="B1534" s="6" t="s">
        <v>59</v>
      </c>
      <c r="C1534" s="8">
        <v>46212.0</v>
      </c>
    </row>
    <row r="1535" ht="15.75" customHeight="1">
      <c r="A1535" s="9" t="s">
        <v>52</v>
      </c>
      <c r="B1535" s="9" t="s">
        <v>59</v>
      </c>
      <c r="C1535" s="11">
        <v>46212.0</v>
      </c>
    </row>
    <row r="1536" ht="15.75" customHeight="1">
      <c r="A1536" s="6" t="s">
        <v>104</v>
      </c>
      <c r="B1536" s="6" t="s">
        <v>51</v>
      </c>
      <c r="C1536" s="8">
        <v>46212.0</v>
      </c>
    </row>
    <row r="1537" ht="15.75" customHeight="1">
      <c r="A1537" s="9" t="s">
        <v>180</v>
      </c>
      <c r="B1537" s="9" t="s">
        <v>51</v>
      </c>
      <c r="C1537" s="11">
        <v>46212.0</v>
      </c>
    </row>
    <row r="1538" ht="15.75" customHeight="1">
      <c r="A1538" s="6" t="s">
        <v>149</v>
      </c>
      <c r="B1538" s="6" t="s">
        <v>38</v>
      </c>
      <c r="C1538" s="8">
        <v>46212.0</v>
      </c>
    </row>
    <row r="1539" ht="15.75" customHeight="1">
      <c r="A1539" s="9" t="s">
        <v>106</v>
      </c>
      <c r="B1539" s="9" t="s">
        <v>38</v>
      </c>
      <c r="C1539" s="11">
        <v>46212.0</v>
      </c>
    </row>
    <row r="1540" ht="15.75" customHeight="1">
      <c r="A1540" s="6" t="s">
        <v>107</v>
      </c>
      <c r="B1540" s="6" t="s">
        <v>108</v>
      </c>
      <c r="C1540" s="8">
        <v>46212.0</v>
      </c>
    </row>
    <row r="1541" ht="15.75" customHeight="1">
      <c r="A1541" s="9" t="s">
        <v>109</v>
      </c>
      <c r="B1541" s="9" t="s">
        <v>108</v>
      </c>
      <c r="C1541" s="11">
        <v>46212.0</v>
      </c>
    </row>
    <row r="1542" ht="15.75" customHeight="1">
      <c r="A1542" s="6" t="s">
        <v>110</v>
      </c>
      <c r="B1542" s="6" t="s">
        <v>111</v>
      </c>
      <c r="C1542" s="8">
        <v>46212.0</v>
      </c>
    </row>
    <row r="1543" ht="15.75" customHeight="1">
      <c r="A1543" s="9" t="s">
        <v>112</v>
      </c>
      <c r="B1543" s="9" t="s">
        <v>111</v>
      </c>
      <c r="C1543" s="11">
        <v>46212.0</v>
      </c>
    </row>
    <row r="1544" ht="15.75" customHeight="1">
      <c r="A1544" s="6" t="s">
        <v>152</v>
      </c>
      <c r="B1544" s="6" t="s">
        <v>81</v>
      </c>
      <c r="C1544" s="8">
        <v>46212.0</v>
      </c>
    </row>
    <row r="1545" ht="15.75" customHeight="1">
      <c r="A1545" s="9" t="s">
        <v>117</v>
      </c>
      <c r="B1545" s="9" t="s">
        <v>81</v>
      </c>
      <c r="C1545" s="11">
        <v>46212.0</v>
      </c>
    </row>
    <row r="1546" ht="15.75" customHeight="1">
      <c r="A1546" s="6" t="s">
        <v>68</v>
      </c>
      <c r="B1546" s="6" t="s">
        <v>119</v>
      </c>
      <c r="C1546" s="8">
        <v>46212.0</v>
      </c>
    </row>
    <row r="1547" ht="15.75" customHeight="1">
      <c r="A1547" s="9" t="s">
        <v>129</v>
      </c>
      <c r="B1547" s="9" t="s">
        <v>10</v>
      </c>
      <c r="C1547" s="11">
        <v>46213.0</v>
      </c>
    </row>
    <row r="1548" ht="15.75" customHeight="1">
      <c r="A1548" s="6" t="s">
        <v>22</v>
      </c>
      <c r="B1548" s="6" t="s">
        <v>10</v>
      </c>
      <c r="C1548" s="8">
        <v>46213.0</v>
      </c>
    </row>
    <row r="1549" ht="15.75" customHeight="1">
      <c r="A1549" s="9" t="s">
        <v>167</v>
      </c>
      <c r="B1549" s="9" t="s">
        <v>28</v>
      </c>
      <c r="C1549" s="11">
        <v>46213.0</v>
      </c>
    </row>
    <row r="1550" ht="15.75" customHeight="1">
      <c r="A1550" s="6" t="s">
        <v>29</v>
      </c>
      <c r="B1550" s="6" t="s">
        <v>28</v>
      </c>
      <c r="C1550" s="8">
        <v>46213.0</v>
      </c>
    </row>
    <row r="1551" ht="15.75" customHeight="1">
      <c r="A1551" s="9" t="s">
        <v>43</v>
      </c>
      <c r="B1551" s="9" t="s">
        <v>34</v>
      </c>
      <c r="C1551" s="11">
        <v>46213.0</v>
      </c>
    </row>
    <row r="1552" ht="15.75" customHeight="1">
      <c r="A1552" s="6" t="s">
        <v>190</v>
      </c>
      <c r="B1552" s="6" t="s">
        <v>34</v>
      </c>
      <c r="C1552" s="8">
        <v>46213.0</v>
      </c>
    </row>
    <row r="1553" ht="15.75" customHeight="1">
      <c r="A1553" s="9" t="s">
        <v>40</v>
      </c>
      <c r="B1553" s="9" t="s">
        <v>34</v>
      </c>
      <c r="C1553" s="11">
        <v>46213.0</v>
      </c>
    </row>
    <row r="1554" ht="15.75" customHeight="1">
      <c r="A1554" s="6" t="s">
        <v>50</v>
      </c>
      <c r="B1554" s="6" t="s">
        <v>47</v>
      </c>
      <c r="C1554" s="8">
        <v>46213.0</v>
      </c>
    </row>
    <row r="1555" ht="15.75" customHeight="1">
      <c r="A1555" s="9" t="s">
        <v>134</v>
      </c>
      <c r="B1555" s="9" t="s">
        <v>47</v>
      </c>
      <c r="C1555" s="11">
        <v>46213.0</v>
      </c>
    </row>
    <row r="1556" ht="15.75" customHeight="1">
      <c r="A1556" s="6" t="s">
        <v>99</v>
      </c>
      <c r="B1556" s="6" t="s">
        <v>55</v>
      </c>
      <c r="C1556" s="8">
        <v>46213.0</v>
      </c>
    </row>
    <row r="1557" ht="15.75" customHeight="1">
      <c r="A1557" s="9" t="s">
        <v>169</v>
      </c>
      <c r="B1557" s="9" t="s">
        <v>55</v>
      </c>
      <c r="C1557" s="11">
        <v>46213.0</v>
      </c>
    </row>
    <row r="1558" ht="15.75" customHeight="1">
      <c r="A1558" s="6" t="s">
        <v>61</v>
      </c>
      <c r="B1558" s="6" t="s">
        <v>63</v>
      </c>
      <c r="C1558" s="8">
        <v>46213.0</v>
      </c>
    </row>
    <row r="1559" ht="15.75" customHeight="1">
      <c r="A1559" s="9" t="s">
        <v>64</v>
      </c>
      <c r="B1559" s="9" t="s">
        <v>63</v>
      </c>
      <c r="C1559" s="11">
        <v>46213.0</v>
      </c>
    </row>
    <row r="1560" ht="15.75" customHeight="1">
      <c r="A1560" s="6" t="s">
        <v>20</v>
      </c>
      <c r="B1560" s="6" t="s">
        <v>25</v>
      </c>
      <c r="C1560" s="8">
        <v>46213.0</v>
      </c>
    </row>
    <row r="1561" ht="15.75" customHeight="1">
      <c r="A1561" s="9" t="s">
        <v>73</v>
      </c>
      <c r="B1561" s="9" t="s">
        <v>25</v>
      </c>
      <c r="C1561" s="11">
        <v>46213.0</v>
      </c>
    </row>
    <row r="1562" ht="15.75" customHeight="1">
      <c r="A1562" s="6" t="s">
        <v>74</v>
      </c>
      <c r="B1562" s="6" t="s">
        <v>53</v>
      </c>
      <c r="C1562" s="8">
        <v>46213.0</v>
      </c>
    </row>
    <row r="1563" ht="15.75" customHeight="1">
      <c r="A1563" s="9" t="s">
        <v>157</v>
      </c>
      <c r="B1563" s="9" t="s">
        <v>53</v>
      </c>
      <c r="C1563" s="11">
        <v>46213.0</v>
      </c>
    </row>
    <row r="1564" ht="15.75" customHeight="1">
      <c r="A1564" s="6" t="s">
        <v>48</v>
      </c>
      <c r="B1564" s="6" t="s">
        <v>140</v>
      </c>
      <c r="C1564" s="8">
        <v>46213.0</v>
      </c>
    </row>
    <row r="1565" ht="15.75" customHeight="1">
      <c r="A1565" s="9" t="s">
        <v>141</v>
      </c>
      <c r="B1565" s="9" t="s">
        <v>140</v>
      </c>
      <c r="C1565" s="11">
        <v>46213.0</v>
      </c>
    </row>
    <row r="1566" ht="15.75" customHeight="1">
      <c r="A1566" s="6" t="s">
        <v>162</v>
      </c>
      <c r="B1566" s="6" t="s">
        <v>19</v>
      </c>
      <c r="C1566" s="8">
        <v>46213.0</v>
      </c>
    </row>
    <row r="1567" ht="15.75" customHeight="1">
      <c r="A1567" s="9" t="s">
        <v>163</v>
      </c>
      <c r="B1567" s="9" t="s">
        <v>19</v>
      </c>
      <c r="C1567" s="11">
        <v>46213.0</v>
      </c>
    </row>
    <row r="1568" ht="15.75" customHeight="1">
      <c r="A1568" s="6" t="s">
        <v>155</v>
      </c>
      <c r="B1568" s="6" t="s">
        <v>84</v>
      </c>
      <c r="C1568" s="8">
        <v>46213.0</v>
      </c>
    </row>
    <row r="1569" ht="15.75" customHeight="1">
      <c r="A1569" s="9" t="s">
        <v>18</v>
      </c>
      <c r="B1569" s="9" t="s">
        <v>84</v>
      </c>
      <c r="C1569" s="11">
        <v>46213.0</v>
      </c>
    </row>
    <row r="1570" ht="15.75" customHeight="1">
      <c r="A1570" s="6" t="s">
        <v>121</v>
      </c>
      <c r="B1570" s="6" t="s">
        <v>90</v>
      </c>
      <c r="C1570" s="8">
        <v>46213.0</v>
      </c>
    </row>
    <row r="1571" ht="15.75" customHeight="1">
      <c r="A1571" s="9" t="s">
        <v>89</v>
      </c>
      <c r="B1571" s="9" t="s">
        <v>90</v>
      </c>
      <c r="C1571" s="11">
        <v>46213.0</v>
      </c>
    </row>
    <row r="1572" ht="15.75" customHeight="1">
      <c r="A1572" s="6" t="s">
        <v>98</v>
      </c>
      <c r="B1572" s="6" t="s">
        <v>95</v>
      </c>
      <c r="C1572" s="8">
        <v>46213.0</v>
      </c>
    </row>
    <row r="1573" ht="15.75" customHeight="1">
      <c r="A1573" s="9" t="s">
        <v>144</v>
      </c>
      <c r="B1573" s="9" t="s">
        <v>95</v>
      </c>
      <c r="C1573" s="11">
        <v>46213.0</v>
      </c>
    </row>
    <row r="1574" ht="15.75" customHeight="1">
      <c r="A1574" s="6" t="s">
        <v>27</v>
      </c>
      <c r="B1574" s="6" t="s">
        <v>23</v>
      </c>
      <c r="C1574" s="8">
        <v>46213.0</v>
      </c>
    </row>
    <row r="1575" ht="15.75" customHeight="1">
      <c r="A1575" s="9" t="s">
        <v>147</v>
      </c>
      <c r="B1575" s="9" t="s">
        <v>23</v>
      </c>
      <c r="C1575" s="11">
        <v>46213.0</v>
      </c>
    </row>
    <row r="1576" ht="15.75" customHeight="1">
      <c r="A1576" s="6" t="s">
        <v>148</v>
      </c>
      <c r="B1576" s="6" t="s">
        <v>31</v>
      </c>
      <c r="C1576" s="8">
        <v>46213.0</v>
      </c>
    </row>
    <row r="1577" ht="15.75" customHeight="1">
      <c r="A1577" s="9" t="s">
        <v>114</v>
      </c>
      <c r="B1577" s="9" t="s">
        <v>31</v>
      </c>
      <c r="C1577" s="11">
        <v>46213.0</v>
      </c>
    </row>
    <row r="1578" ht="15.75" customHeight="1">
      <c r="A1578" s="6" t="s">
        <v>58</v>
      </c>
      <c r="B1578" s="6" t="s">
        <v>59</v>
      </c>
      <c r="C1578" s="8">
        <v>46213.0</v>
      </c>
    </row>
    <row r="1579" ht="15.75" customHeight="1">
      <c r="A1579" s="9" t="s">
        <v>103</v>
      </c>
      <c r="B1579" s="9" t="s">
        <v>59</v>
      </c>
      <c r="C1579" s="11">
        <v>46213.0</v>
      </c>
    </row>
    <row r="1580" ht="15.75" customHeight="1">
      <c r="A1580" s="6" t="s">
        <v>104</v>
      </c>
      <c r="B1580" s="6" t="s">
        <v>51</v>
      </c>
      <c r="C1580" s="8">
        <v>46213.0</v>
      </c>
    </row>
    <row r="1581" ht="15.75" customHeight="1">
      <c r="A1581" s="9" t="s">
        <v>180</v>
      </c>
      <c r="B1581" s="9" t="s">
        <v>51</v>
      </c>
      <c r="C1581" s="11">
        <v>46213.0</v>
      </c>
    </row>
    <row r="1582" ht="15.75" customHeight="1">
      <c r="A1582" s="6" t="s">
        <v>149</v>
      </c>
      <c r="B1582" s="6" t="s">
        <v>38</v>
      </c>
      <c r="C1582" s="8">
        <v>46213.0</v>
      </c>
    </row>
    <row r="1583" ht="15.75" customHeight="1">
      <c r="A1583" s="9" t="s">
        <v>150</v>
      </c>
      <c r="B1583" s="9" t="s">
        <v>38</v>
      </c>
      <c r="C1583" s="11">
        <v>46213.0</v>
      </c>
    </row>
    <row r="1584" ht="15.75" customHeight="1">
      <c r="A1584" s="6" t="s">
        <v>107</v>
      </c>
      <c r="B1584" s="6" t="s">
        <v>108</v>
      </c>
      <c r="C1584" s="8">
        <v>46213.0</v>
      </c>
    </row>
    <row r="1585" ht="15.75" customHeight="1">
      <c r="A1585" s="9" t="s">
        <v>146</v>
      </c>
      <c r="B1585" s="9" t="s">
        <v>108</v>
      </c>
      <c r="C1585" s="11">
        <v>46213.0</v>
      </c>
    </row>
    <row r="1586" ht="15.75" customHeight="1">
      <c r="A1586" s="6" t="s">
        <v>110</v>
      </c>
      <c r="B1586" s="6" t="s">
        <v>111</v>
      </c>
      <c r="C1586" s="8">
        <v>46213.0</v>
      </c>
    </row>
    <row r="1587" ht="15.75" customHeight="1">
      <c r="A1587" s="9" t="s">
        <v>21</v>
      </c>
      <c r="B1587" s="9" t="s">
        <v>111</v>
      </c>
      <c r="C1587" s="11">
        <v>46213.0</v>
      </c>
    </row>
    <row r="1588" ht="15.75" customHeight="1">
      <c r="A1588" s="6" t="s">
        <v>152</v>
      </c>
      <c r="B1588" s="6" t="s">
        <v>81</v>
      </c>
      <c r="C1588" s="8">
        <v>46213.0</v>
      </c>
    </row>
    <row r="1589" ht="15.75" customHeight="1">
      <c r="A1589" s="9" t="s">
        <v>100</v>
      </c>
      <c r="B1589" s="9" t="s">
        <v>81</v>
      </c>
      <c r="C1589" s="11">
        <v>46213.0</v>
      </c>
    </row>
    <row r="1590" ht="15.75" customHeight="1">
      <c r="A1590" s="6" t="s">
        <v>118</v>
      </c>
      <c r="B1590" s="6" t="s">
        <v>119</v>
      </c>
      <c r="C1590" s="8">
        <v>46213.0</v>
      </c>
    </row>
    <row r="1591" ht="15.75" customHeight="1">
      <c r="A1591" s="9" t="s">
        <v>171</v>
      </c>
      <c r="B1591" s="9" t="s">
        <v>119</v>
      </c>
      <c r="C1591" s="11">
        <v>46213.0</v>
      </c>
    </row>
    <row r="1592" ht="15.75" customHeight="1">
      <c r="A1592" s="6" t="s">
        <v>7</v>
      </c>
      <c r="B1592" s="6" t="s">
        <v>10</v>
      </c>
      <c r="C1592" s="8">
        <v>46214.0</v>
      </c>
    </row>
    <row r="1593" ht="15.75" customHeight="1">
      <c r="A1593" s="9" t="s">
        <v>172</v>
      </c>
      <c r="B1593" s="9" t="s">
        <v>10</v>
      </c>
      <c r="C1593" s="11">
        <v>46214.0</v>
      </c>
    </row>
    <row r="1594" ht="15.75" customHeight="1">
      <c r="A1594" s="6" t="s">
        <v>69</v>
      </c>
      <c r="B1594" s="6" t="s">
        <v>28</v>
      </c>
      <c r="C1594" s="8">
        <v>46214.0</v>
      </c>
    </row>
    <row r="1595" ht="15.75" customHeight="1">
      <c r="A1595" s="9" t="s">
        <v>167</v>
      </c>
      <c r="B1595" s="9" t="s">
        <v>28</v>
      </c>
      <c r="C1595" s="11">
        <v>46214.0</v>
      </c>
    </row>
    <row r="1596" ht="15.75" customHeight="1">
      <c r="A1596" s="6" t="s">
        <v>43</v>
      </c>
      <c r="B1596" s="6" t="s">
        <v>34</v>
      </c>
      <c r="C1596" s="8">
        <v>46214.0</v>
      </c>
    </row>
    <row r="1597" ht="15.75" customHeight="1">
      <c r="A1597" s="9" t="s">
        <v>190</v>
      </c>
      <c r="B1597" s="9" t="s">
        <v>34</v>
      </c>
      <c r="C1597" s="11">
        <v>46214.0</v>
      </c>
    </row>
    <row r="1598" ht="15.75" customHeight="1">
      <c r="A1598" s="6" t="s">
        <v>134</v>
      </c>
      <c r="B1598" s="6" t="s">
        <v>47</v>
      </c>
      <c r="C1598" s="8">
        <v>46214.0</v>
      </c>
    </row>
    <row r="1599" ht="15.75" customHeight="1">
      <c r="A1599" s="9" t="s">
        <v>65</v>
      </c>
      <c r="B1599" s="9" t="s">
        <v>47</v>
      </c>
      <c r="C1599" s="11">
        <v>46214.0</v>
      </c>
    </row>
    <row r="1600" ht="15.75" customHeight="1">
      <c r="A1600" s="6" t="s">
        <v>99</v>
      </c>
      <c r="B1600" s="6" t="s">
        <v>55</v>
      </c>
      <c r="C1600" s="8">
        <v>46214.0</v>
      </c>
    </row>
    <row r="1601" ht="15.75" customHeight="1">
      <c r="A1601" s="9" t="s">
        <v>169</v>
      </c>
      <c r="B1601" s="9" t="s">
        <v>55</v>
      </c>
      <c r="C1601" s="11">
        <v>46214.0</v>
      </c>
    </row>
    <row r="1602" ht="15.75" customHeight="1">
      <c r="A1602" s="6" t="s">
        <v>20</v>
      </c>
      <c r="B1602" s="6" t="s">
        <v>25</v>
      </c>
      <c r="C1602" s="8">
        <v>46214.0</v>
      </c>
    </row>
    <row r="1603" ht="15.75" customHeight="1">
      <c r="A1603" s="9" t="s">
        <v>73</v>
      </c>
      <c r="B1603" s="9" t="s">
        <v>25</v>
      </c>
      <c r="C1603" s="11">
        <v>46214.0</v>
      </c>
    </row>
    <row r="1604" ht="15.75" customHeight="1">
      <c r="A1604" s="6" t="s">
        <v>157</v>
      </c>
      <c r="B1604" s="6" t="s">
        <v>53</v>
      </c>
      <c r="C1604" s="8">
        <v>46214.0</v>
      </c>
    </row>
    <row r="1605" ht="15.75" customHeight="1">
      <c r="A1605" s="9" t="s">
        <v>52</v>
      </c>
      <c r="B1605" s="9" t="s">
        <v>53</v>
      </c>
      <c r="C1605" s="11">
        <v>46214.0</v>
      </c>
    </row>
    <row r="1606" ht="15.75" customHeight="1">
      <c r="A1606" s="6" t="s">
        <v>126</v>
      </c>
      <c r="B1606" s="6" t="s">
        <v>140</v>
      </c>
      <c r="C1606" s="8">
        <v>46214.0</v>
      </c>
    </row>
    <row r="1607" ht="15.75" customHeight="1">
      <c r="A1607" s="9" t="s">
        <v>141</v>
      </c>
      <c r="B1607" s="9" t="s">
        <v>140</v>
      </c>
      <c r="C1607" s="11">
        <v>46214.0</v>
      </c>
    </row>
    <row r="1608" ht="15.75" customHeight="1">
      <c r="A1608" s="6" t="s">
        <v>163</v>
      </c>
      <c r="B1608" s="6" t="s">
        <v>19</v>
      </c>
      <c r="C1608" s="8">
        <v>46214.0</v>
      </c>
    </row>
    <row r="1609" ht="15.75" customHeight="1">
      <c r="A1609" s="9" t="s">
        <v>18</v>
      </c>
      <c r="B1609" s="9" t="s">
        <v>84</v>
      </c>
      <c r="C1609" s="11">
        <v>46214.0</v>
      </c>
    </row>
    <row r="1610" ht="15.75" customHeight="1">
      <c r="A1610" s="6" t="s">
        <v>72</v>
      </c>
      <c r="B1610" s="6" t="s">
        <v>84</v>
      </c>
      <c r="C1610" s="8">
        <v>46214.0</v>
      </c>
    </row>
    <row r="1611" ht="15.75" customHeight="1">
      <c r="A1611" s="9" t="s">
        <v>96</v>
      </c>
      <c r="B1611" s="9" t="s">
        <v>90</v>
      </c>
      <c r="C1611" s="11">
        <v>46214.0</v>
      </c>
    </row>
    <row r="1612" ht="15.75" customHeight="1">
      <c r="A1612" s="6" t="s">
        <v>121</v>
      </c>
      <c r="B1612" s="6" t="s">
        <v>90</v>
      </c>
      <c r="C1612" s="8">
        <v>46214.0</v>
      </c>
    </row>
    <row r="1613" ht="15.75" customHeight="1">
      <c r="A1613" s="9" t="s">
        <v>160</v>
      </c>
      <c r="B1613" s="9" t="s">
        <v>95</v>
      </c>
      <c r="C1613" s="11">
        <v>46214.0</v>
      </c>
    </row>
    <row r="1614" ht="15.75" customHeight="1">
      <c r="A1614" s="6" t="s">
        <v>144</v>
      </c>
      <c r="B1614" s="6" t="s">
        <v>95</v>
      </c>
      <c r="C1614" s="8">
        <v>46214.0</v>
      </c>
    </row>
    <row r="1615" ht="15.75" customHeight="1">
      <c r="A1615" s="9" t="s">
        <v>177</v>
      </c>
      <c r="B1615" s="9" t="s">
        <v>95</v>
      </c>
      <c r="C1615" s="11">
        <v>46214.0</v>
      </c>
    </row>
    <row r="1616" ht="15.75" customHeight="1">
      <c r="A1616" s="6" t="s">
        <v>79</v>
      </c>
      <c r="B1616" s="6" t="s">
        <v>23</v>
      </c>
      <c r="C1616" s="8">
        <v>46214.0</v>
      </c>
    </row>
    <row r="1617" ht="15.75" customHeight="1">
      <c r="A1617" s="9" t="s">
        <v>147</v>
      </c>
      <c r="B1617" s="9" t="s">
        <v>23</v>
      </c>
      <c r="C1617" s="11">
        <v>46214.0</v>
      </c>
    </row>
    <row r="1618" ht="15.75" customHeight="1">
      <c r="A1618" s="6" t="s">
        <v>182</v>
      </c>
      <c r="B1618" s="6" t="s">
        <v>31</v>
      </c>
      <c r="C1618" s="8">
        <v>46214.0</v>
      </c>
    </row>
    <row r="1619" ht="15.75" customHeight="1">
      <c r="A1619" s="9" t="s">
        <v>101</v>
      </c>
      <c r="B1619" s="9" t="s">
        <v>31</v>
      </c>
      <c r="C1619" s="11">
        <v>46214.0</v>
      </c>
    </row>
    <row r="1620" ht="15.75" customHeight="1">
      <c r="A1620" s="6" t="s">
        <v>180</v>
      </c>
      <c r="B1620" s="6" t="s">
        <v>51</v>
      </c>
      <c r="C1620" s="8">
        <v>46214.0</v>
      </c>
    </row>
    <row r="1621" ht="15.75" customHeight="1">
      <c r="A1621" s="9" t="s">
        <v>178</v>
      </c>
      <c r="B1621" s="9" t="s">
        <v>51</v>
      </c>
      <c r="C1621" s="11">
        <v>46214.0</v>
      </c>
    </row>
    <row r="1622" ht="15.75" customHeight="1">
      <c r="A1622" s="6" t="s">
        <v>149</v>
      </c>
      <c r="B1622" s="6" t="s">
        <v>38</v>
      </c>
      <c r="C1622" s="8">
        <v>46214.0</v>
      </c>
    </row>
    <row r="1623" ht="15.75" customHeight="1">
      <c r="A1623" s="9" t="s">
        <v>150</v>
      </c>
      <c r="B1623" s="9" t="s">
        <v>38</v>
      </c>
      <c r="C1623" s="11">
        <v>46214.0</v>
      </c>
    </row>
    <row r="1624" ht="15.75" customHeight="1">
      <c r="A1624" s="6" t="s">
        <v>179</v>
      </c>
      <c r="B1624" s="6" t="s">
        <v>108</v>
      </c>
      <c r="C1624" s="8">
        <v>46214.0</v>
      </c>
    </row>
    <row r="1625" ht="15.75" customHeight="1">
      <c r="A1625" s="9" t="s">
        <v>44</v>
      </c>
      <c r="B1625" s="9" t="s">
        <v>111</v>
      </c>
      <c r="C1625" s="11">
        <v>46214.0</v>
      </c>
    </row>
    <row r="1626" ht="15.75" customHeight="1">
      <c r="A1626" s="6" t="s">
        <v>21</v>
      </c>
      <c r="B1626" s="6" t="s">
        <v>111</v>
      </c>
      <c r="C1626" s="8">
        <v>46214.0</v>
      </c>
    </row>
    <row r="1627" ht="15.75" customHeight="1">
      <c r="A1627" s="9" t="s">
        <v>152</v>
      </c>
      <c r="B1627" s="9" t="s">
        <v>81</v>
      </c>
      <c r="C1627" s="11">
        <v>46214.0</v>
      </c>
    </row>
    <row r="1628" ht="15.75" customHeight="1">
      <c r="A1628" s="6" t="s">
        <v>100</v>
      </c>
      <c r="B1628" s="6" t="s">
        <v>81</v>
      </c>
      <c r="C1628" s="8">
        <v>46214.0</v>
      </c>
    </row>
    <row r="1629" ht="15.75" customHeight="1">
      <c r="A1629" s="9" t="s">
        <v>118</v>
      </c>
      <c r="B1629" s="9" t="s">
        <v>119</v>
      </c>
      <c r="C1629" s="11">
        <v>46214.0</v>
      </c>
    </row>
    <row r="1630" ht="15.75" customHeight="1">
      <c r="A1630" s="6" t="s">
        <v>171</v>
      </c>
      <c r="B1630" s="6" t="s">
        <v>119</v>
      </c>
      <c r="C1630" s="8">
        <v>46214.0</v>
      </c>
    </row>
    <row r="1631" ht="15.75" customHeight="1">
      <c r="A1631" s="9" t="s">
        <v>136</v>
      </c>
      <c r="B1631" s="9" t="s">
        <v>34</v>
      </c>
      <c r="C1631" s="11">
        <v>46215.0</v>
      </c>
    </row>
    <row r="1632" ht="15.75" customHeight="1">
      <c r="A1632" s="6" t="s">
        <v>32</v>
      </c>
      <c r="B1632" s="6" t="s">
        <v>34</v>
      </c>
      <c r="C1632" s="8">
        <v>46215.0</v>
      </c>
    </row>
    <row r="1633" ht="15.75" customHeight="1">
      <c r="A1633" s="9" t="s">
        <v>70</v>
      </c>
      <c r="B1633" s="9" t="s">
        <v>84</v>
      </c>
      <c r="C1633" s="11">
        <v>46215.0</v>
      </c>
    </row>
    <row r="1634" ht="15.75" customHeight="1">
      <c r="A1634" s="6" t="s">
        <v>150</v>
      </c>
      <c r="B1634" s="6" t="s">
        <v>84</v>
      </c>
      <c r="C1634" s="8">
        <v>46215.0</v>
      </c>
    </row>
    <row r="1635" ht="15.75" customHeight="1">
      <c r="A1635" s="9" t="s">
        <v>96</v>
      </c>
      <c r="B1635" s="9" t="s">
        <v>90</v>
      </c>
      <c r="C1635" s="11">
        <v>46215.0</v>
      </c>
    </row>
    <row r="1636" ht="15.75" customHeight="1">
      <c r="A1636" s="6" t="s">
        <v>36</v>
      </c>
      <c r="B1636" s="6" t="s">
        <v>90</v>
      </c>
      <c r="C1636" s="8">
        <v>46215.0</v>
      </c>
    </row>
    <row r="1637" ht="15.75" customHeight="1">
      <c r="A1637" s="9" t="s">
        <v>92</v>
      </c>
      <c r="B1637" s="9" t="s">
        <v>90</v>
      </c>
      <c r="C1637" s="11">
        <v>46215.0</v>
      </c>
    </row>
    <row r="1638" ht="15.75" customHeight="1">
      <c r="A1638" s="6" t="s">
        <v>176</v>
      </c>
      <c r="B1638" s="6" t="s">
        <v>95</v>
      </c>
      <c r="C1638" s="8">
        <v>46215.0</v>
      </c>
    </row>
    <row r="1639" ht="15.75" customHeight="1">
      <c r="A1639" s="9" t="s">
        <v>177</v>
      </c>
      <c r="B1639" s="9" t="s">
        <v>95</v>
      </c>
      <c r="C1639" s="11">
        <v>46215.0</v>
      </c>
    </row>
    <row r="1640" ht="15.75" customHeight="1">
      <c r="A1640" s="6" t="s">
        <v>142</v>
      </c>
      <c r="B1640" s="6" t="s">
        <v>51</v>
      </c>
      <c r="C1640" s="8">
        <v>46215.0</v>
      </c>
    </row>
    <row r="1641" ht="15.75" customHeight="1">
      <c r="A1641" s="9" t="s">
        <v>178</v>
      </c>
      <c r="B1641" s="9" t="s">
        <v>51</v>
      </c>
      <c r="C1641" s="11">
        <v>46215.0</v>
      </c>
    </row>
    <row r="1642" ht="15.75" customHeight="1">
      <c r="A1642" s="6" t="s">
        <v>109</v>
      </c>
      <c r="B1642" s="6" t="s">
        <v>108</v>
      </c>
      <c r="C1642" s="8">
        <v>46215.0</v>
      </c>
    </row>
    <row r="1643" ht="15.75" customHeight="1">
      <c r="A1643" s="9" t="s">
        <v>69</v>
      </c>
      <c r="B1643" s="9" t="s">
        <v>108</v>
      </c>
      <c r="C1643" s="11">
        <v>46215.0</v>
      </c>
    </row>
    <row r="1644" ht="15.75" customHeight="1">
      <c r="A1644" s="6" t="s">
        <v>118</v>
      </c>
      <c r="B1644" s="6" t="s">
        <v>119</v>
      </c>
      <c r="C1644" s="8">
        <v>46215.0</v>
      </c>
    </row>
    <row r="1645" ht="15.75" customHeight="1">
      <c r="A1645" s="9" t="s">
        <v>123</v>
      </c>
      <c r="B1645" s="9" t="s">
        <v>119</v>
      </c>
      <c r="C1645" s="11">
        <v>46215.0</v>
      </c>
    </row>
    <row r="1646" ht="15.75" customHeight="1">
      <c r="A1646" s="6" t="s">
        <v>7</v>
      </c>
      <c r="B1646" s="6" t="s">
        <v>10</v>
      </c>
      <c r="C1646" s="8">
        <v>46216.0</v>
      </c>
    </row>
    <row r="1647" ht="15.75" customHeight="1">
      <c r="A1647" s="9" t="s">
        <v>22</v>
      </c>
      <c r="B1647" s="9" t="s">
        <v>10</v>
      </c>
      <c r="C1647" s="11">
        <v>46216.0</v>
      </c>
    </row>
    <row r="1648" ht="15.75" customHeight="1">
      <c r="A1648" s="6" t="s">
        <v>26</v>
      </c>
      <c r="B1648" s="6" t="s">
        <v>28</v>
      </c>
      <c r="C1648" s="8">
        <v>46216.0</v>
      </c>
    </row>
    <row r="1649" ht="15.75" customHeight="1">
      <c r="A1649" s="9" t="s">
        <v>29</v>
      </c>
      <c r="B1649" s="9" t="s">
        <v>28</v>
      </c>
      <c r="C1649" s="11">
        <v>46216.0</v>
      </c>
    </row>
    <row r="1650" ht="15.75" customHeight="1">
      <c r="A1650" s="6" t="s">
        <v>154</v>
      </c>
      <c r="B1650" s="6" t="s">
        <v>34</v>
      </c>
      <c r="C1650" s="8">
        <v>46216.0</v>
      </c>
    </row>
    <row r="1651" ht="15.75" customHeight="1">
      <c r="A1651" s="9" t="s">
        <v>32</v>
      </c>
      <c r="B1651" s="9" t="s">
        <v>34</v>
      </c>
      <c r="C1651" s="11">
        <v>46216.0</v>
      </c>
    </row>
    <row r="1652" ht="15.75" customHeight="1">
      <c r="A1652" s="6" t="s">
        <v>40</v>
      </c>
      <c r="B1652" s="6" t="s">
        <v>34</v>
      </c>
      <c r="C1652" s="8">
        <v>46216.0</v>
      </c>
    </row>
    <row r="1653" ht="15.75" customHeight="1">
      <c r="A1653" s="9" t="s">
        <v>50</v>
      </c>
      <c r="B1653" s="9" t="s">
        <v>47</v>
      </c>
      <c r="C1653" s="11">
        <v>46216.0</v>
      </c>
    </row>
    <row r="1654" ht="15.75" customHeight="1">
      <c r="A1654" s="6" t="s">
        <v>129</v>
      </c>
      <c r="B1654" s="6" t="s">
        <v>47</v>
      </c>
      <c r="C1654" s="8">
        <v>46216.0</v>
      </c>
    </row>
    <row r="1655" ht="15.75" customHeight="1">
      <c r="A1655" s="9" t="s">
        <v>54</v>
      </c>
      <c r="B1655" s="9" t="s">
        <v>55</v>
      </c>
      <c r="C1655" s="11">
        <v>46216.0</v>
      </c>
    </row>
    <row r="1656" ht="15.75" customHeight="1">
      <c r="A1656" s="6" t="s">
        <v>56</v>
      </c>
      <c r="B1656" s="6" t="s">
        <v>55</v>
      </c>
      <c r="C1656" s="8">
        <v>46216.0</v>
      </c>
    </row>
    <row r="1657" ht="15.75" customHeight="1">
      <c r="A1657" s="9" t="s">
        <v>61</v>
      </c>
      <c r="B1657" s="9" t="s">
        <v>63</v>
      </c>
      <c r="C1657" s="11">
        <v>46216.0</v>
      </c>
    </row>
    <row r="1658" ht="15.75" customHeight="1">
      <c r="A1658" s="6" t="s">
        <v>64</v>
      </c>
      <c r="B1658" s="6" t="s">
        <v>63</v>
      </c>
      <c r="C1658" s="8">
        <v>46216.0</v>
      </c>
    </row>
    <row r="1659" ht="15.75" customHeight="1">
      <c r="A1659" s="9" t="s">
        <v>69</v>
      </c>
      <c r="B1659" s="9" t="s">
        <v>25</v>
      </c>
      <c r="C1659" s="11">
        <v>46216.0</v>
      </c>
    </row>
    <row r="1660" ht="15.75" customHeight="1">
      <c r="A1660" s="6" t="s">
        <v>73</v>
      </c>
      <c r="B1660" s="6" t="s">
        <v>25</v>
      </c>
      <c r="C1660" s="8">
        <v>46216.0</v>
      </c>
    </row>
    <row r="1661" ht="15.75" customHeight="1">
      <c r="A1661" s="9" t="s">
        <v>74</v>
      </c>
      <c r="B1661" s="9" t="s">
        <v>53</v>
      </c>
      <c r="C1661" s="11">
        <v>46216.0</v>
      </c>
    </row>
    <row r="1662" ht="15.75" customHeight="1">
      <c r="A1662" s="6" t="s">
        <v>77</v>
      </c>
      <c r="B1662" s="6" t="s">
        <v>53</v>
      </c>
      <c r="C1662" s="8">
        <v>46216.0</v>
      </c>
    </row>
    <row r="1663" ht="15.75" customHeight="1">
      <c r="A1663" s="9" t="s">
        <v>170</v>
      </c>
      <c r="B1663" s="9" t="s">
        <v>19</v>
      </c>
      <c r="C1663" s="11">
        <v>46216.0</v>
      </c>
    </row>
    <row r="1664" ht="15.75" customHeight="1">
      <c r="A1664" s="6" t="s">
        <v>82</v>
      </c>
      <c r="B1664" s="6" t="s">
        <v>19</v>
      </c>
      <c r="C1664" s="8">
        <v>46216.0</v>
      </c>
    </row>
    <row r="1665" ht="15.75" customHeight="1">
      <c r="A1665" s="9" t="s">
        <v>155</v>
      </c>
      <c r="B1665" s="9" t="s">
        <v>84</v>
      </c>
      <c r="C1665" s="11">
        <v>46216.0</v>
      </c>
    </row>
    <row r="1666" ht="15.75" customHeight="1">
      <c r="A1666" s="6" t="s">
        <v>70</v>
      </c>
      <c r="B1666" s="6" t="s">
        <v>84</v>
      </c>
      <c r="C1666" s="8">
        <v>46216.0</v>
      </c>
    </row>
    <row r="1667" ht="15.75" customHeight="1">
      <c r="A1667" s="9" t="s">
        <v>36</v>
      </c>
      <c r="B1667" s="9" t="s">
        <v>90</v>
      </c>
      <c r="C1667" s="11">
        <v>46216.0</v>
      </c>
    </row>
    <row r="1668" ht="15.75" customHeight="1">
      <c r="A1668" s="6" t="s">
        <v>309</v>
      </c>
      <c r="B1668" s="6" t="s">
        <v>90</v>
      </c>
      <c r="C1668" s="8">
        <v>46216.0</v>
      </c>
    </row>
    <row r="1669" ht="15.75" customHeight="1">
      <c r="A1669" s="9" t="s">
        <v>92</v>
      </c>
      <c r="B1669" s="9" t="s">
        <v>90</v>
      </c>
      <c r="C1669" s="11">
        <v>46216.0</v>
      </c>
    </row>
    <row r="1670" ht="15.75" customHeight="1">
      <c r="A1670" s="6" t="s">
        <v>94</v>
      </c>
      <c r="B1670" s="6" t="s">
        <v>95</v>
      </c>
      <c r="C1670" s="8">
        <v>46216.0</v>
      </c>
    </row>
    <row r="1671" ht="15.75" customHeight="1">
      <c r="A1671" s="9" t="s">
        <v>98</v>
      </c>
      <c r="B1671" s="9" t="s">
        <v>95</v>
      </c>
      <c r="C1671" s="11">
        <v>46216.0</v>
      </c>
    </row>
    <row r="1672" ht="15.75" customHeight="1">
      <c r="A1672" s="6" t="s">
        <v>21</v>
      </c>
      <c r="B1672" s="6" t="s">
        <v>23</v>
      </c>
      <c r="C1672" s="8">
        <v>46216.0</v>
      </c>
    </row>
    <row r="1673" ht="15.75" customHeight="1">
      <c r="A1673" s="9" t="s">
        <v>27</v>
      </c>
      <c r="B1673" s="9" t="s">
        <v>23</v>
      </c>
      <c r="C1673" s="11">
        <v>46216.0</v>
      </c>
    </row>
    <row r="1674" ht="15.75" customHeight="1">
      <c r="A1674" s="6" t="s">
        <v>100</v>
      </c>
      <c r="B1674" s="6" t="s">
        <v>23</v>
      </c>
      <c r="C1674" s="8">
        <v>46216.0</v>
      </c>
    </row>
    <row r="1675" ht="15.75" customHeight="1">
      <c r="A1675" s="9" t="s">
        <v>76</v>
      </c>
      <c r="B1675" s="9" t="s">
        <v>31</v>
      </c>
      <c r="C1675" s="11">
        <v>46216.0</v>
      </c>
    </row>
    <row r="1676" ht="15.75" customHeight="1">
      <c r="A1676" s="6" t="s">
        <v>101</v>
      </c>
      <c r="B1676" s="6" t="s">
        <v>31</v>
      </c>
      <c r="C1676" s="8">
        <v>46216.0</v>
      </c>
    </row>
    <row r="1677" ht="15.75" customHeight="1">
      <c r="A1677" s="9" t="s">
        <v>58</v>
      </c>
      <c r="B1677" s="9" t="s">
        <v>59</v>
      </c>
      <c r="C1677" s="11">
        <v>46216.0</v>
      </c>
    </row>
    <row r="1678" ht="15.75" customHeight="1">
      <c r="A1678" s="6" t="s">
        <v>103</v>
      </c>
      <c r="B1678" s="6" t="s">
        <v>59</v>
      </c>
      <c r="C1678" s="8">
        <v>46216.0</v>
      </c>
    </row>
    <row r="1679" ht="15.75" customHeight="1">
      <c r="A1679" s="9" t="s">
        <v>104</v>
      </c>
      <c r="B1679" s="9" t="s">
        <v>51</v>
      </c>
      <c r="C1679" s="11">
        <v>46216.0</v>
      </c>
    </row>
    <row r="1680" ht="15.75" customHeight="1">
      <c r="A1680" s="6" t="s">
        <v>214</v>
      </c>
      <c r="B1680" s="6" t="s">
        <v>51</v>
      </c>
      <c r="C1680" s="8">
        <v>46216.0</v>
      </c>
    </row>
    <row r="1681" ht="15.75" customHeight="1">
      <c r="A1681" s="9" t="s">
        <v>187</v>
      </c>
      <c r="B1681" s="9" t="s">
        <v>38</v>
      </c>
      <c r="C1681" s="11">
        <v>46216.0</v>
      </c>
    </row>
    <row r="1682" ht="15.75" customHeight="1">
      <c r="A1682" s="6" t="s">
        <v>106</v>
      </c>
      <c r="B1682" s="6" t="s">
        <v>38</v>
      </c>
      <c r="C1682" s="8">
        <v>46216.0</v>
      </c>
    </row>
    <row r="1683" ht="15.75" customHeight="1">
      <c r="A1683" s="9" t="s">
        <v>107</v>
      </c>
      <c r="B1683" s="9" t="s">
        <v>108</v>
      </c>
      <c r="C1683" s="11">
        <v>46216.0</v>
      </c>
    </row>
    <row r="1684" ht="15.75" customHeight="1">
      <c r="A1684" s="6" t="s">
        <v>109</v>
      </c>
      <c r="B1684" s="6" t="s">
        <v>108</v>
      </c>
      <c r="C1684" s="8">
        <v>46216.0</v>
      </c>
    </row>
    <row r="1685" ht="15.75" customHeight="1">
      <c r="A1685" s="9" t="s">
        <v>110</v>
      </c>
      <c r="B1685" s="9" t="s">
        <v>111</v>
      </c>
      <c r="C1685" s="11">
        <v>46216.0</v>
      </c>
    </row>
    <row r="1686" ht="15.75" customHeight="1">
      <c r="A1686" s="6" t="s">
        <v>112</v>
      </c>
      <c r="B1686" s="6" t="s">
        <v>111</v>
      </c>
      <c r="C1686" s="8">
        <v>46216.0</v>
      </c>
    </row>
    <row r="1687" ht="15.75" customHeight="1">
      <c r="A1687" s="9" t="s">
        <v>114</v>
      </c>
      <c r="B1687" s="9" t="s">
        <v>81</v>
      </c>
      <c r="C1687" s="11">
        <v>46216.0</v>
      </c>
    </row>
    <row r="1688" ht="15.75" customHeight="1">
      <c r="A1688" s="6" t="s">
        <v>117</v>
      </c>
      <c r="B1688" s="6" t="s">
        <v>81</v>
      </c>
      <c r="C1688" s="8">
        <v>46216.0</v>
      </c>
    </row>
    <row r="1689" ht="15.75" customHeight="1">
      <c r="A1689" s="9" t="s">
        <v>118</v>
      </c>
      <c r="B1689" s="9" t="s">
        <v>119</v>
      </c>
      <c r="C1689" s="11">
        <v>46216.0</v>
      </c>
    </row>
    <row r="1690" ht="15.75" customHeight="1">
      <c r="A1690" s="6" t="s">
        <v>123</v>
      </c>
      <c r="B1690" s="6" t="s">
        <v>119</v>
      </c>
      <c r="C1690" s="8">
        <v>46216.0</v>
      </c>
    </row>
    <row r="1691" ht="15.75" customHeight="1">
      <c r="A1691" s="9" t="s">
        <v>7</v>
      </c>
      <c r="B1691" s="9" t="s">
        <v>10</v>
      </c>
      <c r="C1691" s="11">
        <v>46217.0</v>
      </c>
    </row>
    <row r="1692" ht="15.75" customHeight="1">
      <c r="A1692" s="6" t="s">
        <v>44</v>
      </c>
      <c r="B1692" s="6" t="s">
        <v>10</v>
      </c>
      <c r="C1692" s="8">
        <v>46217.0</v>
      </c>
    </row>
    <row r="1693" ht="15.75" customHeight="1">
      <c r="A1693" s="9" t="s">
        <v>26</v>
      </c>
      <c r="B1693" s="9" t="s">
        <v>28</v>
      </c>
      <c r="C1693" s="11">
        <v>46217.0</v>
      </c>
    </row>
    <row r="1694" ht="15.75" customHeight="1">
      <c r="A1694" s="6" t="s">
        <v>29</v>
      </c>
      <c r="B1694" s="6" t="s">
        <v>28</v>
      </c>
      <c r="C1694" s="8">
        <v>46217.0</v>
      </c>
    </row>
    <row r="1695" ht="15.75" customHeight="1">
      <c r="A1695" s="9" t="s">
        <v>32</v>
      </c>
      <c r="B1695" s="9" t="s">
        <v>34</v>
      </c>
      <c r="C1695" s="11">
        <v>46217.0</v>
      </c>
    </row>
    <row r="1696" ht="15.75" customHeight="1">
      <c r="A1696" s="6" t="s">
        <v>40</v>
      </c>
      <c r="B1696" s="6" t="s">
        <v>34</v>
      </c>
      <c r="C1696" s="8">
        <v>46217.0</v>
      </c>
    </row>
    <row r="1697" ht="15.75" customHeight="1">
      <c r="A1697" s="9" t="s">
        <v>50</v>
      </c>
      <c r="B1697" s="9" t="s">
        <v>47</v>
      </c>
      <c r="C1697" s="11">
        <v>46217.0</v>
      </c>
    </row>
    <row r="1698" ht="15.75" customHeight="1">
      <c r="A1698" s="6" t="s">
        <v>129</v>
      </c>
      <c r="B1698" s="6" t="s">
        <v>47</v>
      </c>
      <c r="C1698" s="8">
        <v>46217.0</v>
      </c>
    </row>
    <row r="1699" ht="15.75" customHeight="1">
      <c r="A1699" s="9" t="s">
        <v>54</v>
      </c>
      <c r="B1699" s="9" t="s">
        <v>55</v>
      </c>
      <c r="C1699" s="11">
        <v>46217.0</v>
      </c>
    </row>
    <row r="1700" ht="15.75" customHeight="1">
      <c r="A1700" s="6" t="s">
        <v>56</v>
      </c>
      <c r="B1700" s="6" t="s">
        <v>55</v>
      </c>
      <c r="C1700" s="8">
        <v>46217.0</v>
      </c>
    </row>
    <row r="1701" ht="15.75" customHeight="1">
      <c r="A1701" s="9" t="s">
        <v>61</v>
      </c>
      <c r="B1701" s="9" t="s">
        <v>63</v>
      </c>
      <c r="C1701" s="11">
        <v>46217.0</v>
      </c>
    </row>
    <row r="1702" ht="15.75" customHeight="1">
      <c r="A1702" s="6" t="s">
        <v>64</v>
      </c>
      <c r="B1702" s="6" t="s">
        <v>63</v>
      </c>
      <c r="C1702" s="8">
        <v>46217.0</v>
      </c>
    </row>
    <row r="1703" ht="15.75" customHeight="1">
      <c r="A1703" s="9" t="s">
        <v>191</v>
      </c>
      <c r="B1703" s="9" t="s">
        <v>25</v>
      </c>
      <c r="C1703" s="11">
        <v>46217.0</v>
      </c>
    </row>
    <row r="1704" ht="15.75" customHeight="1">
      <c r="A1704" s="6" t="s">
        <v>311</v>
      </c>
      <c r="B1704" s="6" t="s">
        <v>25</v>
      </c>
      <c r="C1704" s="8">
        <v>46217.0</v>
      </c>
    </row>
    <row r="1705" ht="15.75" customHeight="1">
      <c r="A1705" s="9" t="s">
        <v>36</v>
      </c>
      <c r="B1705" s="9" t="s">
        <v>25</v>
      </c>
      <c r="C1705" s="11">
        <v>46217.0</v>
      </c>
    </row>
    <row r="1706" ht="15.75" customHeight="1">
      <c r="A1706" s="6" t="s">
        <v>74</v>
      </c>
      <c r="B1706" s="6" t="s">
        <v>53</v>
      </c>
      <c r="C1706" s="8">
        <v>46217.0</v>
      </c>
    </row>
    <row r="1707" ht="15.75" customHeight="1">
      <c r="A1707" s="9" t="s">
        <v>77</v>
      </c>
      <c r="B1707" s="9" t="s">
        <v>53</v>
      </c>
      <c r="C1707" s="11">
        <v>46217.0</v>
      </c>
    </row>
    <row r="1708" ht="15.75" customHeight="1">
      <c r="A1708" s="6" t="s">
        <v>48</v>
      </c>
      <c r="B1708" s="6" t="s">
        <v>140</v>
      </c>
      <c r="C1708" s="8">
        <v>46217.0</v>
      </c>
    </row>
    <row r="1709" ht="15.75" customHeight="1">
      <c r="A1709" s="9" t="s">
        <v>141</v>
      </c>
      <c r="B1709" s="9" t="s">
        <v>140</v>
      </c>
      <c r="C1709" s="11">
        <v>46217.0</v>
      </c>
    </row>
    <row r="1710" ht="15.75" customHeight="1">
      <c r="A1710" s="6" t="s">
        <v>170</v>
      </c>
      <c r="B1710" s="6" t="s">
        <v>19</v>
      </c>
      <c r="C1710" s="8">
        <v>46217.0</v>
      </c>
    </row>
    <row r="1711" ht="15.75" customHeight="1">
      <c r="A1711" s="9" t="s">
        <v>82</v>
      </c>
      <c r="B1711" s="9" t="s">
        <v>19</v>
      </c>
      <c r="C1711" s="11">
        <v>46217.0</v>
      </c>
    </row>
    <row r="1712" ht="15.75" customHeight="1">
      <c r="A1712" s="6" t="s">
        <v>18</v>
      </c>
      <c r="B1712" s="6" t="s">
        <v>84</v>
      </c>
      <c r="C1712" s="8">
        <v>46217.0</v>
      </c>
    </row>
    <row r="1713" ht="15.75" customHeight="1">
      <c r="A1713" s="9" t="s">
        <v>86</v>
      </c>
      <c r="B1713" s="9" t="s">
        <v>84</v>
      </c>
      <c r="C1713" s="11">
        <v>46217.0</v>
      </c>
    </row>
    <row r="1714" ht="15.75" customHeight="1">
      <c r="A1714" s="6" t="s">
        <v>121</v>
      </c>
      <c r="B1714" s="6" t="s">
        <v>90</v>
      </c>
      <c r="C1714" s="8">
        <v>46217.0</v>
      </c>
    </row>
    <row r="1715" ht="15.75" customHeight="1">
      <c r="A1715" s="9" t="s">
        <v>309</v>
      </c>
      <c r="B1715" s="9" t="s">
        <v>90</v>
      </c>
      <c r="C1715" s="11">
        <v>46217.0</v>
      </c>
    </row>
    <row r="1716" ht="15.75" customHeight="1">
      <c r="A1716" s="6" t="s">
        <v>98</v>
      </c>
      <c r="B1716" s="6" t="s">
        <v>95</v>
      </c>
      <c r="C1716" s="8">
        <v>46217.0</v>
      </c>
    </row>
    <row r="1717" ht="15.75" customHeight="1">
      <c r="A1717" s="9" t="s">
        <v>144</v>
      </c>
      <c r="B1717" s="9" t="s">
        <v>95</v>
      </c>
      <c r="C1717" s="11">
        <v>46217.0</v>
      </c>
    </row>
    <row r="1718" ht="15.75" customHeight="1">
      <c r="A1718" s="6" t="s">
        <v>27</v>
      </c>
      <c r="B1718" s="6" t="s">
        <v>23</v>
      </c>
      <c r="C1718" s="8">
        <v>46217.0</v>
      </c>
    </row>
    <row r="1719" ht="15.75" customHeight="1">
      <c r="A1719" s="9" t="s">
        <v>147</v>
      </c>
      <c r="B1719" s="9" t="s">
        <v>23</v>
      </c>
      <c r="C1719" s="11">
        <v>46217.0</v>
      </c>
    </row>
    <row r="1720" ht="15.75" customHeight="1">
      <c r="A1720" s="6" t="s">
        <v>148</v>
      </c>
      <c r="B1720" s="6" t="s">
        <v>31</v>
      </c>
      <c r="C1720" s="8">
        <v>46217.0</v>
      </c>
    </row>
    <row r="1721" ht="15.75" customHeight="1">
      <c r="A1721" s="9" t="s">
        <v>101</v>
      </c>
      <c r="B1721" s="9" t="s">
        <v>31</v>
      </c>
      <c r="C1721" s="11">
        <v>46217.0</v>
      </c>
    </row>
    <row r="1722" ht="15.75" customHeight="1">
      <c r="A1722" s="6" t="s">
        <v>103</v>
      </c>
      <c r="B1722" s="6" t="s">
        <v>59</v>
      </c>
      <c r="C1722" s="8">
        <v>46217.0</v>
      </c>
    </row>
    <row r="1723" ht="15.75" customHeight="1">
      <c r="A1723" s="9" t="s">
        <v>52</v>
      </c>
      <c r="B1723" s="9" t="s">
        <v>59</v>
      </c>
      <c r="C1723" s="11">
        <v>46217.0</v>
      </c>
    </row>
    <row r="1724" ht="15.75" customHeight="1">
      <c r="A1724" s="6" t="s">
        <v>104</v>
      </c>
      <c r="B1724" s="6" t="s">
        <v>51</v>
      </c>
      <c r="C1724" s="8">
        <v>46217.0</v>
      </c>
    </row>
    <row r="1725" ht="15.75" customHeight="1">
      <c r="A1725" s="9" t="s">
        <v>180</v>
      </c>
      <c r="B1725" s="9" t="s">
        <v>51</v>
      </c>
      <c r="C1725" s="11">
        <v>46217.0</v>
      </c>
    </row>
    <row r="1726" ht="15.75" customHeight="1">
      <c r="A1726" s="6" t="s">
        <v>149</v>
      </c>
      <c r="B1726" s="6" t="s">
        <v>38</v>
      </c>
      <c r="C1726" s="8">
        <v>46217.0</v>
      </c>
    </row>
    <row r="1727" ht="15.75" customHeight="1">
      <c r="A1727" s="9" t="s">
        <v>150</v>
      </c>
      <c r="B1727" s="9" t="s">
        <v>38</v>
      </c>
      <c r="C1727" s="11">
        <v>46217.0</v>
      </c>
    </row>
    <row r="1728" ht="15.75" customHeight="1">
      <c r="A1728" s="6" t="s">
        <v>107</v>
      </c>
      <c r="B1728" s="6" t="s">
        <v>108</v>
      </c>
      <c r="C1728" s="8">
        <v>46217.0</v>
      </c>
    </row>
    <row r="1729" ht="15.75" customHeight="1">
      <c r="A1729" s="9" t="s">
        <v>109</v>
      </c>
      <c r="B1729" s="9" t="s">
        <v>108</v>
      </c>
      <c r="C1729" s="11">
        <v>46217.0</v>
      </c>
    </row>
    <row r="1730" ht="15.75" customHeight="1">
      <c r="A1730" s="6" t="s">
        <v>110</v>
      </c>
      <c r="B1730" s="6" t="s">
        <v>111</v>
      </c>
      <c r="C1730" s="8">
        <v>46217.0</v>
      </c>
    </row>
    <row r="1731" ht="15.75" customHeight="1">
      <c r="A1731" s="9" t="s">
        <v>112</v>
      </c>
      <c r="B1731" s="9" t="s">
        <v>111</v>
      </c>
      <c r="C1731" s="11">
        <v>46217.0</v>
      </c>
    </row>
    <row r="1732" ht="15.75" customHeight="1">
      <c r="A1732" s="6" t="s">
        <v>152</v>
      </c>
      <c r="B1732" s="6" t="s">
        <v>81</v>
      </c>
      <c r="C1732" s="8">
        <v>46217.0</v>
      </c>
    </row>
    <row r="1733" ht="15.75" customHeight="1">
      <c r="A1733" s="9" t="s">
        <v>100</v>
      </c>
      <c r="B1733" s="9" t="s">
        <v>81</v>
      </c>
      <c r="C1733" s="11">
        <v>46217.0</v>
      </c>
    </row>
    <row r="1734" ht="15.75" customHeight="1">
      <c r="A1734" s="6" t="s">
        <v>117</v>
      </c>
      <c r="B1734" s="6" t="s">
        <v>81</v>
      </c>
      <c r="C1734" s="8">
        <v>46217.0</v>
      </c>
    </row>
    <row r="1735" ht="15.75" customHeight="1">
      <c r="A1735" s="9" t="s">
        <v>105</v>
      </c>
      <c r="B1735" s="9" t="s">
        <v>119</v>
      </c>
      <c r="C1735" s="11">
        <v>46217.0</v>
      </c>
    </row>
    <row r="1736" ht="15.75" customHeight="1">
      <c r="A1736" s="6" t="s">
        <v>69</v>
      </c>
      <c r="B1736" s="6" t="s">
        <v>119</v>
      </c>
      <c r="C1736" s="8">
        <v>46217.0</v>
      </c>
    </row>
    <row r="1737" ht="15.75" customHeight="1">
      <c r="A1737" s="9" t="s">
        <v>7</v>
      </c>
      <c r="B1737" s="9" t="s">
        <v>10</v>
      </c>
      <c r="C1737" s="11">
        <v>46218.0</v>
      </c>
    </row>
    <row r="1738" ht="15.75" customHeight="1">
      <c r="A1738" s="6" t="s">
        <v>22</v>
      </c>
      <c r="B1738" s="6" t="s">
        <v>10</v>
      </c>
      <c r="C1738" s="8">
        <v>46218.0</v>
      </c>
    </row>
    <row r="1739" ht="15.75" customHeight="1">
      <c r="A1739" s="9" t="s">
        <v>26</v>
      </c>
      <c r="B1739" s="9" t="s">
        <v>28</v>
      </c>
      <c r="C1739" s="11">
        <v>46218.0</v>
      </c>
    </row>
    <row r="1740" ht="15.75" customHeight="1">
      <c r="A1740" s="6" t="s">
        <v>29</v>
      </c>
      <c r="B1740" s="6" t="s">
        <v>28</v>
      </c>
      <c r="C1740" s="8">
        <v>46218.0</v>
      </c>
    </row>
    <row r="1741" ht="15.75" customHeight="1">
      <c r="A1741" s="9" t="s">
        <v>193</v>
      </c>
      <c r="B1741" s="9" t="s">
        <v>34</v>
      </c>
      <c r="C1741" s="11">
        <v>46218.0</v>
      </c>
    </row>
    <row r="1742" ht="15.75" customHeight="1">
      <c r="A1742" s="6" t="s">
        <v>32</v>
      </c>
      <c r="B1742" s="6" t="s">
        <v>34</v>
      </c>
      <c r="C1742" s="8">
        <v>46218.0</v>
      </c>
    </row>
    <row r="1743" ht="15.75" customHeight="1">
      <c r="A1743" s="9" t="s">
        <v>40</v>
      </c>
      <c r="B1743" s="9" t="s">
        <v>34</v>
      </c>
      <c r="C1743" s="11">
        <v>46218.0</v>
      </c>
    </row>
    <row r="1744" ht="15.75" customHeight="1">
      <c r="A1744" s="6" t="s">
        <v>50</v>
      </c>
      <c r="B1744" s="6" t="s">
        <v>47</v>
      </c>
      <c r="C1744" s="8">
        <v>46218.0</v>
      </c>
    </row>
    <row r="1745" ht="15.75" customHeight="1">
      <c r="A1745" s="9" t="s">
        <v>134</v>
      </c>
      <c r="B1745" s="9" t="s">
        <v>47</v>
      </c>
      <c r="C1745" s="11">
        <v>46218.0</v>
      </c>
    </row>
    <row r="1746" ht="15.75" customHeight="1">
      <c r="A1746" s="6" t="s">
        <v>54</v>
      </c>
      <c r="B1746" s="6" t="s">
        <v>55</v>
      </c>
      <c r="C1746" s="8">
        <v>46218.0</v>
      </c>
    </row>
    <row r="1747" ht="15.75" customHeight="1">
      <c r="A1747" s="9" t="s">
        <v>56</v>
      </c>
      <c r="B1747" s="9" t="s">
        <v>55</v>
      </c>
      <c r="C1747" s="11">
        <v>46218.0</v>
      </c>
    </row>
    <row r="1748" ht="15.75" customHeight="1">
      <c r="A1748" s="6" t="s">
        <v>61</v>
      </c>
      <c r="B1748" s="6" t="s">
        <v>63</v>
      </c>
      <c r="C1748" s="8">
        <v>46218.0</v>
      </c>
    </row>
    <row r="1749" ht="15.75" customHeight="1">
      <c r="A1749" s="9" t="s">
        <v>64</v>
      </c>
      <c r="B1749" s="9" t="s">
        <v>63</v>
      </c>
      <c r="C1749" s="11">
        <v>46218.0</v>
      </c>
    </row>
    <row r="1750" ht="15.75" customHeight="1">
      <c r="A1750" s="6" t="s">
        <v>72</v>
      </c>
      <c r="B1750" s="6" t="s">
        <v>25</v>
      </c>
      <c r="C1750" s="8">
        <v>46218.0</v>
      </c>
    </row>
    <row r="1751" ht="15.75" customHeight="1">
      <c r="A1751" s="9" t="s">
        <v>36</v>
      </c>
      <c r="B1751" s="9" t="s">
        <v>25</v>
      </c>
      <c r="C1751" s="11">
        <v>46218.0</v>
      </c>
    </row>
    <row r="1752" ht="15.75" customHeight="1">
      <c r="A1752" s="6" t="s">
        <v>74</v>
      </c>
      <c r="B1752" s="6" t="s">
        <v>53</v>
      </c>
      <c r="C1752" s="8">
        <v>46218.0</v>
      </c>
    </row>
    <row r="1753" ht="15.75" customHeight="1">
      <c r="A1753" s="9" t="s">
        <v>157</v>
      </c>
      <c r="B1753" s="9" t="s">
        <v>53</v>
      </c>
      <c r="C1753" s="11">
        <v>46218.0</v>
      </c>
    </row>
    <row r="1754" ht="15.75" customHeight="1">
      <c r="A1754" s="6" t="s">
        <v>48</v>
      </c>
      <c r="B1754" s="6" t="s">
        <v>140</v>
      </c>
      <c r="C1754" s="8">
        <v>46218.0</v>
      </c>
    </row>
    <row r="1755" ht="15.75" customHeight="1">
      <c r="A1755" s="9" t="s">
        <v>141</v>
      </c>
      <c r="B1755" s="9" t="s">
        <v>140</v>
      </c>
      <c r="C1755" s="11">
        <v>46218.0</v>
      </c>
    </row>
    <row r="1756" ht="15.75" customHeight="1">
      <c r="A1756" s="6" t="s">
        <v>170</v>
      </c>
      <c r="B1756" s="6" t="s">
        <v>19</v>
      </c>
      <c r="C1756" s="8">
        <v>46218.0</v>
      </c>
    </row>
    <row r="1757" ht="15.75" customHeight="1">
      <c r="A1757" s="9" t="s">
        <v>82</v>
      </c>
      <c r="B1757" s="9" t="s">
        <v>19</v>
      </c>
      <c r="C1757" s="11">
        <v>46218.0</v>
      </c>
    </row>
    <row r="1758" ht="15.75" customHeight="1">
      <c r="A1758" s="6" t="s">
        <v>155</v>
      </c>
      <c r="B1758" s="6" t="s">
        <v>84</v>
      </c>
      <c r="C1758" s="8">
        <v>46218.0</v>
      </c>
    </row>
    <row r="1759" ht="15.75" customHeight="1">
      <c r="A1759" s="9" t="s">
        <v>18</v>
      </c>
      <c r="B1759" s="9" t="s">
        <v>84</v>
      </c>
      <c r="C1759" s="11">
        <v>46218.0</v>
      </c>
    </row>
    <row r="1760" ht="15.75" customHeight="1">
      <c r="A1760" s="6" t="s">
        <v>121</v>
      </c>
      <c r="B1760" s="6" t="s">
        <v>90</v>
      </c>
      <c r="C1760" s="8">
        <v>46218.0</v>
      </c>
    </row>
    <row r="1761" ht="15.75" customHeight="1">
      <c r="A1761" s="9" t="s">
        <v>309</v>
      </c>
      <c r="B1761" s="9" t="s">
        <v>90</v>
      </c>
      <c r="C1761" s="11">
        <v>46218.0</v>
      </c>
    </row>
    <row r="1762" ht="15.75" customHeight="1">
      <c r="A1762" s="6" t="s">
        <v>94</v>
      </c>
      <c r="B1762" s="6" t="s">
        <v>95</v>
      </c>
      <c r="C1762" s="8">
        <v>46218.0</v>
      </c>
    </row>
    <row r="1763" ht="15.75" customHeight="1">
      <c r="A1763" s="9" t="s">
        <v>98</v>
      </c>
      <c r="B1763" s="9" t="s">
        <v>95</v>
      </c>
      <c r="C1763" s="11">
        <v>46218.0</v>
      </c>
    </row>
    <row r="1764" ht="15.75" customHeight="1">
      <c r="A1764" s="6" t="s">
        <v>79</v>
      </c>
      <c r="B1764" s="6" t="s">
        <v>23</v>
      </c>
      <c r="C1764" s="8">
        <v>46218.0</v>
      </c>
    </row>
    <row r="1765" ht="15.75" customHeight="1">
      <c r="A1765" s="9" t="s">
        <v>147</v>
      </c>
      <c r="B1765" s="9" t="s">
        <v>23</v>
      </c>
      <c r="C1765" s="11">
        <v>46218.0</v>
      </c>
    </row>
    <row r="1766" ht="15.75" customHeight="1">
      <c r="A1766" s="6" t="s">
        <v>76</v>
      </c>
      <c r="B1766" s="6" t="s">
        <v>31</v>
      </c>
      <c r="C1766" s="8">
        <v>46218.0</v>
      </c>
    </row>
    <row r="1767" ht="15.75" customHeight="1">
      <c r="A1767" s="9" t="s">
        <v>101</v>
      </c>
      <c r="B1767" s="9" t="s">
        <v>31</v>
      </c>
      <c r="C1767" s="11">
        <v>46218.0</v>
      </c>
    </row>
    <row r="1768" ht="15.75" customHeight="1">
      <c r="A1768" s="6" t="s">
        <v>103</v>
      </c>
      <c r="B1768" s="6" t="s">
        <v>59</v>
      </c>
      <c r="C1768" s="8">
        <v>46218.0</v>
      </c>
    </row>
    <row r="1769" ht="15.75" customHeight="1">
      <c r="A1769" s="9" t="s">
        <v>52</v>
      </c>
      <c r="B1769" s="9" t="s">
        <v>59</v>
      </c>
      <c r="C1769" s="11">
        <v>46218.0</v>
      </c>
    </row>
    <row r="1770" ht="15.75" customHeight="1">
      <c r="A1770" s="6" t="s">
        <v>104</v>
      </c>
      <c r="B1770" s="6" t="s">
        <v>51</v>
      </c>
      <c r="C1770" s="8">
        <v>46218.0</v>
      </c>
    </row>
    <row r="1771" ht="15.75" customHeight="1">
      <c r="A1771" s="9" t="s">
        <v>180</v>
      </c>
      <c r="B1771" s="9" t="s">
        <v>51</v>
      </c>
      <c r="C1771" s="11">
        <v>46218.0</v>
      </c>
    </row>
    <row r="1772" ht="15.75" customHeight="1">
      <c r="A1772" s="6" t="s">
        <v>149</v>
      </c>
      <c r="B1772" s="6" t="s">
        <v>38</v>
      </c>
      <c r="C1772" s="8">
        <v>46218.0</v>
      </c>
    </row>
    <row r="1773" ht="15.75" customHeight="1">
      <c r="A1773" s="9" t="s">
        <v>106</v>
      </c>
      <c r="B1773" s="9" t="s">
        <v>38</v>
      </c>
      <c r="C1773" s="11">
        <v>46218.0</v>
      </c>
    </row>
    <row r="1774" ht="15.75" customHeight="1">
      <c r="A1774" s="6" t="s">
        <v>107</v>
      </c>
      <c r="B1774" s="6" t="s">
        <v>108</v>
      </c>
      <c r="C1774" s="8">
        <v>46218.0</v>
      </c>
    </row>
    <row r="1775" ht="15.75" customHeight="1">
      <c r="A1775" s="9" t="s">
        <v>109</v>
      </c>
      <c r="B1775" s="9" t="s">
        <v>108</v>
      </c>
      <c r="C1775" s="11">
        <v>46218.0</v>
      </c>
    </row>
    <row r="1776" ht="15.75" customHeight="1">
      <c r="A1776" s="6" t="s">
        <v>110</v>
      </c>
      <c r="B1776" s="6" t="s">
        <v>111</v>
      </c>
      <c r="C1776" s="8">
        <v>46218.0</v>
      </c>
    </row>
    <row r="1777" ht="15.75" customHeight="1">
      <c r="A1777" s="9" t="s">
        <v>112</v>
      </c>
      <c r="B1777" s="9" t="s">
        <v>111</v>
      </c>
      <c r="C1777" s="11">
        <v>46218.0</v>
      </c>
    </row>
    <row r="1778" ht="15.75" customHeight="1">
      <c r="A1778" s="6" t="s">
        <v>152</v>
      </c>
      <c r="B1778" s="6" t="s">
        <v>81</v>
      </c>
      <c r="C1778" s="8">
        <v>46218.0</v>
      </c>
    </row>
    <row r="1779" ht="15.75" customHeight="1">
      <c r="A1779" s="9" t="s">
        <v>117</v>
      </c>
      <c r="B1779" s="9" t="s">
        <v>81</v>
      </c>
      <c r="C1779" s="11">
        <v>46218.0</v>
      </c>
    </row>
    <row r="1780" ht="15.75" customHeight="1">
      <c r="A1780" s="6" t="s">
        <v>105</v>
      </c>
      <c r="B1780" s="6" t="s">
        <v>119</v>
      </c>
      <c r="C1780" s="8">
        <v>46218.0</v>
      </c>
    </row>
    <row r="1781" ht="15.75" customHeight="1">
      <c r="A1781" s="9" t="s">
        <v>68</v>
      </c>
      <c r="B1781" s="9" t="s">
        <v>119</v>
      </c>
      <c r="C1781" s="11">
        <v>46218.0</v>
      </c>
    </row>
    <row r="1782" ht="15.75" customHeight="1">
      <c r="A1782" s="6" t="s">
        <v>44</v>
      </c>
      <c r="B1782" s="6" t="s">
        <v>10</v>
      </c>
      <c r="C1782" s="8">
        <v>46219.0</v>
      </c>
    </row>
    <row r="1783" ht="15.75" customHeight="1">
      <c r="A1783" s="9" t="s">
        <v>129</v>
      </c>
      <c r="B1783" s="9" t="s">
        <v>10</v>
      </c>
      <c r="C1783" s="11">
        <v>46219.0</v>
      </c>
    </row>
    <row r="1784" ht="15.75" customHeight="1">
      <c r="A1784" s="6" t="s">
        <v>26</v>
      </c>
      <c r="B1784" s="6" t="s">
        <v>28</v>
      </c>
      <c r="C1784" s="8">
        <v>46219.0</v>
      </c>
    </row>
    <row r="1785" ht="15.75" customHeight="1">
      <c r="A1785" s="9" t="s">
        <v>29</v>
      </c>
      <c r="B1785" s="9" t="s">
        <v>28</v>
      </c>
      <c r="C1785" s="11">
        <v>46219.0</v>
      </c>
    </row>
    <row r="1786" ht="15.75" customHeight="1">
      <c r="A1786" s="6" t="s">
        <v>32</v>
      </c>
      <c r="B1786" s="6" t="s">
        <v>34</v>
      </c>
      <c r="C1786" s="8">
        <v>46219.0</v>
      </c>
    </row>
    <row r="1787" ht="15.75" customHeight="1">
      <c r="A1787" s="9" t="s">
        <v>40</v>
      </c>
      <c r="B1787" s="9" t="s">
        <v>34</v>
      </c>
      <c r="C1787" s="11">
        <v>46219.0</v>
      </c>
    </row>
    <row r="1788" ht="15.75" customHeight="1">
      <c r="A1788" s="6" t="s">
        <v>50</v>
      </c>
      <c r="B1788" s="6" t="s">
        <v>47</v>
      </c>
      <c r="C1788" s="8">
        <v>46219.0</v>
      </c>
    </row>
    <row r="1789" ht="15.75" customHeight="1">
      <c r="A1789" s="9" t="s">
        <v>7</v>
      </c>
      <c r="B1789" s="9" t="s">
        <v>47</v>
      </c>
      <c r="C1789" s="11">
        <v>46219.0</v>
      </c>
    </row>
    <row r="1790" ht="15.75" customHeight="1">
      <c r="A1790" s="6" t="s">
        <v>54</v>
      </c>
      <c r="B1790" s="6" t="s">
        <v>55</v>
      </c>
      <c r="C1790" s="8">
        <v>46219.0</v>
      </c>
    </row>
    <row r="1791" ht="15.75" customHeight="1">
      <c r="A1791" s="9" t="s">
        <v>56</v>
      </c>
      <c r="B1791" s="9" t="s">
        <v>55</v>
      </c>
      <c r="C1791" s="11">
        <v>46219.0</v>
      </c>
    </row>
    <row r="1792" ht="15.75" customHeight="1">
      <c r="A1792" s="6" t="s">
        <v>61</v>
      </c>
      <c r="B1792" s="6" t="s">
        <v>63</v>
      </c>
      <c r="C1792" s="8">
        <v>46219.0</v>
      </c>
    </row>
    <row r="1793" ht="15.75" customHeight="1">
      <c r="A1793" s="9" t="s">
        <v>64</v>
      </c>
      <c r="B1793" s="9" t="s">
        <v>63</v>
      </c>
      <c r="C1793" s="11">
        <v>46219.0</v>
      </c>
    </row>
    <row r="1794" ht="15.75" customHeight="1">
      <c r="A1794" s="6" t="s">
        <v>191</v>
      </c>
      <c r="B1794" s="6" t="s">
        <v>25</v>
      </c>
      <c r="C1794" s="8">
        <v>46219.0</v>
      </c>
    </row>
    <row r="1795" ht="15.75" customHeight="1">
      <c r="A1795" s="9" t="s">
        <v>311</v>
      </c>
      <c r="B1795" s="9" t="s">
        <v>25</v>
      </c>
      <c r="C1795" s="11">
        <v>46219.0</v>
      </c>
    </row>
    <row r="1796" ht="15.75" customHeight="1">
      <c r="A1796" s="6" t="s">
        <v>36</v>
      </c>
      <c r="B1796" s="6" t="s">
        <v>25</v>
      </c>
      <c r="C1796" s="8">
        <v>46219.0</v>
      </c>
    </row>
    <row r="1797" ht="15.75" customHeight="1">
      <c r="A1797" s="9" t="s">
        <v>74</v>
      </c>
      <c r="B1797" s="9" t="s">
        <v>53</v>
      </c>
      <c r="C1797" s="11">
        <v>46219.0</v>
      </c>
    </row>
    <row r="1798" ht="15.75" customHeight="1">
      <c r="A1798" s="6" t="s">
        <v>77</v>
      </c>
      <c r="B1798" s="6" t="s">
        <v>53</v>
      </c>
      <c r="C1798" s="8">
        <v>46219.0</v>
      </c>
    </row>
    <row r="1799" ht="15.75" customHeight="1">
      <c r="A1799" s="9" t="s">
        <v>48</v>
      </c>
      <c r="B1799" s="9" t="s">
        <v>140</v>
      </c>
      <c r="C1799" s="11">
        <v>46219.0</v>
      </c>
    </row>
    <row r="1800" ht="15.75" customHeight="1">
      <c r="A1800" s="6" t="s">
        <v>141</v>
      </c>
      <c r="B1800" s="6" t="s">
        <v>140</v>
      </c>
      <c r="C1800" s="8">
        <v>46219.0</v>
      </c>
    </row>
    <row r="1801" ht="15.75" customHeight="1">
      <c r="A1801" s="9" t="s">
        <v>162</v>
      </c>
      <c r="B1801" s="9" t="s">
        <v>19</v>
      </c>
      <c r="C1801" s="11">
        <v>46219.0</v>
      </c>
    </row>
    <row r="1802" ht="15.75" customHeight="1">
      <c r="A1802" s="6" t="s">
        <v>163</v>
      </c>
      <c r="B1802" s="6" t="s">
        <v>19</v>
      </c>
      <c r="C1802" s="8">
        <v>46219.0</v>
      </c>
    </row>
    <row r="1803" ht="15.75" customHeight="1">
      <c r="A1803" s="9" t="s">
        <v>18</v>
      </c>
      <c r="B1803" s="9" t="s">
        <v>84</v>
      </c>
      <c r="C1803" s="11">
        <v>46219.0</v>
      </c>
    </row>
    <row r="1804" ht="15.75" customHeight="1">
      <c r="A1804" s="6" t="s">
        <v>86</v>
      </c>
      <c r="B1804" s="6" t="s">
        <v>84</v>
      </c>
      <c r="C1804" s="8">
        <v>46219.0</v>
      </c>
    </row>
    <row r="1805" ht="15.75" customHeight="1">
      <c r="A1805" s="9" t="s">
        <v>121</v>
      </c>
      <c r="B1805" s="9" t="s">
        <v>90</v>
      </c>
      <c r="C1805" s="11">
        <v>46219.0</v>
      </c>
    </row>
    <row r="1806" ht="15.75" customHeight="1">
      <c r="A1806" s="6" t="s">
        <v>309</v>
      </c>
      <c r="B1806" s="6" t="s">
        <v>90</v>
      </c>
      <c r="C1806" s="8">
        <v>46219.0</v>
      </c>
    </row>
    <row r="1807" ht="15.75" customHeight="1">
      <c r="A1807" s="9" t="s">
        <v>94</v>
      </c>
      <c r="B1807" s="9" t="s">
        <v>95</v>
      </c>
      <c r="C1807" s="11">
        <v>46219.0</v>
      </c>
    </row>
    <row r="1808" ht="15.75" customHeight="1">
      <c r="A1808" s="6" t="s">
        <v>98</v>
      </c>
      <c r="B1808" s="6" t="s">
        <v>95</v>
      </c>
      <c r="C1808" s="8">
        <v>46219.0</v>
      </c>
    </row>
    <row r="1809" ht="15.75" customHeight="1">
      <c r="A1809" s="9" t="s">
        <v>144</v>
      </c>
      <c r="B1809" s="9" t="s">
        <v>95</v>
      </c>
      <c r="C1809" s="11">
        <v>46219.0</v>
      </c>
    </row>
    <row r="1810" ht="15.75" customHeight="1">
      <c r="A1810" s="6" t="s">
        <v>27</v>
      </c>
      <c r="B1810" s="6" t="s">
        <v>23</v>
      </c>
      <c r="C1810" s="8">
        <v>46219.0</v>
      </c>
    </row>
    <row r="1811" ht="15.75" customHeight="1">
      <c r="A1811" s="9" t="s">
        <v>147</v>
      </c>
      <c r="B1811" s="9" t="s">
        <v>23</v>
      </c>
      <c r="C1811" s="11">
        <v>46219.0</v>
      </c>
    </row>
    <row r="1812" ht="15.75" customHeight="1">
      <c r="A1812" s="6" t="s">
        <v>76</v>
      </c>
      <c r="B1812" s="6" t="s">
        <v>31</v>
      </c>
      <c r="C1812" s="8">
        <v>46219.0</v>
      </c>
    </row>
    <row r="1813" ht="15.75" customHeight="1">
      <c r="A1813" s="9" t="s">
        <v>101</v>
      </c>
      <c r="B1813" s="9" t="s">
        <v>31</v>
      </c>
      <c r="C1813" s="11">
        <v>46219.0</v>
      </c>
    </row>
    <row r="1814" ht="15.75" customHeight="1">
      <c r="A1814" s="6" t="s">
        <v>103</v>
      </c>
      <c r="B1814" s="6" t="s">
        <v>59</v>
      </c>
      <c r="C1814" s="8">
        <v>46219.0</v>
      </c>
    </row>
    <row r="1815" ht="15.75" customHeight="1">
      <c r="A1815" s="9" t="s">
        <v>52</v>
      </c>
      <c r="B1815" s="9" t="s">
        <v>59</v>
      </c>
      <c r="C1815" s="11">
        <v>46219.0</v>
      </c>
    </row>
    <row r="1816" ht="15.75" customHeight="1">
      <c r="A1816" s="6" t="s">
        <v>104</v>
      </c>
      <c r="B1816" s="6" t="s">
        <v>51</v>
      </c>
      <c r="C1816" s="8">
        <v>46219.0</v>
      </c>
    </row>
    <row r="1817" ht="15.75" customHeight="1">
      <c r="A1817" s="9" t="s">
        <v>180</v>
      </c>
      <c r="B1817" s="9" t="s">
        <v>51</v>
      </c>
      <c r="C1817" s="11">
        <v>46219.0</v>
      </c>
    </row>
    <row r="1818" ht="15.75" customHeight="1">
      <c r="A1818" s="6" t="s">
        <v>149</v>
      </c>
      <c r="B1818" s="6" t="s">
        <v>38</v>
      </c>
      <c r="C1818" s="8">
        <v>46219.0</v>
      </c>
    </row>
    <row r="1819" ht="15.75" customHeight="1">
      <c r="A1819" s="9" t="s">
        <v>106</v>
      </c>
      <c r="B1819" s="9" t="s">
        <v>38</v>
      </c>
      <c r="C1819" s="11">
        <v>46219.0</v>
      </c>
    </row>
    <row r="1820" ht="15.75" customHeight="1">
      <c r="A1820" s="6" t="s">
        <v>107</v>
      </c>
      <c r="B1820" s="6" t="s">
        <v>108</v>
      </c>
      <c r="C1820" s="8">
        <v>46219.0</v>
      </c>
    </row>
    <row r="1821" ht="15.75" customHeight="1">
      <c r="A1821" s="9" t="s">
        <v>109</v>
      </c>
      <c r="B1821" s="9" t="s">
        <v>108</v>
      </c>
      <c r="C1821" s="11">
        <v>46219.0</v>
      </c>
    </row>
    <row r="1822" ht="15.75" customHeight="1">
      <c r="A1822" s="6" t="s">
        <v>110</v>
      </c>
      <c r="B1822" s="6" t="s">
        <v>111</v>
      </c>
      <c r="C1822" s="8">
        <v>46219.0</v>
      </c>
    </row>
    <row r="1823" ht="15.75" customHeight="1">
      <c r="A1823" s="9" t="s">
        <v>112</v>
      </c>
      <c r="B1823" s="9" t="s">
        <v>111</v>
      </c>
      <c r="C1823" s="11">
        <v>46219.0</v>
      </c>
    </row>
    <row r="1824" ht="15.75" customHeight="1">
      <c r="A1824" s="6" t="s">
        <v>152</v>
      </c>
      <c r="B1824" s="6" t="s">
        <v>81</v>
      </c>
      <c r="C1824" s="8">
        <v>46219.0</v>
      </c>
    </row>
    <row r="1825" ht="15.75" customHeight="1">
      <c r="A1825" s="9" t="s">
        <v>117</v>
      </c>
      <c r="B1825" s="9" t="s">
        <v>81</v>
      </c>
      <c r="C1825" s="11">
        <v>46219.0</v>
      </c>
    </row>
    <row r="1826" ht="15.75" customHeight="1">
      <c r="A1826" s="6" t="s">
        <v>105</v>
      </c>
      <c r="B1826" s="6" t="s">
        <v>119</v>
      </c>
      <c r="C1826" s="8">
        <v>46219.0</v>
      </c>
    </row>
    <row r="1827" ht="15.75" customHeight="1">
      <c r="A1827" s="9" t="s">
        <v>68</v>
      </c>
      <c r="B1827" s="9" t="s">
        <v>119</v>
      </c>
      <c r="C1827" s="11">
        <v>46219.0</v>
      </c>
    </row>
    <row r="1828" ht="15.75" customHeight="1">
      <c r="A1828" s="6" t="s">
        <v>129</v>
      </c>
      <c r="B1828" s="6" t="s">
        <v>10</v>
      </c>
      <c r="C1828" s="8">
        <v>46220.0</v>
      </c>
    </row>
    <row r="1829" ht="15.75" customHeight="1">
      <c r="A1829" s="9" t="s">
        <v>22</v>
      </c>
      <c r="B1829" s="9" t="s">
        <v>10</v>
      </c>
      <c r="C1829" s="11">
        <v>46220.0</v>
      </c>
    </row>
    <row r="1830" ht="15.75" customHeight="1">
      <c r="A1830" s="6" t="s">
        <v>167</v>
      </c>
      <c r="B1830" s="6" t="s">
        <v>28</v>
      </c>
      <c r="C1830" s="8">
        <v>46220.0</v>
      </c>
    </row>
    <row r="1831" ht="15.75" customHeight="1">
      <c r="A1831" s="9" t="s">
        <v>29</v>
      </c>
      <c r="B1831" s="9" t="s">
        <v>28</v>
      </c>
      <c r="C1831" s="11">
        <v>46220.0</v>
      </c>
    </row>
    <row r="1832" ht="15.75" customHeight="1">
      <c r="A1832" s="6" t="s">
        <v>43</v>
      </c>
      <c r="B1832" s="6" t="s">
        <v>34</v>
      </c>
      <c r="C1832" s="8">
        <v>46220.0</v>
      </c>
    </row>
    <row r="1833" ht="15.75" customHeight="1">
      <c r="A1833" s="9" t="s">
        <v>190</v>
      </c>
      <c r="B1833" s="9" t="s">
        <v>34</v>
      </c>
      <c r="C1833" s="11">
        <v>46220.0</v>
      </c>
    </row>
    <row r="1834" ht="15.75" customHeight="1">
      <c r="A1834" s="6" t="s">
        <v>40</v>
      </c>
      <c r="B1834" s="6" t="s">
        <v>34</v>
      </c>
      <c r="C1834" s="8">
        <v>46220.0</v>
      </c>
    </row>
    <row r="1835" ht="15.75" customHeight="1">
      <c r="A1835" s="9" t="s">
        <v>50</v>
      </c>
      <c r="B1835" s="9" t="s">
        <v>47</v>
      </c>
      <c r="C1835" s="11">
        <v>46220.0</v>
      </c>
    </row>
    <row r="1836" ht="15.75" customHeight="1">
      <c r="A1836" s="6" t="s">
        <v>134</v>
      </c>
      <c r="B1836" s="6" t="s">
        <v>47</v>
      </c>
      <c r="C1836" s="8">
        <v>46220.0</v>
      </c>
    </row>
    <row r="1837" ht="15.75" customHeight="1">
      <c r="A1837" s="9" t="s">
        <v>99</v>
      </c>
      <c r="B1837" s="9" t="s">
        <v>55</v>
      </c>
      <c r="C1837" s="11">
        <v>46220.0</v>
      </c>
    </row>
    <row r="1838" ht="15.75" customHeight="1">
      <c r="A1838" s="6" t="s">
        <v>169</v>
      </c>
      <c r="B1838" s="6" t="s">
        <v>55</v>
      </c>
      <c r="C1838" s="8">
        <v>46220.0</v>
      </c>
    </row>
    <row r="1839" ht="15.75" customHeight="1">
      <c r="A1839" s="9" t="s">
        <v>61</v>
      </c>
      <c r="B1839" s="9" t="s">
        <v>63</v>
      </c>
      <c r="C1839" s="11">
        <v>46220.0</v>
      </c>
    </row>
    <row r="1840" ht="15.75" customHeight="1">
      <c r="A1840" s="6" t="s">
        <v>64</v>
      </c>
      <c r="B1840" s="6" t="s">
        <v>63</v>
      </c>
      <c r="C1840" s="8">
        <v>46220.0</v>
      </c>
    </row>
    <row r="1841" ht="15.75" customHeight="1">
      <c r="A1841" s="9" t="s">
        <v>20</v>
      </c>
      <c r="B1841" s="9" t="s">
        <v>25</v>
      </c>
      <c r="C1841" s="11">
        <v>46220.0</v>
      </c>
    </row>
    <row r="1842" ht="15.75" customHeight="1">
      <c r="A1842" s="6" t="s">
        <v>73</v>
      </c>
      <c r="B1842" s="6" t="s">
        <v>25</v>
      </c>
      <c r="C1842" s="8">
        <v>46220.0</v>
      </c>
    </row>
    <row r="1843" ht="15.75" customHeight="1">
      <c r="A1843" s="9" t="s">
        <v>74</v>
      </c>
      <c r="B1843" s="9" t="s">
        <v>53</v>
      </c>
      <c r="C1843" s="11">
        <v>46220.0</v>
      </c>
    </row>
    <row r="1844" ht="15.75" customHeight="1">
      <c r="A1844" s="6" t="s">
        <v>157</v>
      </c>
      <c r="B1844" s="6" t="s">
        <v>53</v>
      </c>
      <c r="C1844" s="8">
        <v>46220.0</v>
      </c>
    </row>
    <row r="1845" ht="15.75" customHeight="1">
      <c r="A1845" s="9" t="s">
        <v>48</v>
      </c>
      <c r="B1845" s="9" t="s">
        <v>140</v>
      </c>
      <c r="C1845" s="11">
        <v>46220.0</v>
      </c>
    </row>
    <row r="1846" ht="15.75" customHeight="1">
      <c r="A1846" s="6" t="s">
        <v>141</v>
      </c>
      <c r="B1846" s="6" t="s">
        <v>140</v>
      </c>
      <c r="C1846" s="8">
        <v>46220.0</v>
      </c>
    </row>
    <row r="1847" ht="15.75" customHeight="1">
      <c r="A1847" s="9" t="s">
        <v>162</v>
      </c>
      <c r="B1847" s="9" t="s">
        <v>19</v>
      </c>
      <c r="C1847" s="11">
        <v>46220.0</v>
      </c>
    </row>
    <row r="1848" ht="15.75" customHeight="1">
      <c r="A1848" s="6" t="s">
        <v>163</v>
      </c>
      <c r="B1848" s="6" t="s">
        <v>19</v>
      </c>
      <c r="C1848" s="8">
        <v>46220.0</v>
      </c>
    </row>
    <row r="1849" ht="15.75" customHeight="1">
      <c r="A1849" s="9" t="s">
        <v>155</v>
      </c>
      <c r="B1849" s="9" t="s">
        <v>84</v>
      </c>
      <c r="C1849" s="11">
        <v>46220.0</v>
      </c>
    </row>
    <row r="1850" ht="15.75" customHeight="1">
      <c r="A1850" s="6" t="s">
        <v>18</v>
      </c>
      <c r="B1850" s="6" t="s">
        <v>84</v>
      </c>
      <c r="C1850" s="8">
        <v>46220.0</v>
      </c>
    </row>
    <row r="1851" ht="15.75" customHeight="1">
      <c r="A1851" s="9" t="s">
        <v>121</v>
      </c>
      <c r="B1851" s="9" t="s">
        <v>90</v>
      </c>
      <c r="C1851" s="11">
        <v>46220.0</v>
      </c>
    </row>
    <row r="1852" ht="15.75" customHeight="1">
      <c r="A1852" s="6" t="s">
        <v>89</v>
      </c>
      <c r="B1852" s="6" t="s">
        <v>90</v>
      </c>
      <c r="C1852" s="8">
        <v>46220.0</v>
      </c>
    </row>
    <row r="1853" ht="15.75" customHeight="1">
      <c r="A1853" s="9" t="s">
        <v>98</v>
      </c>
      <c r="B1853" s="9" t="s">
        <v>95</v>
      </c>
      <c r="C1853" s="11">
        <v>46220.0</v>
      </c>
    </row>
    <row r="1854" ht="15.75" customHeight="1">
      <c r="A1854" s="6" t="s">
        <v>144</v>
      </c>
      <c r="B1854" s="6" t="s">
        <v>95</v>
      </c>
      <c r="C1854" s="8">
        <v>46220.0</v>
      </c>
    </row>
    <row r="1855" ht="15.75" customHeight="1">
      <c r="A1855" s="9" t="s">
        <v>27</v>
      </c>
      <c r="B1855" s="9" t="s">
        <v>23</v>
      </c>
      <c r="C1855" s="11">
        <v>46220.0</v>
      </c>
    </row>
    <row r="1856" ht="15.75" customHeight="1">
      <c r="A1856" s="6" t="s">
        <v>147</v>
      </c>
      <c r="B1856" s="6" t="s">
        <v>23</v>
      </c>
      <c r="C1856" s="8">
        <v>46220.0</v>
      </c>
    </row>
    <row r="1857" ht="15.75" customHeight="1">
      <c r="A1857" s="9" t="s">
        <v>148</v>
      </c>
      <c r="B1857" s="9" t="s">
        <v>31</v>
      </c>
      <c r="C1857" s="11">
        <v>46220.0</v>
      </c>
    </row>
    <row r="1858" ht="15.75" customHeight="1">
      <c r="A1858" s="6" t="s">
        <v>114</v>
      </c>
      <c r="B1858" s="6" t="s">
        <v>31</v>
      </c>
      <c r="C1858" s="8">
        <v>46220.0</v>
      </c>
    </row>
    <row r="1859" ht="15.75" customHeight="1">
      <c r="A1859" s="9" t="s">
        <v>58</v>
      </c>
      <c r="B1859" s="9" t="s">
        <v>59</v>
      </c>
      <c r="C1859" s="11">
        <v>46220.0</v>
      </c>
    </row>
    <row r="1860" ht="15.75" customHeight="1">
      <c r="A1860" s="6" t="s">
        <v>103</v>
      </c>
      <c r="B1860" s="6" t="s">
        <v>59</v>
      </c>
      <c r="C1860" s="8">
        <v>46220.0</v>
      </c>
    </row>
    <row r="1861" ht="15.75" customHeight="1">
      <c r="A1861" s="9" t="s">
        <v>104</v>
      </c>
      <c r="B1861" s="9" t="s">
        <v>51</v>
      </c>
      <c r="C1861" s="11">
        <v>46220.0</v>
      </c>
    </row>
    <row r="1862" ht="15.75" customHeight="1">
      <c r="A1862" s="6" t="s">
        <v>180</v>
      </c>
      <c r="B1862" s="6" t="s">
        <v>51</v>
      </c>
      <c r="C1862" s="8">
        <v>46220.0</v>
      </c>
    </row>
    <row r="1863" ht="15.75" customHeight="1">
      <c r="A1863" s="9" t="s">
        <v>149</v>
      </c>
      <c r="B1863" s="9" t="s">
        <v>38</v>
      </c>
      <c r="C1863" s="11">
        <v>46220.0</v>
      </c>
    </row>
    <row r="1864" ht="15.75" customHeight="1">
      <c r="A1864" s="6" t="s">
        <v>150</v>
      </c>
      <c r="B1864" s="6" t="s">
        <v>38</v>
      </c>
      <c r="C1864" s="8">
        <v>46220.0</v>
      </c>
    </row>
    <row r="1865" ht="15.75" customHeight="1">
      <c r="A1865" s="9" t="s">
        <v>107</v>
      </c>
      <c r="B1865" s="9" t="s">
        <v>108</v>
      </c>
      <c r="C1865" s="11">
        <v>46220.0</v>
      </c>
    </row>
    <row r="1866" ht="15.75" customHeight="1">
      <c r="A1866" s="6" t="s">
        <v>146</v>
      </c>
      <c r="B1866" s="6" t="s">
        <v>108</v>
      </c>
      <c r="C1866" s="8">
        <v>46220.0</v>
      </c>
    </row>
    <row r="1867" ht="15.75" customHeight="1">
      <c r="A1867" s="9" t="s">
        <v>110</v>
      </c>
      <c r="B1867" s="9" t="s">
        <v>111</v>
      </c>
      <c r="C1867" s="11">
        <v>46220.0</v>
      </c>
    </row>
    <row r="1868" ht="15.75" customHeight="1">
      <c r="A1868" s="6" t="s">
        <v>21</v>
      </c>
      <c r="B1868" s="6" t="s">
        <v>111</v>
      </c>
      <c r="C1868" s="8">
        <v>46220.0</v>
      </c>
    </row>
    <row r="1869" ht="15.75" customHeight="1">
      <c r="A1869" s="9" t="s">
        <v>152</v>
      </c>
      <c r="B1869" s="9" t="s">
        <v>81</v>
      </c>
      <c r="C1869" s="11">
        <v>46220.0</v>
      </c>
    </row>
    <row r="1870" ht="15.75" customHeight="1">
      <c r="A1870" s="6" t="s">
        <v>100</v>
      </c>
      <c r="B1870" s="6" t="s">
        <v>81</v>
      </c>
      <c r="C1870" s="8">
        <v>46220.0</v>
      </c>
    </row>
    <row r="1871" ht="15.75" customHeight="1">
      <c r="A1871" s="9" t="s">
        <v>118</v>
      </c>
      <c r="B1871" s="9" t="s">
        <v>119</v>
      </c>
      <c r="C1871" s="11">
        <v>46220.0</v>
      </c>
    </row>
    <row r="1872" ht="15.75" customHeight="1">
      <c r="A1872" s="6" t="s">
        <v>171</v>
      </c>
      <c r="B1872" s="6" t="s">
        <v>119</v>
      </c>
      <c r="C1872" s="8">
        <v>46220.0</v>
      </c>
    </row>
    <row r="1873" ht="15.75" customHeight="1">
      <c r="A1873" s="9" t="s">
        <v>7</v>
      </c>
      <c r="B1873" s="9" t="s">
        <v>10</v>
      </c>
      <c r="C1873" s="11">
        <v>46221.0</v>
      </c>
    </row>
    <row r="1874" ht="15.75" customHeight="1">
      <c r="A1874" s="6" t="s">
        <v>172</v>
      </c>
      <c r="B1874" s="6" t="s">
        <v>10</v>
      </c>
      <c r="C1874" s="8">
        <v>46221.0</v>
      </c>
    </row>
    <row r="1875" ht="15.75" customHeight="1">
      <c r="A1875" s="9" t="s">
        <v>69</v>
      </c>
      <c r="B1875" s="9" t="s">
        <v>28</v>
      </c>
      <c r="C1875" s="11">
        <v>46221.0</v>
      </c>
    </row>
    <row r="1876" ht="15.75" customHeight="1">
      <c r="A1876" s="6" t="s">
        <v>167</v>
      </c>
      <c r="B1876" s="6" t="s">
        <v>28</v>
      </c>
      <c r="C1876" s="8">
        <v>46221.0</v>
      </c>
    </row>
    <row r="1877" ht="15.75" customHeight="1">
      <c r="A1877" s="9" t="s">
        <v>43</v>
      </c>
      <c r="B1877" s="9" t="s">
        <v>34</v>
      </c>
      <c r="C1877" s="11">
        <v>46221.0</v>
      </c>
    </row>
    <row r="1878" ht="15.75" customHeight="1">
      <c r="A1878" s="6" t="s">
        <v>190</v>
      </c>
      <c r="B1878" s="6" t="s">
        <v>34</v>
      </c>
      <c r="C1878" s="8">
        <v>46221.0</v>
      </c>
    </row>
    <row r="1879" ht="15.75" customHeight="1">
      <c r="A1879" s="9" t="s">
        <v>134</v>
      </c>
      <c r="B1879" s="9" t="s">
        <v>47</v>
      </c>
      <c r="C1879" s="11">
        <v>46221.0</v>
      </c>
    </row>
    <row r="1880" ht="15.75" customHeight="1">
      <c r="A1880" s="6" t="s">
        <v>65</v>
      </c>
      <c r="B1880" s="6" t="s">
        <v>47</v>
      </c>
      <c r="C1880" s="8">
        <v>46221.0</v>
      </c>
    </row>
    <row r="1881" ht="15.75" customHeight="1">
      <c r="A1881" s="9" t="s">
        <v>99</v>
      </c>
      <c r="B1881" s="9" t="s">
        <v>55</v>
      </c>
      <c r="C1881" s="11">
        <v>46221.0</v>
      </c>
    </row>
    <row r="1882" ht="15.75" customHeight="1">
      <c r="A1882" s="6" t="s">
        <v>169</v>
      </c>
      <c r="B1882" s="6" t="s">
        <v>55</v>
      </c>
      <c r="C1882" s="8">
        <v>46221.0</v>
      </c>
    </row>
    <row r="1883" ht="15.75" customHeight="1">
      <c r="A1883" s="9" t="s">
        <v>20</v>
      </c>
      <c r="B1883" s="9" t="s">
        <v>25</v>
      </c>
      <c r="C1883" s="11">
        <v>46221.0</v>
      </c>
    </row>
    <row r="1884" ht="15.75" customHeight="1">
      <c r="A1884" s="6" t="s">
        <v>73</v>
      </c>
      <c r="B1884" s="6" t="s">
        <v>25</v>
      </c>
      <c r="C1884" s="8">
        <v>46221.0</v>
      </c>
    </row>
    <row r="1885" ht="15.75" customHeight="1">
      <c r="A1885" s="9" t="s">
        <v>157</v>
      </c>
      <c r="B1885" s="9" t="s">
        <v>53</v>
      </c>
      <c r="C1885" s="11">
        <v>46221.0</v>
      </c>
    </row>
    <row r="1886" ht="15.75" customHeight="1">
      <c r="A1886" s="6" t="s">
        <v>52</v>
      </c>
      <c r="B1886" s="6" t="s">
        <v>53</v>
      </c>
      <c r="C1886" s="8">
        <v>46221.0</v>
      </c>
    </row>
    <row r="1887" ht="15.75" customHeight="1">
      <c r="A1887" s="9" t="s">
        <v>126</v>
      </c>
      <c r="B1887" s="9" t="s">
        <v>140</v>
      </c>
      <c r="C1887" s="11">
        <v>46221.0</v>
      </c>
    </row>
    <row r="1888" ht="15.75" customHeight="1">
      <c r="A1888" s="6" t="s">
        <v>141</v>
      </c>
      <c r="B1888" s="6" t="s">
        <v>140</v>
      </c>
      <c r="C1888" s="8">
        <v>46221.0</v>
      </c>
    </row>
    <row r="1889" ht="15.75" customHeight="1">
      <c r="A1889" s="9" t="s">
        <v>163</v>
      </c>
      <c r="B1889" s="9" t="s">
        <v>19</v>
      </c>
      <c r="C1889" s="11">
        <v>46221.0</v>
      </c>
    </row>
    <row r="1890" ht="15.75" customHeight="1">
      <c r="A1890" s="6" t="s">
        <v>181</v>
      </c>
      <c r="B1890" s="6" t="s">
        <v>84</v>
      </c>
      <c r="C1890" s="8">
        <v>46221.0</v>
      </c>
    </row>
    <row r="1891" ht="15.75" customHeight="1">
      <c r="A1891" s="9" t="s">
        <v>72</v>
      </c>
      <c r="B1891" s="9" t="s">
        <v>84</v>
      </c>
      <c r="C1891" s="11">
        <v>46221.0</v>
      </c>
    </row>
    <row r="1892" ht="15.75" customHeight="1">
      <c r="A1892" s="6" t="s">
        <v>96</v>
      </c>
      <c r="B1892" s="6" t="s">
        <v>90</v>
      </c>
      <c r="C1892" s="8">
        <v>46221.0</v>
      </c>
    </row>
    <row r="1893" ht="15.75" customHeight="1">
      <c r="A1893" s="9" t="s">
        <v>121</v>
      </c>
      <c r="B1893" s="9" t="s">
        <v>90</v>
      </c>
      <c r="C1893" s="11">
        <v>46221.0</v>
      </c>
    </row>
    <row r="1894" ht="15.75" customHeight="1">
      <c r="A1894" s="6" t="s">
        <v>160</v>
      </c>
      <c r="B1894" s="6" t="s">
        <v>95</v>
      </c>
      <c r="C1894" s="8">
        <v>46221.0</v>
      </c>
    </row>
    <row r="1895" ht="15.75" customHeight="1">
      <c r="A1895" s="9" t="s">
        <v>144</v>
      </c>
      <c r="B1895" s="9" t="s">
        <v>95</v>
      </c>
      <c r="C1895" s="11">
        <v>46221.0</v>
      </c>
    </row>
    <row r="1896" ht="15.75" customHeight="1">
      <c r="A1896" s="6" t="s">
        <v>177</v>
      </c>
      <c r="B1896" s="6" t="s">
        <v>95</v>
      </c>
      <c r="C1896" s="8">
        <v>46221.0</v>
      </c>
    </row>
    <row r="1897" ht="15.75" customHeight="1">
      <c r="A1897" s="9" t="s">
        <v>27</v>
      </c>
      <c r="B1897" s="9" t="s">
        <v>23</v>
      </c>
      <c r="C1897" s="11">
        <v>46221.0</v>
      </c>
    </row>
    <row r="1898" ht="15.75" customHeight="1">
      <c r="A1898" s="6" t="s">
        <v>302</v>
      </c>
      <c r="B1898" s="6" t="s">
        <v>23</v>
      </c>
      <c r="C1898" s="8">
        <v>46221.0</v>
      </c>
    </row>
    <row r="1899" ht="15.75" customHeight="1">
      <c r="A1899" s="9" t="s">
        <v>182</v>
      </c>
      <c r="B1899" s="9" t="s">
        <v>31</v>
      </c>
      <c r="C1899" s="11">
        <v>46221.0</v>
      </c>
    </row>
    <row r="1900" ht="15.75" customHeight="1">
      <c r="A1900" s="6" t="s">
        <v>101</v>
      </c>
      <c r="B1900" s="6" t="s">
        <v>31</v>
      </c>
      <c r="C1900" s="8">
        <v>46221.0</v>
      </c>
    </row>
    <row r="1901" ht="15.75" customHeight="1">
      <c r="A1901" s="9" t="s">
        <v>180</v>
      </c>
      <c r="B1901" s="9" t="s">
        <v>51</v>
      </c>
      <c r="C1901" s="11">
        <v>46221.0</v>
      </c>
    </row>
    <row r="1902" ht="15.75" customHeight="1">
      <c r="A1902" s="6" t="s">
        <v>178</v>
      </c>
      <c r="B1902" s="6" t="s">
        <v>51</v>
      </c>
      <c r="C1902" s="8">
        <v>46221.0</v>
      </c>
    </row>
    <row r="1903" ht="15.75" customHeight="1">
      <c r="A1903" s="9" t="s">
        <v>149</v>
      </c>
      <c r="B1903" s="9" t="s">
        <v>38</v>
      </c>
      <c r="C1903" s="11">
        <v>46221.0</v>
      </c>
    </row>
    <row r="1904" ht="15.75" customHeight="1">
      <c r="A1904" s="6" t="s">
        <v>150</v>
      </c>
      <c r="B1904" s="6" t="s">
        <v>38</v>
      </c>
      <c r="C1904" s="8">
        <v>46221.0</v>
      </c>
    </row>
    <row r="1905" ht="15.75" customHeight="1">
      <c r="A1905" s="9" t="s">
        <v>179</v>
      </c>
      <c r="B1905" s="9" t="s">
        <v>108</v>
      </c>
      <c r="C1905" s="11">
        <v>46221.0</v>
      </c>
    </row>
    <row r="1906" ht="15.75" customHeight="1">
      <c r="A1906" s="6" t="s">
        <v>44</v>
      </c>
      <c r="B1906" s="6" t="s">
        <v>111</v>
      </c>
      <c r="C1906" s="8">
        <v>46221.0</v>
      </c>
    </row>
    <row r="1907" ht="15.75" customHeight="1">
      <c r="A1907" s="9" t="s">
        <v>21</v>
      </c>
      <c r="B1907" s="9" t="s">
        <v>111</v>
      </c>
      <c r="C1907" s="11">
        <v>46221.0</v>
      </c>
    </row>
    <row r="1908" ht="15.75" customHeight="1">
      <c r="A1908" s="6" t="s">
        <v>152</v>
      </c>
      <c r="B1908" s="6" t="s">
        <v>81</v>
      </c>
      <c r="C1908" s="8">
        <v>46221.0</v>
      </c>
    </row>
    <row r="1909" ht="15.75" customHeight="1">
      <c r="A1909" s="9" t="s">
        <v>100</v>
      </c>
      <c r="B1909" s="9" t="s">
        <v>81</v>
      </c>
      <c r="C1909" s="11">
        <v>46221.0</v>
      </c>
    </row>
    <row r="1910" ht="15.75" customHeight="1">
      <c r="A1910" s="6" t="s">
        <v>118</v>
      </c>
      <c r="B1910" s="6" t="s">
        <v>119</v>
      </c>
      <c r="C1910" s="8">
        <v>46221.0</v>
      </c>
    </row>
    <row r="1911" ht="15.75" customHeight="1">
      <c r="A1911" s="9" t="s">
        <v>171</v>
      </c>
      <c r="B1911" s="9" t="s">
        <v>119</v>
      </c>
      <c r="C1911" s="11">
        <v>46221.0</v>
      </c>
    </row>
    <row r="1912" ht="15.75" customHeight="1">
      <c r="A1912" s="6" t="s">
        <v>136</v>
      </c>
      <c r="B1912" s="6" t="s">
        <v>34</v>
      </c>
      <c r="C1912" s="8">
        <v>46222.0</v>
      </c>
    </row>
    <row r="1913" ht="15.75" customHeight="1">
      <c r="A1913" s="9" t="s">
        <v>32</v>
      </c>
      <c r="B1913" s="9" t="s">
        <v>34</v>
      </c>
      <c r="C1913" s="11">
        <v>46222.0</v>
      </c>
    </row>
    <row r="1914" ht="15.75" customHeight="1">
      <c r="A1914" s="6" t="s">
        <v>70</v>
      </c>
      <c r="B1914" s="6" t="s">
        <v>84</v>
      </c>
      <c r="C1914" s="8">
        <v>46222.0</v>
      </c>
    </row>
    <row r="1915" ht="15.75" customHeight="1">
      <c r="A1915" s="9" t="s">
        <v>150</v>
      </c>
      <c r="B1915" s="9" t="s">
        <v>84</v>
      </c>
      <c r="C1915" s="11">
        <v>46222.0</v>
      </c>
    </row>
    <row r="1916" ht="15.75" customHeight="1">
      <c r="A1916" s="6" t="s">
        <v>96</v>
      </c>
      <c r="B1916" s="6" t="s">
        <v>90</v>
      </c>
      <c r="C1916" s="8">
        <v>46222.0</v>
      </c>
    </row>
    <row r="1917" ht="15.75" customHeight="1">
      <c r="A1917" s="9" t="s">
        <v>36</v>
      </c>
      <c r="B1917" s="9" t="s">
        <v>90</v>
      </c>
      <c r="C1917" s="11">
        <v>46222.0</v>
      </c>
    </row>
    <row r="1918" ht="15.75" customHeight="1">
      <c r="A1918" s="6" t="s">
        <v>92</v>
      </c>
      <c r="B1918" s="6" t="s">
        <v>90</v>
      </c>
      <c r="C1918" s="8">
        <v>46222.0</v>
      </c>
    </row>
    <row r="1919" ht="15.75" customHeight="1">
      <c r="A1919" s="9" t="s">
        <v>176</v>
      </c>
      <c r="B1919" s="9" t="s">
        <v>95</v>
      </c>
      <c r="C1919" s="11">
        <v>46222.0</v>
      </c>
    </row>
    <row r="1920" ht="15.75" customHeight="1">
      <c r="A1920" s="6" t="s">
        <v>177</v>
      </c>
      <c r="B1920" s="6" t="s">
        <v>95</v>
      </c>
      <c r="C1920" s="8">
        <v>46222.0</v>
      </c>
    </row>
    <row r="1921" ht="15.75" customHeight="1">
      <c r="A1921" s="9" t="s">
        <v>142</v>
      </c>
      <c r="B1921" s="9" t="s">
        <v>51</v>
      </c>
      <c r="C1921" s="11">
        <v>46222.0</v>
      </c>
    </row>
    <row r="1922" ht="15.75" customHeight="1">
      <c r="A1922" s="6" t="s">
        <v>178</v>
      </c>
      <c r="B1922" s="6" t="s">
        <v>51</v>
      </c>
      <c r="C1922" s="8">
        <v>46222.0</v>
      </c>
    </row>
    <row r="1923" ht="15.75" customHeight="1">
      <c r="A1923" s="9" t="s">
        <v>109</v>
      </c>
      <c r="B1923" s="9" t="s">
        <v>108</v>
      </c>
      <c r="C1923" s="11">
        <v>46222.0</v>
      </c>
    </row>
    <row r="1924" ht="15.75" customHeight="1">
      <c r="A1924" s="6" t="s">
        <v>69</v>
      </c>
      <c r="B1924" s="6" t="s">
        <v>108</v>
      </c>
      <c r="C1924" s="8">
        <v>46222.0</v>
      </c>
    </row>
    <row r="1925" ht="15.75" customHeight="1">
      <c r="A1925" s="9" t="s">
        <v>118</v>
      </c>
      <c r="B1925" s="9" t="s">
        <v>119</v>
      </c>
      <c r="C1925" s="11">
        <v>46222.0</v>
      </c>
    </row>
    <row r="1926" ht="15.75" customHeight="1">
      <c r="A1926" s="6" t="s">
        <v>123</v>
      </c>
      <c r="B1926" s="6" t="s">
        <v>119</v>
      </c>
      <c r="C1926" s="8">
        <v>46222.0</v>
      </c>
    </row>
    <row r="1927" ht="15.75" customHeight="1">
      <c r="A1927" s="9" t="s">
        <v>7</v>
      </c>
      <c r="B1927" s="9" t="s">
        <v>10</v>
      </c>
      <c r="C1927" s="11">
        <v>46223.0</v>
      </c>
    </row>
    <row r="1928" ht="15.75" customHeight="1">
      <c r="A1928" s="6" t="s">
        <v>22</v>
      </c>
      <c r="B1928" s="6" t="s">
        <v>10</v>
      </c>
      <c r="C1928" s="8">
        <v>46223.0</v>
      </c>
    </row>
    <row r="1929" ht="15.75" customHeight="1">
      <c r="A1929" s="9" t="s">
        <v>26</v>
      </c>
      <c r="B1929" s="9" t="s">
        <v>28</v>
      </c>
      <c r="C1929" s="11">
        <v>46223.0</v>
      </c>
    </row>
    <row r="1930" ht="15.75" customHeight="1">
      <c r="A1930" s="6" t="s">
        <v>29</v>
      </c>
      <c r="B1930" s="6" t="s">
        <v>28</v>
      </c>
      <c r="C1930" s="8">
        <v>46223.0</v>
      </c>
    </row>
    <row r="1931" ht="15.75" customHeight="1">
      <c r="A1931" s="9" t="s">
        <v>154</v>
      </c>
      <c r="B1931" s="9" t="s">
        <v>34</v>
      </c>
      <c r="C1931" s="11">
        <v>46223.0</v>
      </c>
    </row>
    <row r="1932" ht="15.75" customHeight="1">
      <c r="A1932" s="6" t="s">
        <v>32</v>
      </c>
      <c r="B1932" s="6" t="s">
        <v>34</v>
      </c>
      <c r="C1932" s="8">
        <v>46223.0</v>
      </c>
    </row>
    <row r="1933" ht="15.75" customHeight="1">
      <c r="A1933" s="9" t="s">
        <v>40</v>
      </c>
      <c r="B1933" s="9" t="s">
        <v>34</v>
      </c>
      <c r="C1933" s="11">
        <v>46223.0</v>
      </c>
    </row>
    <row r="1934" ht="15.75" customHeight="1">
      <c r="A1934" s="6" t="s">
        <v>50</v>
      </c>
      <c r="B1934" s="6" t="s">
        <v>47</v>
      </c>
      <c r="C1934" s="8">
        <v>46223.0</v>
      </c>
    </row>
    <row r="1935" ht="15.75" customHeight="1">
      <c r="A1935" s="9" t="s">
        <v>129</v>
      </c>
      <c r="B1935" s="9" t="s">
        <v>47</v>
      </c>
      <c r="C1935" s="11">
        <v>46223.0</v>
      </c>
    </row>
    <row r="1936" ht="15.75" customHeight="1">
      <c r="A1936" s="6" t="s">
        <v>54</v>
      </c>
      <c r="B1936" s="6" t="s">
        <v>55</v>
      </c>
      <c r="C1936" s="8">
        <v>46223.0</v>
      </c>
    </row>
    <row r="1937" ht="15.75" customHeight="1">
      <c r="A1937" s="9" t="s">
        <v>56</v>
      </c>
      <c r="B1937" s="9" t="s">
        <v>55</v>
      </c>
      <c r="C1937" s="11">
        <v>46223.0</v>
      </c>
    </row>
    <row r="1938" ht="15.75" customHeight="1">
      <c r="A1938" s="6" t="s">
        <v>61</v>
      </c>
      <c r="B1938" s="6" t="s">
        <v>63</v>
      </c>
      <c r="C1938" s="8">
        <v>46223.0</v>
      </c>
    </row>
    <row r="1939" ht="15.75" customHeight="1">
      <c r="A1939" s="9" t="s">
        <v>64</v>
      </c>
      <c r="B1939" s="9" t="s">
        <v>63</v>
      </c>
      <c r="C1939" s="11">
        <v>46223.0</v>
      </c>
    </row>
    <row r="1940" ht="15.75" customHeight="1">
      <c r="A1940" s="6" t="s">
        <v>69</v>
      </c>
      <c r="B1940" s="6" t="s">
        <v>25</v>
      </c>
      <c r="C1940" s="8">
        <v>46223.0</v>
      </c>
    </row>
    <row r="1941" ht="15.75" customHeight="1">
      <c r="A1941" s="9" t="s">
        <v>73</v>
      </c>
      <c r="B1941" s="9" t="s">
        <v>25</v>
      </c>
      <c r="C1941" s="11">
        <v>46223.0</v>
      </c>
    </row>
    <row r="1942" ht="15.75" customHeight="1">
      <c r="A1942" s="6" t="s">
        <v>74</v>
      </c>
      <c r="B1942" s="6" t="s">
        <v>53</v>
      </c>
      <c r="C1942" s="8">
        <v>46223.0</v>
      </c>
    </row>
    <row r="1943" ht="15.75" customHeight="1">
      <c r="A1943" s="9" t="s">
        <v>77</v>
      </c>
      <c r="B1943" s="9" t="s">
        <v>53</v>
      </c>
      <c r="C1943" s="11">
        <v>46223.0</v>
      </c>
    </row>
    <row r="1944" ht="15.75" customHeight="1">
      <c r="A1944" s="6" t="s">
        <v>170</v>
      </c>
      <c r="B1944" s="6" t="s">
        <v>19</v>
      </c>
      <c r="C1944" s="8">
        <v>46223.0</v>
      </c>
    </row>
    <row r="1945" ht="15.75" customHeight="1">
      <c r="A1945" s="9" t="s">
        <v>82</v>
      </c>
      <c r="B1945" s="9" t="s">
        <v>19</v>
      </c>
      <c r="C1945" s="11">
        <v>46223.0</v>
      </c>
    </row>
    <row r="1946" ht="15.75" customHeight="1">
      <c r="A1946" s="6" t="s">
        <v>155</v>
      </c>
      <c r="B1946" s="6" t="s">
        <v>84</v>
      </c>
      <c r="C1946" s="8">
        <v>46223.0</v>
      </c>
    </row>
    <row r="1947" ht="15.75" customHeight="1">
      <c r="A1947" s="9" t="s">
        <v>70</v>
      </c>
      <c r="B1947" s="9" t="s">
        <v>84</v>
      </c>
      <c r="C1947" s="11">
        <v>46223.0</v>
      </c>
    </row>
    <row r="1948" ht="15.75" customHeight="1">
      <c r="A1948" s="6" t="s">
        <v>36</v>
      </c>
      <c r="B1948" s="6" t="s">
        <v>90</v>
      </c>
      <c r="C1948" s="8">
        <v>46223.0</v>
      </c>
    </row>
    <row r="1949" ht="15.75" customHeight="1">
      <c r="A1949" s="9" t="s">
        <v>309</v>
      </c>
      <c r="B1949" s="9" t="s">
        <v>90</v>
      </c>
      <c r="C1949" s="11">
        <v>46223.0</v>
      </c>
    </row>
    <row r="1950" ht="15.75" customHeight="1">
      <c r="A1950" s="6" t="s">
        <v>92</v>
      </c>
      <c r="B1950" s="6" t="s">
        <v>90</v>
      </c>
      <c r="C1950" s="8">
        <v>46223.0</v>
      </c>
    </row>
    <row r="1951" ht="15.75" customHeight="1">
      <c r="A1951" s="9" t="s">
        <v>94</v>
      </c>
      <c r="B1951" s="9" t="s">
        <v>95</v>
      </c>
      <c r="C1951" s="11">
        <v>46223.0</v>
      </c>
    </row>
    <row r="1952" ht="15.75" customHeight="1">
      <c r="A1952" s="6" t="s">
        <v>98</v>
      </c>
      <c r="B1952" s="6" t="s">
        <v>95</v>
      </c>
      <c r="C1952" s="8">
        <v>46223.0</v>
      </c>
    </row>
    <row r="1953" ht="15.75" customHeight="1">
      <c r="A1953" s="9" t="s">
        <v>21</v>
      </c>
      <c r="B1953" s="9" t="s">
        <v>23</v>
      </c>
      <c r="C1953" s="11">
        <v>46223.0</v>
      </c>
    </row>
    <row r="1954" ht="15.75" customHeight="1">
      <c r="A1954" s="6" t="s">
        <v>27</v>
      </c>
      <c r="B1954" s="6" t="s">
        <v>23</v>
      </c>
      <c r="C1954" s="8">
        <v>46223.0</v>
      </c>
    </row>
    <row r="1955" ht="15.75" customHeight="1">
      <c r="A1955" s="9" t="s">
        <v>100</v>
      </c>
      <c r="B1955" s="9" t="s">
        <v>23</v>
      </c>
      <c r="C1955" s="11">
        <v>46223.0</v>
      </c>
    </row>
    <row r="1956" ht="15.75" customHeight="1">
      <c r="A1956" s="6" t="s">
        <v>76</v>
      </c>
      <c r="B1956" s="6" t="s">
        <v>31</v>
      </c>
      <c r="C1956" s="8">
        <v>46223.0</v>
      </c>
    </row>
    <row r="1957" ht="15.75" customHeight="1">
      <c r="A1957" s="9" t="s">
        <v>101</v>
      </c>
      <c r="B1957" s="9" t="s">
        <v>31</v>
      </c>
      <c r="C1957" s="11">
        <v>46223.0</v>
      </c>
    </row>
    <row r="1958" ht="15.75" customHeight="1">
      <c r="A1958" s="6" t="s">
        <v>58</v>
      </c>
      <c r="B1958" s="6" t="s">
        <v>59</v>
      </c>
      <c r="C1958" s="8">
        <v>46223.0</v>
      </c>
    </row>
    <row r="1959" ht="15.75" customHeight="1">
      <c r="A1959" s="9" t="s">
        <v>103</v>
      </c>
      <c r="B1959" s="9" t="s">
        <v>59</v>
      </c>
      <c r="C1959" s="11">
        <v>46223.0</v>
      </c>
    </row>
    <row r="1960" ht="15.75" customHeight="1">
      <c r="A1960" s="6" t="s">
        <v>104</v>
      </c>
      <c r="B1960" s="6" t="s">
        <v>51</v>
      </c>
      <c r="C1960" s="8">
        <v>46223.0</v>
      </c>
    </row>
    <row r="1961" ht="15.75" customHeight="1">
      <c r="A1961" s="9" t="s">
        <v>214</v>
      </c>
      <c r="B1961" s="9" t="s">
        <v>51</v>
      </c>
      <c r="C1961" s="11">
        <v>46223.0</v>
      </c>
    </row>
    <row r="1962" ht="15.75" customHeight="1">
      <c r="A1962" s="6" t="s">
        <v>187</v>
      </c>
      <c r="B1962" s="6" t="s">
        <v>38</v>
      </c>
      <c r="C1962" s="8">
        <v>46223.0</v>
      </c>
    </row>
    <row r="1963" ht="15.75" customHeight="1">
      <c r="A1963" s="9" t="s">
        <v>106</v>
      </c>
      <c r="B1963" s="9" t="s">
        <v>38</v>
      </c>
      <c r="C1963" s="11">
        <v>46223.0</v>
      </c>
    </row>
    <row r="1964" ht="15.75" customHeight="1">
      <c r="A1964" s="6" t="s">
        <v>107</v>
      </c>
      <c r="B1964" s="6" t="s">
        <v>108</v>
      </c>
      <c r="C1964" s="8">
        <v>46223.0</v>
      </c>
    </row>
    <row r="1965" ht="15.75" customHeight="1">
      <c r="A1965" s="9" t="s">
        <v>109</v>
      </c>
      <c r="B1965" s="9" t="s">
        <v>108</v>
      </c>
      <c r="C1965" s="11">
        <v>46223.0</v>
      </c>
    </row>
    <row r="1966" ht="15.75" customHeight="1">
      <c r="A1966" s="6" t="s">
        <v>110</v>
      </c>
      <c r="B1966" s="6" t="s">
        <v>111</v>
      </c>
      <c r="C1966" s="8">
        <v>46223.0</v>
      </c>
    </row>
    <row r="1967" ht="15.75" customHeight="1">
      <c r="A1967" s="9" t="s">
        <v>112</v>
      </c>
      <c r="B1967" s="9" t="s">
        <v>111</v>
      </c>
      <c r="C1967" s="11">
        <v>46223.0</v>
      </c>
    </row>
    <row r="1968" ht="15.75" customHeight="1">
      <c r="A1968" s="6" t="s">
        <v>114</v>
      </c>
      <c r="B1968" s="6" t="s">
        <v>81</v>
      </c>
      <c r="C1968" s="8">
        <v>46223.0</v>
      </c>
    </row>
    <row r="1969" ht="15.75" customHeight="1">
      <c r="A1969" s="9" t="s">
        <v>117</v>
      </c>
      <c r="B1969" s="9" t="s">
        <v>81</v>
      </c>
      <c r="C1969" s="11">
        <v>46223.0</v>
      </c>
    </row>
    <row r="1970" ht="15.75" customHeight="1">
      <c r="A1970" s="6" t="s">
        <v>118</v>
      </c>
      <c r="B1970" s="6" t="s">
        <v>119</v>
      </c>
      <c r="C1970" s="8">
        <v>46223.0</v>
      </c>
    </row>
    <row r="1971" ht="15.75" customHeight="1">
      <c r="A1971" s="9" t="s">
        <v>123</v>
      </c>
      <c r="B1971" s="9" t="s">
        <v>119</v>
      </c>
      <c r="C1971" s="11">
        <v>46223.0</v>
      </c>
    </row>
    <row r="1972" ht="15.75" customHeight="1">
      <c r="A1972" s="6" t="s">
        <v>7</v>
      </c>
      <c r="B1972" s="6" t="s">
        <v>10</v>
      </c>
      <c r="C1972" s="8">
        <v>46224.0</v>
      </c>
    </row>
    <row r="1973" ht="15.75" customHeight="1">
      <c r="A1973" s="9" t="s">
        <v>44</v>
      </c>
      <c r="B1973" s="9" t="s">
        <v>10</v>
      </c>
      <c r="C1973" s="11">
        <v>46224.0</v>
      </c>
    </row>
    <row r="1974" ht="15.75" customHeight="1">
      <c r="A1974" s="6" t="s">
        <v>26</v>
      </c>
      <c r="B1974" s="6" t="s">
        <v>28</v>
      </c>
      <c r="C1974" s="8">
        <v>46224.0</v>
      </c>
    </row>
    <row r="1975" ht="15.75" customHeight="1">
      <c r="A1975" s="9" t="s">
        <v>29</v>
      </c>
      <c r="B1975" s="9" t="s">
        <v>28</v>
      </c>
      <c r="C1975" s="11">
        <v>46224.0</v>
      </c>
    </row>
    <row r="1976" ht="15.75" customHeight="1">
      <c r="A1976" s="6" t="s">
        <v>32</v>
      </c>
      <c r="B1976" s="6" t="s">
        <v>34</v>
      </c>
      <c r="C1976" s="8">
        <v>46224.0</v>
      </c>
    </row>
    <row r="1977" ht="15.75" customHeight="1">
      <c r="A1977" s="9" t="s">
        <v>40</v>
      </c>
      <c r="B1977" s="9" t="s">
        <v>34</v>
      </c>
      <c r="C1977" s="11">
        <v>46224.0</v>
      </c>
    </row>
    <row r="1978" ht="15.75" customHeight="1">
      <c r="A1978" s="6" t="s">
        <v>50</v>
      </c>
      <c r="B1978" s="6" t="s">
        <v>47</v>
      </c>
      <c r="C1978" s="8">
        <v>46224.0</v>
      </c>
    </row>
    <row r="1979" ht="15.75" customHeight="1">
      <c r="A1979" s="9" t="s">
        <v>129</v>
      </c>
      <c r="B1979" s="9" t="s">
        <v>47</v>
      </c>
      <c r="C1979" s="11">
        <v>46224.0</v>
      </c>
    </row>
    <row r="1980" ht="15.75" customHeight="1">
      <c r="A1980" s="6" t="s">
        <v>54</v>
      </c>
      <c r="B1980" s="6" t="s">
        <v>55</v>
      </c>
      <c r="C1980" s="8">
        <v>46224.0</v>
      </c>
    </row>
    <row r="1981" ht="15.75" customHeight="1">
      <c r="A1981" s="9" t="s">
        <v>56</v>
      </c>
      <c r="B1981" s="9" t="s">
        <v>55</v>
      </c>
      <c r="C1981" s="11">
        <v>46224.0</v>
      </c>
    </row>
    <row r="1982" ht="15.75" customHeight="1">
      <c r="A1982" s="6" t="s">
        <v>61</v>
      </c>
      <c r="B1982" s="6" t="s">
        <v>63</v>
      </c>
      <c r="C1982" s="8">
        <v>46224.0</v>
      </c>
    </row>
    <row r="1983" ht="15.75" customHeight="1">
      <c r="A1983" s="9" t="s">
        <v>64</v>
      </c>
      <c r="B1983" s="9" t="s">
        <v>63</v>
      </c>
      <c r="C1983" s="11">
        <v>46224.0</v>
      </c>
    </row>
    <row r="1984" ht="15.75" customHeight="1">
      <c r="A1984" s="6" t="s">
        <v>191</v>
      </c>
      <c r="B1984" s="6" t="s">
        <v>25</v>
      </c>
      <c r="C1984" s="8">
        <v>46224.0</v>
      </c>
    </row>
    <row r="1985" ht="15.75" customHeight="1">
      <c r="A1985" s="9" t="s">
        <v>311</v>
      </c>
      <c r="B1985" s="9" t="s">
        <v>25</v>
      </c>
      <c r="C1985" s="11">
        <v>46224.0</v>
      </c>
    </row>
    <row r="1986" ht="15.75" customHeight="1">
      <c r="A1986" s="6" t="s">
        <v>36</v>
      </c>
      <c r="B1986" s="6" t="s">
        <v>25</v>
      </c>
      <c r="C1986" s="8">
        <v>46224.0</v>
      </c>
    </row>
    <row r="1987" ht="15.75" customHeight="1">
      <c r="A1987" s="9" t="s">
        <v>74</v>
      </c>
      <c r="B1987" s="9" t="s">
        <v>53</v>
      </c>
      <c r="C1987" s="11">
        <v>46224.0</v>
      </c>
    </row>
    <row r="1988" ht="15.75" customHeight="1">
      <c r="A1988" s="6" t="s">
        <v>77</v>
      </c>
      <c r="B1988" s="6" t="s">
        <v>53</v>
      </c>
      <c r="C1988" s="8">
        <v>46224.0</v>
      </c>
    </row>
    <row r="1989" ht="15.75" customHeight="1">
      <c r="A1989" s="9" t="s">
        <v>48</v>
      </c>
      <c r="B1989" s="9" t="s">
        <v>140</v>
      </c>
      <c r="C1989" s="11">
        <v>46224.0</v>
      </c>
    </row>
    <row r="1990" ht="15.75" customHeight="1">
      <c r="A1990" s="6" t="s">
        <v>141</v>
      </c>
      <c r="B1990" s="6" t="s">
        <v>140</v>
      </c>
      <c r="C1990" s="8">
        <v>46224.0</v>
      </c>
    </row>
    <row r="1991" ht="15.75" customHeight="1">
      <c r="A1991" s="9" t="s">
        <v>170</v>
      </c>
      <c r="B1991" s="9" t="s">
        <v>19</v>
      </c>
      <c r="C1991" s="11">
        <v>46224.0</v>
      </c>
    </row>
    <row r="1992" ht="15.75" customHeight="1">
      <c r="A1992" s="6" t="s">
        <v>82</v>
      </c>
      <c r="B1992" s="6" t="s">
        <v>19</v>
      </c>
      <c r="C1992" s="8">
        <v>46224.0</v>
      </c>
    </row>
    <row r="1993" ht="15.75" customHeight="1">
      <c r="A1993" s="9" t="s">
        <v>18</v>
      </c>
      <c r="B1993" s="9" t="s">
        <v>84</v>
      </c>
      <c r="C1993" s="11">
        <v>46224.0</v>
      </c>
    </row>
    <row r="1994" ht="15.75" customHeight="1">
      <c r="A1994" s="6" t="s">
        <v>86</v>
      </c>
      <c r="B1994" s="6" t="s">
        <v>84</v>
      </c>
      <c r="C1994" s="8">
        <v>46224.0</v>
      </c>
    </row>
    <row r="1995" ht="15.75" customHeight="1">
      <c r="A1995" s="9" t="s">
        <v>121</v>
      </c>
      <c r="B1995" s="9" t="s">
        <v>90</v>
      </c>
      <c r="C1995" s="11">
        <v>46224.0</v>
      </c>
    </row>
    <row r="1996" ht="15.75" customHeight="1">
      <c r="A1996" s="6" t="s">
        <v>309</v>
      </c>
      <c r="B1996" s="6" t="s">
        <v>90</v>
      </c>
      <c r="C1996" s="8">
        <v>46224.0</v>
      </c>
    </row>
    <row r="1997" ht="15.75" customHeight="1">
      <c r="A1997" s="9" t="s">
        <v>98</v>
      </c>
      <c r="B1997" s="9" t="s">
        <v>95</v>
      </c>
      <c r="C1997" s="11">
        <v>46224.0</v>
      </c>
    </row>
    <row r="1998" ht="15.75" customHeight="1">
      <c r="A1998" s="6" t="s">
        <v>144</v>
      </c>
      <c r="B1998" s="6" t="s">
        <v>95</v>
      </c>
      <c r="C1998" s="8">
        <v>46224.0</v>
      </c>
    </row>
    <row r="1999" ht="15.75" customHeight="1">
      <c r="A1999" s="9" t="s">
        <v>27</v>
      </c>
      <c r="B1999" s="9" t="s">
        <v>23</v>
      </c>
      <c r="C1999" s="11">
        <v>46224.0</v>
      </c>
    </row>
    <row r="2000" ht="15.75" customHeight="1">
      <c r="A2000" s="6" t="s">
        <v>147</v>
      </c>
      <c r="B2000" s="6" t="s">
        <v>23</v>
      </c>
      <c r="C2000" s="8">
        <v>46224.0</v>
      </c>
    </row>
    <row r="2001" ht="15.75" customHeight="1">
      <c r="A2001" s="9" t="s">
        <v>148</v>
      </c>
      <c r="B2001" s="9" t="s">
        <v>31</v>
      </c>
      <c r="C2001" s="11">
        <v>46224.0</v>
      </c>
    </row>
    <row r="2002" ht="15.75" customHeight="1">
      <c r="A2002" s="6" t="s">
        <v>101</v>
      </c>
      <c r="B2002" s="6" t="s">
        <v>31</v>
      </c>
      <c r="C2002" s="8">
        <v>46224.0</v>
      </c>
    </row>
    <row r="2003" ht="15.75" customHeight="1">
      <c r="A2003" s="9" t="s">
        <v>103</v>
      </c>
      <c r="B2003" s="9" t="s">
        <v>59</v>
      </c>
      <c r="C2003" s="11">
        <v>46224.0</v>
      </c>
    </row>
    <row r="2004" ht="15.75" customHeight="1">
      <c r="A2004" s="6" t="s">
        <v>52</v>
      </c>
      <c r="B2004" s="6" t="s">
        <v>59</v>
      </c>
      <c r="C2004" s="8">
        <v>46224.0</v>
      </c>
    </row>
    <row r="2005" ht="15.75" customHeight="1">
      <c r="A2005" s="9" t="s">
        <v>104</v>
      </c>
      <c r="B2005" s="9" t="s">
        <v>51</v>
      </c>
      <c r="C2005" s="11">
        <v>46224.0</v>
      </c>
    </row>
    <row r="2006" ht="15.75" customHeight="1">
      <c r="A2006" s="6" t="s">
        <v>180</v>
      </c>
      <c r="B2006" s="6" t="s">
        <v>51</v>
      </c>
      <c r="C2006" s="8">
        <v>46224.0</v>
      </c>
    </row>
    <row r="2007" ht="15.75" customHeight="1">
      <c r="A2007" s="9" t="s">
        <v>149</v>
      </c>
      <c r="B2007" s="9" t="s">
        <v>38</v>
      </c>
      <c r="C2007" s="11">
        <v>46224.0</v>
      </c>
    </row>
    <row r="2008" ht="15.75" customHeight="1">
      <c r="A2008" s="6" t="s">
        <v>150</v>
      </c>
      <c r="B2008" s="6" t="s">
        <v>38</v>
      </c>
      <c r="C2008" s="8">
        <v>46224.0</v>
      </c>
    </row>
    <row r="2009" ht="15.75" customHeight="1">
      <c r="A2009" s="9" t="s">
        <v>107</v>
      </c>
      <c r="B2009" s="9" t="s">
        <v>108</v>
      </c>
      <c r="C2009" s="11">
        <v>46224.0</v>
      </c>
    </row>
    <row r="2010" ht="15.75" customHeight="1">
      <c r="A2010" s="6" t="s">
        <v>109</v>
      </c>
      <c r="B2010" s="6" t="s">
        <v>108</v>
      </c>
      <c r="C2010" s="8">
        <v>46224.0</v>
      </c>
    </row>
    <row r="2011" ht="15.75" customHeight="1">
      <c r="A2011" s="9" t="s">
        <v>110</v>
      </c>
      <c r="B2011" s="9" t="s">
        <v>111</v>
      </c>
      <c r="C2011" s="11">
        <v>46224.0</v>
      </c>
    </row>
    <row r="2012" ht="15.75" customHeight="1">
      <c r="A2012" s="6" t="s">
        <v>112</v>
      </c>
      <c r="B2012" s="6" t="s">
        <v>111</v>
      </c>
      <c r="C2012" s="8">
        <v>46224.0</v>
      </c>
    </row>
    <row r="2013" ht="15.75" customHeight="1">
      <c r="A2013" s="9" t="s">
        <v>152</v>
      </c>
      <c r="B2013" s="9" t="s">
        <v>81</v>
      </c>
      <c r="C2013" s="11">
        <v>46224.0</v>
      </c>
    </row>
    <row r="2014" ht="15.75" customHeight="1">
      <c r="A2014" s="6" t="s">
        <v>100</v>
      </c>
      <c r="B2014" s="6" t="s">
        <v>81</v>
      </c>
      <c r="C2014" s="8">
        <v>46224.0</v>
      </c>
    </row>
    <row r="2015" ht="15.75" customHeight="1">
      <c r="A2015" s="9" t="s">
        <v>117</v>
      </c>
      <c r="B2015" s="9" t="s">
        <v>81</v>
      </c>
      <c r="C2015" s="11">
        <v>46224.0</v>
      </c>
    </row>
    <row r="2016" ht="15.75" customHeight="1">
      <c r="A2016" s="6" t="s">
        <v>105</v>
      </c>
      <c r="B2016" s="6" t="s">
        <v>119</v>
      </c>
      <c r="C2016" s="8">
        <v>46224.0</v>
      </c>
    </row>
    <row r="2017" ht="15.75" customHeight="1">
      <c r="A2017" s="9" t="s">
        <v>69</v>
      </c>
      <c r="B2017" s="9" t="s">
        <v>119</v>
      </c>
      <c r="C2017" s="11">
        <v>46224.0</v>
      </c>
    </row>
    <row r="2018" ht="15.75" customHeight="1">
      <c r="A2018" s="6" t="s">
        <v>7</v>
      </c>
      <c r="B2018" s="6" t="s">
        <v>10</v>
      </c>
      <c r="C2018" s="8">
        <v>46225.0</v>
      </c>
    </row>
    <row r="2019" ht="15.75" customHeight="1">
      <c r="A2019" s="9" t="s">
        <v>22</v>
      </c>
      <c r="B2019" s="9" t="s">
        <v>10</v>
      </c>
      <c r="C2019" s="11">
        <v>46225.0</v>
      </c>
    </row>
    <row r="2020" ht="15.75" customHeight="1">
      <c r="A2020" s="6" t="s">
        <v>26</v>
      </c>
      <c r="B2020" s="6" t="s">
        <v>28</v>
      </c>
      <c r="C2020" s="8">
        <v>46225.0</v>
      </c>
    </row>
    <row r="2021" ht="15.75" customHeight="1">
      <c r="A2021" s="9" t="s">
        <v>29</v>
      </c>
      <c r="B2021" s="9" t="s">
        <v>28</v>
      </c>
      <c r="C2021" s="11">
        <v>46225.0</v>
      </c>
    </row>
    <row r="2022" ht="15.75" customHeight="1">
      <c r="A2022" s="6" t="s">
        <v>193</v>
      </c>
      <c r="B2022" s="6" t="s">
        <v>34</v>
      </c>
      <c r="C2022" s="8">
        <v>46225.0</v>
      </c>
    </row>
    <row r="2023" ht="15.75" customHeight="1">
      <c r="A2023" s="9" t="s">
        <v>32</v>
      </c>
      <c r="B2023" s="9" t="s">
        <v>34</v>
      </c>
      <c r="C2023" s="11">
        <v>46225.0</v>
      </c>
    </row>
    <row r="2024" ht="15.75" customHeight="1">
      <c r="A2024" s="6" t="s">
        <v>40</v>
      </c>
      <c r="B2024" s="6" t="s">
        <v>34</v>
      </c>
      <c r="C2024" s="8">
        <v>46225.0</v>
      </c>
    </row>
    <row r="2025" ht="15.75" customHeight="1">
      <c r="A2025" s="9" t="s">
        <v>50</v>
      </c>
      <c r="B2025" s="9" t="s">
        <v>47</v>
      </c>
      <c r="C2025" s="11">
        <v>46225.0</v>
      </c>
    </row>
    <row r="2026" ht="15.75" customHeight="1">
      <c r="A2026" s="6" t="s">
        <v>134</v>
      </c>
      <c r="B2026" s="6" t="s">
        <v>47</v>
      </c>
      <c r="C2026" s="8">
        <v>46225.0</v>
      </c>
    </row>
    <row r="2027" ht="15.75" customHeight="1">
      <c r="A2027" s="9" t="s">
        <v>54</v>
      </c>
      <c r="B2027" s="9" t="s">
        <v>55</v>
      </c>
      <c r="C2027" s="11">
        <v>46225.0</v>
      </c>
    </row>
    <row r="2028" ht="15.75" customHeight="1">
      <c r="A2028" s="6" t="s">
        <v>56</v>
      </c>
      <c r="B2028" s="6" t="s">
        <v>55</v>
      </c>
      <c r="C2028" s="8">
        <v>46225.0</v>
      </c>
    </row>
    <row r="2029" ht="15.75" customHeight="1">
      <c r="A2029" s="9" t="s">
        <v>58</v>
      </c>
      <c r="B2029" s="9" t="s">
        <v>63</v>
      </c>
      <c r="C2029" s="11">
        <v>46225.0</v>
      </c>
    </row>
    <row r="2030" ht="15.75" customHeight="1">
      <c r="A2030" s="6" t="s">
        <v>64</v>
      </c>
      <c r="B2030" s="6" t="s">
        <v>63</v>
      </c>
      <c r="C2030" s="8">
        <v>46225.0</v>
      </c>
    </row>
    <row r="2031" ht="15.75" customHeight="1">
      <c r="A2031" s="9" t="s">
        <v>72</v>
      </c>
      <c r="B2031" s="9" t="s">
        <v>25</v>
      </c>
      <c r="C2031" s="11">
        <v>46225.0</v>
      </c>
    </row>
    <row r="2032" ht="15.75" customHeight="1">
      <c r="A2032" s="6" t="s">
        <v>36</v>
      </c>
      <c r="B2032" s="6" t="s">
        <v>25</v>
      </c>
      <c r="C2032" s="8">
        <v>46225.0</v>
      </c>
    </row>
    <row r="2033" ht="15.75" customHeight="1">
      <c r="A2033" s="9" t="s">
        <v>74</v>
      </c>
      <c r="B2033" s="9" t="s">
        <v>53</v>
      </c>
      <c r="C2033" s="11">
        <v>46225.0</v>
      </c>
    </row>
    <row r="2034" ht="15.75" customHeight="1">
      <c r="A2034" s="6" t="s">
        <v>157</v>
      </c>
      <c r="B2034" s="6" t="s">
        <v>53</v>
      </c>
      <c r="C2034" s="8">
        <v>46225.0</v>
      </c>
    </row>
    <row r="2035" ht="15.75" customHeight="1">
      <c r="A2035" s="9" t="s">
        <v>48</v>
      </c>
      <c r="B2035" s="9" t="s">
        <v>140</v>
      </c>
      <c r="C2035" s="11">
        <v>46225.0</v>
      </c>
    </row>
    <row r="2036" ht="15.75" customHeight="1">
      <c r="A2036" s="6" t="s">
        <v>141</v>
      </c>
      <c r="B2036" s="6" t="s">
        <v>140</v>
      </c>
      <c r="C2036" s="8">
        <v>46225.0</v>
      </c>
    </row>
    <row r="2037" ht="15.75" customHeight="1">
      <c r="A2037" s="9" t="s">
        <v>170</v>
      </c>
      <c r="B2037" s="9" t="s">
        <v>19</v>
      </c>
      <c r="C2037" s="11">
        <v>46225.0</v>
      </c>
    </row>
    <row r="2038" ht="15.75" customHeight="1">
      <c r="A2038" s="6" t="s">
        <v>82</v>
      </c>
      <c r="B2038" s="6" t="s">
        <v>19</v>
      </c>
      <c r="C2038" s="8">
        <v>46225.0</v>
      </c>
    </row>
    <row r="2039" ht="15.75" customHeight="1">
      <c r="A2039" s="9" t="s">
        <v>155</v>
      </c>
      <c r="B2039" s="9" t="s">
        <v>84</v>
      </c>
      <c r="C2039" s="11">
        <v>46225.0</v>
      </c>
    </row>
    <row r="2040" ht="15.75" customHeight="1">
      <c r="A2040" s="6" t="s">
        <v>18</v>
      </c>
      <c r="B2040" s="6" t="s">
        <v>84</v>
      </c>
      <c r="C2040" s="8">
        <v>46225.0</v>
      </c>
    </row>
    <row r="2041" ht="15.75" customHeight="1">
      <c r="A2041" s="9" t="s">
        <v>121</v>
      </c>
      <c r="B2041" s="9" t="s">
        <v>90</v>
      </c>
      <c r="C2041" s="11">
        <v>46225.0</v>
      </c>
    </row>
    <row r="2042" ht="15.75" customHeight="1">
      <c r="A2042" s="6" t="s">
        <v>309</v>
      </c>
      <c r="B2042" s="6" t="s">
        <v>90</v>
      </c>
      <c r="C2042" s="8">
        <v>46225.0</v>
      </c>
    </row>
    <row r="2043" ht="15.75" customHeight="1">
      <c r="A2043" s="9" t="s">
        <v>94</v>
      </c>
      <c r="B2043" s="9" t="s">
        <v>95</v>
      </c>
      <c r="C2043" s="11">
        <v>46225.0</v>
      </c>
    </row>
    <row r="2044" ht="15.75" customHeight="1">
      <c r="A2044" s="6" t="s">
        <v>98</v>
      </c>
      <c r="B2044" s="6" t="s">
        <v>95</v>
      </c>
      <c r="C2044" s="8">
        <v>46225.0</v>
      </c>
    </row>
    <row r="2045" ht="15.75" customHeight="1">
      <c r="A2045" s="9" t="s">
        <v>79</v>
      </c>
      <c r="B2045" s="9" t="s">
        <v>23</v>
      </c>
      <c r="C2045" s="11">
        <v>46225.0</v>
      </c>
    </row>
    <row r="2046" ht="15.75" customHeight="1">
      <c r="A2046" s="6" t="s">
        <v>147</v>
      </c>
      <c r="B2046" s="6" t="s">
        <v>23</v>
      </c>
      <c r="C2046" s="8">
        <v>46225.0</v>
      </c>
    </row>
    <row r="2047" ht="15.75" customHeight="1">
      <c r="A2047" s="9" t="s">
        <v>76</v>
      </c>
      <c r="B2047" s="9" t="s">
        <v>31</v>
      </c>
      <c r="C2047" s="11">
        <v>46225.0</v>
      </c>
    </row>
    <row r="2048" ht="15.75" customHeight="1">
      <c r="A2048" s="6" t="s">
        <v>101</v>
      </c>
      <c r="B2048" s="6" t="s">
        <v>31</v>
      </c>
      <c r="C2048" s="8">
        <v>46225.0</v>
      </c>
    </row>
    <row r="2049" ht="15.75" customHeight="1">
      <c r="A2049" s="9" t="s">
        <v>103</v>
      </c>
      <c r="B2049" s="9" t="s">
        <v>59</v>
      </c>
      <c r="C2049" s="11">
        <v>46225.0</v>
      </c>
    </row>
    <row r="2050" ht="15.75" customHeight="1">
      <c r="A2050" s="6" t="s">
        <v>52</v>
      </c>
      <c r="B2050" s="6" t="s">
        <v>59</v>
      </c>
      <c r="C2050" s="8">
        <v>46225.0</v>
      </c>
    </row>
    <row r="2051" ht="15.75" customHeight="1">
      <c r="A2051" s="9" t="s">
        <v>104</v>
      </c>
      <c r="B2051" s="9" t="s">
        <v>51</v>
      </c>
      <c r="C2051" s="11">
        <v>46225.0</v>
      </c>
    </row>
    <row r="2052" ht="15.75" customHeight="1">
      <c r="A2052" s="6" t="s">
        <v>180</v>
      </c>
      <c r="B2052" s="6" t="s">
        <v>51</v>
      </c>
      <c r="C2052" s="8">
        <v>46225.0</v>
      </c>
    </row>
    <row r="2053" ht="15.75" customHeight="1">
      <c r="A2053" s="9" t="s">
        <v>149</v>
      </c>
      <c r="B2053" s="9" t="s">
        <v>38</v>
      </c>
      <c r="C2053" s="11">
        <v>46225.0</v>
      </c>
    </row>
    <row r="2054" ht="15.75" customHeight="1">
      <c r="A2054" s="6" t="s">
        <v>106</v>
      </c>
      <c r="B2054" s="6" t="s">
        <v>38</v>
      </c>
      <c r="C2054" s="8">
        <v>46225.0</v>
      </c>
    </row>
    <row r="2055" ht="15.75" customHeight="1">
      <c r="A2055" s="9" t="s">
        <v>107</v>
      </c>
      <c r="B2055" s="9" t="s">
        <v>108</v>
      </c>
      <c r="C2055" s="11">
        <v>46225.0</v>
      </c>
    </row>
    <row r="2056" ht="15.75" customHeight="1">
      <c r="A2056" s="6" t="s">
        <v>109</v>
      </c>
      <c r="B2056" s="6" t="s">
        <v>108</v>
      </c>
      <c r="C2056" s="8">
        <v>46225.0</v>
      </c>
    </row>
    <row r="2057" ht="15.75" customHeight="1">
      <c r="A2057" s="9" t="s">
        <v>110</v>
      </c>
      <c r="B2057" s="9" t="s">
        <v>111</v>
      </c>
      <c r="C2057" s="11">
        <v>46225.0</v>
      </c>
    </row>
    <row r="2058" ht="15.75" customHeight="1">
      <c r="A2058" s="6" t="s">
        <v>112</v>
      </c>
      <c r="B2058" s="6" t="s">
        <v>111</v>
      </c>
      <c r="C2058" s="8">
        <v>46225.0</v>
      </c>
    </row>
    <row r="2059" ht="15.75" customHeight="1">
      <c r="A2059" s="9" t="s">
        <v>152</v>
      </c>
      <c r="B2059" s="9" t="s">
        <v>81</v>
      </c>
      <c r="C2059" s="11">
        <v>46225.0</v>
      </c>
    </row>
    <row r="2060" ht="15.75" customHeight="1">
      <c r="A2060" s="6" t="s">
        <v>117</v>
      </c>
      <c r="B2060" s="6" t="s">
        <v>81</v>
      </c>
      <c r="C2060" s="8">
        <v>46225.0</v>
      </c>
    </row>
    <row r="2061" ht="15.75" customHeight="1">
      <c r="A2061" s="9" t="s">
        <v>105</v>
      </c>
      <c r="B2061" s="9" t="s">
        <v>119</v>
      </c>
      <c r="C2061" s="11">
        <v>46225.0</v>
      </c>
    </row>
    <row r="2062" ht="15.75" customHeight="1">
      <c r="A2062" s="6" t="s">
        <v>68</v>
      </c>
      <c r="B2062" s="6" t="s">
        <v>119</v>
      </c>
      <c r="C2062" s="8">
        <v>46225.0</v>
      </c>
    </row>
    <row r="2063" ht="15.75" customHeight="1">
      <c r="A2063" s="9" t="s">
        <v>44</v>
      </c>
      <c r="B2063" s="9" t="s">
        <v>10</v>
      </c>
      <c r="C2063" s="11">
        <v>46226.0</v>
      </c>
    </row>
    <row r="2064" ht="15.75" customHeight="1">
      <c r="A2064" s="6" t="s">
        <v>129</v>
      </c>
      <c r="B2064" s="6" t="s">
        <v>10</v>
      </c>
      <c r="C2064" s="8">
        <v>46226.0</v>
      </c>
    </row>
    <row r="2065" ht="15.75" customHeight="1">
      <c r="A2065" s="9" t="s">
        <v>26</v>
      </c>
      <c r="B2065" s="9" t="s">
        <v>28</v>
      </c>
      <c r="C2065" s="11">
        <v>46226.0</v>
      </c>
    </row>
    <row r="2066" ht="15.75" customHeight="1">
      <c r="A2066" s="6" t="s">
        <v>29</v>
      </c>
      <c r="B2066" s="6" t="s">
        <v>28</v>
      </c>
      <c r="C2066" s="8">
        <v>46226.0</v>
      </c>
    </row>
    <row r="2067" ht="15.75" customHeight="1">
      <c r="A2067" s="9" t="s">
        <v>32</v>
      </c>
      <c r="B2067" s="9" t="s">
        <v>34</v>
      </c>
      <c r="C2067" s="11">
        <v>46226.0</v>
      </c>
    </row>
    <row r="2068" ht="15.75" customHeight="1">
      <c r="A2068" s="6" t="s">
        <v>40</v>
      </c>
      <c r="B2068" s="6" t="s">
        <v>34</v>
      </c>
      <c r="C2068" s="8">
        <v>46226.0</v>
      </c>
    </row>
    <row r="2069" ht="15.75" customHeight="1">
      <c r="A2069" s="9" t="s">
        <v>50</v>
      </c>
      <c r="B2069" s="9" t="s">
        <v>47</v>
      </c>
      <c r="C2069" s="11">
        <v>46226.0</v>
      </c>
    </row>
    <row r="2070" ht="15.75" customHeight="1">
      <c r="A2070" s="6" t="s">
        <v>7</v>
      </c>
      <c r="B2070" s="6" t="s">
        <v>47</v>
      </c>
      <c r="C2070" s="8">
        <v>46226.0</v>
      </c>
    </row>
    <row r="2071" ht="15.75" customHeight="1">
      <c r="A2071" s="9" t="s">
        <v>54</v>
      </c>
      <c r="B2071" s="9" t="s">
        <v>55</v>
      </c>
      <c r="C2071" s="11">
        <v>46226.0</v>
      </c>
    </row>
    <row r="2072" ht="15.75" customHeight="1">
      <c r="A2072" s="6" t="s">
        <v>56</v>
      </c>
      <c r="B2072" s="6" t="s">
        <v>55</v>
      </c>
      <c r="C2072" s="8">
        <v>46226.0</v>
      </c>
    </row>
    <row r="2073" ht="15.75" customHeight="1">
      <c r="A2073" s="9" t="s">
        <v>61</v>
      </c>
      <c r="B2073" s="9" t="s">
        <v>63</v>
      </c>
      <c r="C2073" s="11">
        <v>46226.0</v>
      </c>
    </row>
    <row r="2074" ht="15.75" customHeight="1">
      <c r="A2074" s="6" t="s">
        <v>64</v>
      </c>
      <c r="B2074" s="6" t="s">
        <v>63</v>
      </c>
      <c r="C2074" s="8">
        <v>46226.0</v>
      </c>
    </row>
    <row r="2075" ht="15.75" customHeight="1">
      <c r="A2075" s="9" t="s">
        <v>191</v>
      </c>
      <c r="B2075" s="9" t="s">
        <v>25</v>
      </c>
      <c r="C2075" s="11">
        <v>46226.0</v>
      </c>
    </row>
    <row r="2076" ht="15.75" customHeight="1">
      <c r="A2076" s="6" t="s">
        <v>311</v>
      </c>
      <c r="B2076" s="6" t="s">
        <v>25</v>
      </c>
      <c r="C2076" s="8">
        <v>46226.0</v>
      </c>
    </row>
    <row r="2077" ht="15.75" customHeight="1">
      <c r="A2077" s="9" t="s">
        <v>36</v>
      </c>
      <c r="B2077" s="9" t="s">
        <v>25</v>
      </c>
      <c r="C2077" s="11">
        <v>46226.0</v>
      </c>
    </row>
    <row r="2078" ht="15.75" customHeight="1">
      <c r="A2078" s="6" t="s">
        <v>74</v>
      </c>
      <c r="B2078" s="6" t="s">
        <v>53</v>
      </c>
      <c r="C2078" s="8">
        <v>46226.0</v>
      </c>
    </row>
    <row r="2079" ht="15.75" customHeight="1">
      <c r="A2079" s="9" t="s">
        <v>77</v>
      </c>
      <c r="B2079" s="9" t="s">
        <v>53</v>
      </c>
      <c r="C2079" s="11">
        <v>46226.0</v>
      </c>
    </row>
    <row r="2080" ht="15.75" customHeight="1">
      <c r="A2080" s="6" t="s">
        <v>48</v>
      </c>
      <c r="B2080" s="6" t="s">
        <v>140</v>
      </c>
      <c r="C2080" s="8">
        <v>46226.0</v>
      </c>
    </row>
    <row r="2081" ht="15.75" customHeight="1">
      <c r="A2081" s="9" t="s">
        <v>141</v>
      </c>
      <c r="B2081" s="9" t="s">
        <v>140</v>
      </c>
      <c r="C2081" s="11">
        <v>46226.0</v>
      </c>
    </row>
    <row r="2082" ht="15.75" customHeight="1">
      <c r="A2082" s="6" t="s">
        <v>162</v>
      </c>
      <c r="B2082" s="6" t="s">
        <v>19</v>
      </c>
      <c r="C2082" s="8">
        <v>46226.0</v>
      </c>
    </row>
    <row r="2083" ht="15.75" customHeight="1">
      <c r="A2083" s="9" t="s">
        <v>163</v>
      </c>
      <c r="B2083" s="9" t="s">
        <v>19</v>
      </c>
      <c r="C2083" s="11">
        <v>46226.0</v>
      </c>
    </row>
    <row r="2084" ht="15.75" customHeight="1">
      <c r="A2084" s="6" t="s">
        <v>18</v>
      </c>
      <c r="B2084" s="6" t="s">
        <v>84</v>
      </c>
      <c r="C2084" s="8">
        <v>46226.0</v>
      </c>
    </row>
    <row r="2085" ht="15.75" customHeight="1">
      <c r="A2085" s="9" t="s">
        <v>86</v>
      </c>
      <c r="B2085" s="9" t="s">
        <v>84</v>
      </c>
      <c r="C2085" s="11">
        <v>46226.0</v>
      </c>
    </row>
    <row r="2086" ht="15.75" customHeight="1">
      <c r="A2086" s="6" t="s">
        <v>121</v>
      </c>
      <c r="B2086" s="6" t="s">
        <v>90</v>
      </c>
      <c r="C2086" s="8">
        <v>46226.0</v>
      </c>
    </row>
    <row r="2087" ht="15.75" customHeight="1">
      <c r="A2087" s="9" t="s">
        <v>309</v>
      </c>
      <c r="B2087" s="9" t="s">
        <v>90</v>
      </c>
      <c r="C2087" s="11">
        <v>46226.0</v>
      </c>
    </row>
    <row r="2088" ht="15.75" customHeight="1">
      <c r="A2088" s="6" t="s">
        <v>94</v>
      </c>
      <c r="B2088" s="6" t="s">
        <v>95</v>
      </c>
      <c r="C2088" s="8">
        <v>46226.0</v>
      </c>
    </row>
    <row r="2089" ht="15.75" customHeight="1">
      <c r="A2089" s="9" t="s">
        <v>98</v>
      </c>
      <c r="B2089" s="9" t="s">
        <v>95</v>
      </c>
      <c r="C2089" s="11">
        <v>46226.0</v>
      </c>
    </row>
    <row r="2090" ht="15.75" customHeight="1">
      <c r="A2090" s="6" t="s">
        <v>144</v>
      </c>
      <c r="B2090" s="6" t="s">
        <v>95</v>
      </c>
      <c r="C2090" s="8">
        <v>46226.0</v>
      </c>
    </row>
    <row r="2091" ht="15.75" customHeight="1">
      <c r="A2091" s="9" t="s">
        <v>27</v>
      </c>
      <c r="B2091" s="9" t="s">
        <v>23</v>
      </c>
      <c r="C2091" s="11">
        <v>46226.0</v>
      </c>
    </row>
    <row r="2092" ht="15.75" customHeight="1">
      <c r="A2092" s="6" t="s">
        <v>147</v>
      </c>
      <c r="B2092" s="6" t="s">
        <v>23</v>
      </c>
      <c r="C2092" s="8">
        <v>46226.0</v>
      </c>
    </row>
    <row r="2093" ht="15.75" customHeight="1">
      <c r="A2093" s="9" t="s">
        <v>76</v>
      </c>
      <c r="B2093" s="9" t="s">
        <v>31</v>
      </c>
      <c r="C2093" s="11">
        <v>46226.0</v>
      </c>
    </row>
    <row r="2094" ht="15.75" customHeight="1">
      <c r="A2094" s="6" t="s">
        <v>101</v>
      </c>
      <c r="B2094" s="6" t="s">
        <v>31</v>
      </c>
      <c r="C2094" s="8">
        <v>46226.0</v>
      </c>
    </row>
    <row r="2095" ht="15.75" customHeight="1">
      <c r="A2095" s="9" t="s">
        <v>103</v>
      </c>
      <c r="B2095" s="9" t="s">
        <v>59</v>
      </c>
      <c r="C2095" s="11">
        <v>46226.0</v>
      </c>
    </row>
    <row r="2096" ht="15.75" customHeight="1">
      <c r="A2096" s="6" t="s">
        <v>52</v>
      </c>
      <c r="B2096" s="6" t="s">
        <v>59</v>
      </c>
      <c r="C2096" s="8">
        <v>46226.0</v>
      </c>
    </row>
    <row r="2097" ht="15.75" customHeight="1">
      <c r="A2097" s="9" t="s">
        <v>104</v>
      </c>
      <c r="B2097" s="9" t="s">
        <v>51</v>
      </c>
      <c r="C2097" s="11">
        <v>46226.0</v>
      </c>
    </row>
    <row r="2098" ht="15.75" customHeight="1">
      <c r="A2098" s="6" t="s">
        <v>180</v>
      </c>
      <c r="B2098" s="6" t="s">
        <v>51</v>
      </c>
      <c r="C2098" s="8">
        <v>46226.0</v>
      </c>
    </row>
    <row r="2099" ht="15.75" customHeight="1">
      <c r="A2099" s="9" t="s">
        <v>149</v>
      </c>
      <c r="B2099" s="9" t="s">
        <v>38</v>
      </c>
      <c r="C2099" s="11">
        <v>46226.0</v>
      </c>
    </row>
    <row r="2100" ht="15.75" customHeight="1">
      <c r="A2100" s="6" t="s">
        <v>106</v>
      </c>
      <c r="B2100" s="6" t="s">
        <v>38</v>
      </c>
      <c r="C2100" s="8">
        <v>46226.0</v>
      </c>
    </row>
    <row r="2101" ht="15.75" customHeight="1">
      <c r="A2101" s="9" t="s">
        <v>107</v>
      </c>
      <c r="B2101" s="9" t="s">
        <v>108</v>
      </c>
      <c r="C2101" s="11">
        <v>46226.0</v>
      </c>
    </row>
    <row r="2102" ht="15.75" customHeight="1">
      <c r="A2102" s="6" t="s">
        <v>109</v>
      </c>
      <c r="B2102" s="6" t="s">
        <v>108</v>
      </c>
      <c r="C2102" s="8">
        <v>46226.0</v>
      </c>
    </row>
    <row r="2103" ht="15.75" customHeight="1">
      <c r="A2103" s="9" t="s">
        <v>110</v>
      </c>
      <c r="B2103" s="9" t="s">
        <v>111</v>
      </c>
      <c r="C2103" s="11">
        <v>46226.0</v>
      </c>
    </row>
    <row r="2104" ht="15.75" customHeight="1">
      <c r="A2104" s="6" t="s">
        <v>112</v>
      </c>
      <c r="B2104" s="6" t="s">
        <v>111</v>
      </c>
      <c r="C2104" s="8">
        <v>46226.0</v>
      </c>
    </row>
    <row r="2105" ht="15.75" customHeight="1">
      <c r="A2105" s="9" t="s">
        <v>152</v>
      </c>
      <c r="B2105" s="9" t="s">
        <v>81</v>
      </c>
      <c r="C2105" s="11">
        <v>46226.0</v>
      </c>
    </row>
    <row r="2106" ht="15.75" customHeight="1">
      <c r="A2106" s="6" t="s">
        <v>117</v>
      </c>
      <c r="B2106" s="6" t="s">
        <v>81</v>
      </c>
      <c r="C2106" s="8">
        <v>46226.0</v>
      </c>
    </row>
    <row r="2107" ht="15.75" customHeight="1">
      <c r="A2107" s="9" t="s">
        <v>105</v>
      </c>
      <c r="B2107" s="9" t="s">
        <v>119</v>
      </c>
      <c r="C2107" s="11">
        <v>46226.0</v>
      </c>
    </row>
    <row r="2108" ht="15.75" customHeight="1">
      <c r="A2108" s="6" t="s">
        <v>68</v>
      </c>
      <c r="B2108" s="6" t="s">
        <v>119</v>
      </c>
      <c r="C2108" s="8">
        <v>46226.0</v>
      </c>
    </row>
    <row r="2109" ht="15.75" customHeight="1">
      <c r="A2109" s="9" t="s">
        <v>129</v>
      </c>
      <c r="B2109" s="9" t="s">
        <v>10</v>
      </c>
      <c r="C2109" s="11">
        <v>46227.0</v>
      </c>
    </row>
    <row r="2110" ht="15.75" customHeight="1">
      <c r="A2110" s="6" t="s">
        <v>22</v>
      </c>
      <c r="B2110" s="6" t="s">
        <v>10</v>
      </c>
      <c r="C2110" s="8">
        <v>46227.0</v>
      </c>
    </row>
    <row r="2111" ht="15.75" customHeight="1">
      <c r="A2111" s="9" t="s">
        <v>167</v>
      </c>
      <c r="B2111" s="9" t="s">
        <v>28</v>
      </c>
      <c r="C2111" s="11">
        <v>46227.0</v>
      </c>
    </row>
    <row r="2112" ht="15.75" customHeight="1">
      <c r="A2112" s="6" t="s">
        <v>29</v>
      </c>
      <c r="B2112" s="6" t="s">
        <v>28</v>
      </c>
      <c r="C2112" s="8">
        <v>46227.0</v>
      </c>
    </row>
    <row r="2113" ht="15.75" customHeight="1">
      <c r="A2113" s="9" t="s">
        <v>43</v>
      </c>
      <c r="B2113" s="9" t="s">
        <v>34</v>
      </c>
      <c r="C2113" s="11">
        <v>46227.0</v>
      </c>
    </row>
    <row r="2114" ht="15.75" customHeight="1">
      <c r="A2114" s="6" t="s">
        <v>190</v>
      </c>
      <c r="B2114" s="6" t="s">
        <v>34</v>
      </c>
      <c r="C2114" s="8">
        <v>46227.0</v>
      </c>
    </row>
    <row r="2115" ht="15.75" customHeight="1">
      <c r="A2115" s="9" t="s">
        <v>40</v>
      </c>
      <c r="B2115" s="9" t="s">
        <v>34</v>
      </c>
      <c r="C2115" s="11">
        <v>46227.0</v>
      </c>
    </row>
    <row r="2116" ht="15.75" customHeight="1">
      <c r="A2116" s="6" t="s">
        <v>50</v>
      </c>
      <c r="B2116" s="6" t="s">
        <v>47</v>
      </c>
      <c r="C2116" s="8">
        <v>46227.0</v>
      </c>
    </row>
    <row r="2117" ht="15.75" customHeight="1">
      <c r="A2117" s="9" t="s">
        <v>134</v>
      </c>
      <c r="B2117" s="9" t="s">
        <v>47</v>
      </c>
      <c r="C2117" s="11">
        <v>46227.0</v>
      </c>
    </row>
    <row r="2118" ht="15.75" customHeight="1">
      <c r="A2118" s="6" t="s">
        <v>99</v>
      </c>
      <c r="B2118" s="6" t="s">
        <v>55</v>
      </c>
      <c r="C2118" s="8">
        <v>46227.0</v>
      </c>
    </row>
    <row r="2119" ht="15.75" customHeight="1">
      <c r="A2119" s="9" t="s">
        <v>169</v>
      </c>
      <c r="B2119" s="9" t="s">
        <v>55</v>
      </c>
      <c r="C2119" s="11">
        <v>46227.0</v>
      </c>
    </row>
    <row r="2120" ht="15.75" customHeight="1">
      <c r="A2120" s="6" t="s">
        <v>61</v>
      </c>
      <c r="B2120" s="6" t="s">
        <v>63</v>
      </c>
      <c r="C2120" s="8">
        <v>46227.0</v>
      </c>
    </row>
    <row r="2121" ht="15.75" customHeight="1">
      <c r="A2121" s="9" t="s">
        <v>64</v>
      </c>
      <c r="B2121" s="9" t="s">
        <v>63</v>
      </c>
      <c r="C2121" s="11">
        <v>46227.0</v>
      </c>
    </row>
    <row r="2122" ht="15.75" customHeight="1">
      <c r="A2122" s="6" t="s">
        <v>20</v>
      </c>
      <c r="B2122" s="6" t="s">
        <v>25</v>
      </c>
      <c r="C2122" s="8">
        <v>46227.0</v>
      </c>
    </row>
    <row r="2123" ht="15.75" customHeight="1">
      <c r="A2123" s="9" t="s">
        <v>73</v>
      </c>
      <c r="B2123" s="9" t="s">
        <v>25</v>
      </c>
      <c r="C2123" s="11">
        <v>46227.0</v>
      </c>
    </row>
    <row r="2124" ht="15.75" customHeight="1">
      <c r="A2124" s="6" t="s">
        <v>74</v>
      </c>
      <c r="B2124" s="6" t="s">
        <v>53</v>
      </c>
      <c r="C2124" s="8">
        <v>46227.0</v>
      </c>
    </row>
    <row r="2125" ht="15.75" customHeight="1">
      <c r="A2125" s="9" t="s">
        <v>157</v>
      </c>
      <c r="B2125" s="9" t="s">
        <v>53</v>
      </c>
      <c r="C2125" s="11">
        <v>46227.0</v>
      </c>
    </row>
    <row r="2126" ht="15.75" customHeight="1">
      <c r="A2126" s="6" t="s">
        <v>48</v>
      </c>
      <c r="B2126" s="6" t="s">
        <v>140</v>
      </c>
      <c r="C2126" s="8">
        <v>46227.0</v>
      </c>
    </row>
    <row r="2127" ht="15.75" customHeight="1">
      <c r="A2127" s="9" t="s">
        <v>141</v>
      </c>
      <c r="B2127" s="9" t="s">
        <v>140</v>
      </c>
      <c r="C2127" s="11">
        <v>46227.0</v>
      </c>
    </row>
    <row r="2128" ht="15.75" customHeight="1">
      <c r="A2128" s="6" t="s">
        <v>162</v>
      </c>
      <c r="B2128" s="6" t="s">
        <v>19</v>
      </c>
      <c r="C2128" s="8">
        <v>46227.0</v>
      </c>
    </row>
    <row r="2129" ht="15.75" customHeight="1">
      <c r="A2129" s="9" t="s">
        <v>163</v>
      </c>
      <c r="B2129" s="9" t="s">
        <v>19</v>
      </c>
      <c r="C2129" s="11">
        <v>46227.0</v>
      </c>
    </row>
    <row r="2130" ht="15.75" customHeight="1">
      <c r="A2130" s="6" t="s">
        <v>155</v>
      </c>
      <c r="B2130" s="6" t="s">
        <v>84</v>
      </c>
      <c r="C2130" s="8">
        <v>46227.0</v>
      </c>
    </row>
    <row r="2131" ht="15.75" customHeight="1">
      <c r="A2131" s="9" t="s">
        <v>18</v>
      </c>
      <c r="B2131" s="9" t="s">
        <v>84</v>
      </c>
      <c r="C2131" s="11">
        <v>46227.0</v>
      </c>
    </row>
    <row r="2132" ht="15.75" customHeight="1">
      <c r="A2132" s="6" t="s">
        <v>121</v>
      </c>
      <c r="B2132" s="6" t="s">
        <v>90</v>
      </c>
      <c r="C2132" s="8">
        <v>46227.0</v>
      </c>
    </row>
    <row r="2133" ht="15.75" customHeight="1">
      <c r="A2133" s="9" t="s">
        <v>89</v>
      </c>
      <c r="B2133" s="9" t="s">
        <v>90</v>
      </c>
      <c r="C2133" s="11">
        <v>46227.0</v>
      </c>
    </row>
    <row r="2134" ht="15.75" customHeight="1">
      <c r="A2134" s="6" t="s">
        <v>98</v>
      </c>
      <c r="B2134" s="6" t="s">
        <v>95</v>
      </c>
      <c r="C2134" s="8">
        <v>46227.0</v>
      </c>
    </row>
    <row r="2135" ht="15.75" customHeight="1">
      <c r="A2135" s="9" t="s">
        <v>144</v>
      </c>
      <c r="B2135" s="9" t="s">
        <v>95</v>
      </c>
      <c r="C2135" s="11">
        <v>46227.0</v>
      </c>
    </row>
    <row r="2136" ht="15.75" customHeight="1">
      <c r="A2136" s="6" t="s">
        <v>27</v>
      </c>
      <c r="B2136" s="6" t="s">
        <v>23</v>
      </c>
      <c r="C2136" s="8">
        <v>46227.0</v>
      </c>
    </row>
    <row r="2137" ht="15.75" customHeight="1">
      <c r="A2137" s="9" t="s">
        <v>147</v>
      </c>
      <c r="B2137" s="9" t="s">
        <v>23</v>
      </c>
      <c r="C2137" s="11">
        <v>46227.0</v>
      </c>
    </row>
    <row r="2138" ht="15.75" customHeight="1">
      <c r="A2138" s="6" t="s">
        <v>148</v>
      </c>
      <c r="B2138" s="6" t="s">
        <v>31</v>
      </c>
      <c r="C2138" s="8">
        <v>46227.0</v>
      </c>
    </row>
    <row r="2139" ht="15.75" customHeight="1">
      <c r="A2139" s="9" t="s">
        <v>114</v>
      </c>
      <c r="B2139" s="9" t="s">
        <v>31</v>
      </c>
      <c r="C2139" s="11">
        <v>46227.0</v>
      </c>
    </row>
    <row r="2140" ht="15.75" customHeight="1">
      <c r="A2140" s="6" t="s">
        <v>58</v>
      </c>
      <c r="B2140" s="6" t="s">
        <v>59</v>
      </c>
      <c r="C2140" s="8">
        <v>46227.0</v>
      </c>
    </row>
    <row r="2141" ht="15.75" customHeight="1">
      <c r="A2141" s="9" t="s">
        <v>103</v>
      </c>
      <c r="B2141" s="9" t="s">
        <v>59</v>
      </c>
      <c r="C2141" s="11">
        <v>46227.0</v>
      </c>
    </row>
    <row r="2142" ht="15.75" customHeight="1">
      <c r="A2142" s="6" t="s">
        <v>104</v>
      </c>
      <c r="B2142" s="6" t="s">
        <v>51</v>
      </c>
      <c r="C2142" s="8">
        <v>46227.0</v>
      </c>
    </row>
    <row r="2143" ht="15.75" customHeight="1">
      <c r="A2143" s="9" t="s">
        <v>180</v>
      </c>
      <c r="B2143" s="9" t="s">
        <v>51</v>
      </c>
      <c r="C2143" s="11">
        <v>46227.0</v>
      </c>
    </row>
    <row r="2144" ht="15.75" customHeight="1">
      <c r="A2144" s="6" t="s">
        <v>149</v>
      </c>
      <c r="B2144" s="6" t="s">
        <v>38</v>
      </c>
      <c r="C2144" s="8">
        <v>46227.0</v>
      </c>
    </row>
    <row r="2145" ht="15.75" customHeight="1">
      <c r="A2145" s="9" t="s">
        <v>150</v>
      </c>
      <c r="B2145" s="9" t="s">
        <v>38</v>
      </c>
      <c r="C2145" s="11">
        <v>46227.0</v>
      </c>
    </row>
    <row r="2146" ht="15.75" customHeight="1">
      <c r="A2146" s="6" t="s">
        <v>107</v>
      </c>
      <c r="B2146" s="6" t="s">
        <v>108</v>
      </c>
      <c r="C2146" s="8">
        <v>46227.0</v>
      </c>
    </row>
    <row r="2147" ht="15.75" customHeight="1">
      <c r="A2147" s="9" t="s">
        <v>146</v>
      </c>
      <c r="B2147" s="9" t="s">
        <v>108</v>
      </c>
      <c r="C2147" s="11">
        <v>46227.0</v>
      </c>
    </row>
    <row r="2148" ht="15.75" customHeight="1">
      <c r="A2148" s="6" t="s">
        <v>110</v>
      </c>
      <c r="B2148" s="6" t="s">
        <v>111</v>
      </c>
      <c r="C2148" s="8">
        <v>46227.0</v>
      </c>
    </row>
    <row r="2149" ht="15.75" customHeight="1">
      <c r="A2149" s="9" t="s">
        <v>21</v>
      </c>
      <c r="B2149" s="9" t="s">
        <v>111</v>
      </c>
      <c r="C2149" s="11">
        <v>46227.0</v>
      </c>
    </row>
    <row r="2150" ht="15.75" customHeight="1">
      <c r="A2150" s="6" t="s">
        <v>152</v>
      </c>
      <c r="B2150" s="6" t="s">
        <v>81</v>
      </c>
      <c r="C2150" s="8">
        <v>46227.0</v>
      </c>
    </row>
    <row r="2151" ht="15.75" customHeight="1">
      <c r="A2151" s="9" t="s">
        <v>100</v>
      </c>
      <c r="B2151" s="9" t="s">
        <v>81</v>
      </c>
      <c r="C2151" s="11">
        <v>46227.0</v>
      </c>
    </row>
    <row r="2152" ht="15.75" customHeight="1">
      <c r="A2152" s="6" t="s">
        <v>118</v>
      </c>
      <c r="B2152" s="6" t="s">
        <v>119</v>
      </c>
      <c r="C2152" s="8">
        <v>46227.0</v>
      </c>
    </row>
    <row r="2153" ht="15.75" customHeight="1">
      <c r="A2153" s="9" t="s">
        <v>123</v>
      </c>
      <c r="B2153" s="9" t="s">
        <v>119</v>
      </c>
      <c r="C2153" s="11">
        <v>46227.0</v>
      </c>
    </row>
    <row r="2154" ht="15.75" customHeight="1">
      <c r="A2154" s="6" t="s">
        <v>7</v>
      </c>
      <c r="B2154" s="6" t="s">
        <v>10</v>
      </c>
      <c r="C2154" s="8">
        <v>46228.0</v>
      </c>
    </row>
    <row r="2155" ht="15.75" customHeight="1">
      <c r="A2155" s="9" t="s">
        <v>172</v>
      </c>
      <c r="B2155" s="9" t="s">
        <v>10</v>
      </c>
      <c r="C2155" s="11">
        <v>46228.0</v>
      </c>
    </row>
    <row r="2156" ht="15.75" customHeight="1">
      <c r="A2156" s="6" t="s">
        <v>68</v>
      </c>
      <c r="B2156" s="6" t="s">
        <v>28</v>
      </c>
      <c r="C2156" s="8">
        <v>46228.0</v>
      </c>
    </row>
    <row r="2157" ht="15.75" customHeight="1">
      <c r="A2157" s="9" t="s">
        <v>167</v>
      </c>
      <c r="B2157" s="9" t="s">
        <v>28</v>
      </c>
      <c r="C2157" s="11">
        <v>46228.0</v>
      </c>
    </row>
    <row r="2158" ht="15.75" customHeight="1">
      <c r="A2158" s="6" t="s">
        <v>43</v>
      </c>
      <c r="B2158" s="6" t="s">
        <v>34</v>
      </c>
      <c r="C2158" s="8">
        <v>46228.0</v>
      </c>
    </row>
    <row r="2159" ht="15.75" customHeight="1">
      <c r="A2159" s="9" t="s">
        <v>190</v>
      </c>
      <c r="B2159" s="9" t="s">
        <v>34</v>
      </c>
      <c r="C2159" s="11">
        <v>46228.0</v>
      </c>
    </row>
    <row r="2160" ht="15.75" customHeight="1">
      <c r="A2160" s="6" t="s">
        <v>134</v>
      </c>
      <c r="B2160" s="6" t="s">
        <v>47</v>
      </c>
      <c r="C2160" s="8">
        <v>46228.0</v>
      </c>
    </row>
    <row r="2161" ht="15.75" customHeight="1">
      <c r="A2161" s="9" t="s">
        <v>65</v>
      </c>
      <c r="B2161" s="9" t="s">
        <v>47</v>
      </c>
      <c r="C2161" s="11">
        <v>46228.0</v>
      </c>
    </row>
    <row r="2162" ht="15.75" customHeight="1">
      <c r="A2162" s="6" t="s">
        <v>99</v>
      </c>
      <c r="B2162" s="6" t="s">
        <v>55</v>
      </c>
      <c r="C2162" s="8">
        <v>46228.0</v>
      </c>
    </row>
    <row r="2163" ht="15.75" customHeight="1">
      <c r="A2163" s="9" t="s">
        <v>169</v>
      </c>
      <c r="B2163" s="9" t="s">
        <v>55</v>
      </c>
      <c r="C2163" s="11">
        <v>46228.0</v>
      </c>
    </row>
    <row r="2164" ht="15.75" customHeight="1">
      <c r="A2164" s="6" t="s">
        <v>20</v>
      </c>
      <c r="B2164" s="6" t="s">
        <v>25</v>
      </c>
      <c r="C2164" s="8">
        <v>46228.0</v>
      </c>
    </row>
    <row r="2165" ht="15.75" customHeight="1">
      <c r="A2165" s="9" t="s">
        <v>73</v>
      </c>
      <c r="B2165" s="9" t="s">
        <v>25</v>
      </c>
      <c r="C2165" s="11">
        <v>46228.0</v>
      </c>
    </row>
    <row r="2166" ht="15.75" customHeight="1">
      <c r="A2166" s="6" t="s">
        <v>157</v>
      </c>
      <c r="B2166" s="6" t="s">
        <v>53</v>
      </c>
      <c r="C2166" s="8">
        <v>46228.0</v>
      </c>
    </row>
    <row r="2167" ht="15.75" customHeight="1">
      <c r="A2167" s="9" t="s">
        <v>52</v>
      </c>
      <c r="B2167" s="9" t="s">
        <v>53</v>
      </c>
      <c r="C2167" s="11">
        <v>46228.0</v>
      </c>
    </row>
    <row r="2168" ht="15.75" customHeight="1">
      <c r="A2168" s="6" t="s">
        <v>126</v>
      </c>
      <c r="B2168" s="6" t="s">
        <v>140</v>
      </c>
      <c r="C2168" s="8">
        <v>46228.0</v>
      </c>
    </row>
    <row r="2169" ht="15.75" customHeight="1">
      <c r="A2169" s="9" t="s">
        <v>141</v>
      </c>
      <c r="B2169" s="9" t="s">
        <v>140</v>
      </c>
      <c r="C2169" s="11">
        <v>46228.0</v>
      </c>
    </row>
    <row r="2170" ht="15.75" customHeight="1">
      <c r="A2170" s="6" t="s">
        <v>163</v>
      </c>
      <c r="B2170" s="6" t="s">
        <v>19</v>
      </c>
      <c r="C2170" s="8">
        <v>46228.0</v>
      </c>
    </row>
    <row r="2171" ht="15.75" customHeight="1">
      <c r="A2171" s="9" t="s">
        <v>155</v>
      </c>
      <c r="B2171" s="9" t="s">
        <v>84</v>
      </c>
      <c r="C2171" s="11">
        <v>46228.0</v>
      </c>
    </row>
    <row r="2172" ht="15.75" customHeight="1">
      <c r="A2172" s="6" t="s">
        <v>105</v>
      </c>
      <c r="B2172" s="6" t="s">
        <v>84</v>
      </c>
      <c r="C2172" s="8">
        <v>46228.0</v>
      </c>
    </row>
    <row r="2173" ht="15.75" customHeight="1">
      <c r="A2173" s="9" t="s">
        <v>96</v>
      </c>
      <c r="B2173" s="9" t="s">
        <v>90</v>
      </c>
      <c r="C2173" s="11">
        <v>46228.0</v>
      </c>
    </row>
    <row r="2174" ht="15.75" customHeight="1">
      <c r="A2174" s="6" t="s">
        <v>121</v>
      </c>
      <c r="B2174" s="6" t="s">
        <v>90</v>
      </c>
      <c r="C2174" s="8">
        <v>46228.0</v>
      </c>
    </row>
    <row r="2175" ht="15.75" customHeight="1">
      <c r="A2175" s="9" t="s">
        <v>160</v>
      </c>
      <c r="B2175" s="9" t="s">
        <v>95</v>
      </c>
      <c r="C2175" s="11">
        <v>46228.0</v>
      </c>
    </row>
    <row r="2176" ht="15.75" customHeight="1">
      <c r="A2176" s="6" t="s">
        <v>144</v>
      </c>
      <c r="B2176" s="6" t="s">
        <v>95</v>
      </c>
      <c r="C2176" s="8">
        <v>46228.0</v>
      </c>
    </row>
    <row r="2177" ht="15.75" customHeight="1">
      <c r="A2177" s="9" t="s">
        <v>177</v>
      </c>
      <c r="B2177" s="9" t="s">
        <v>95</v>
      </c>
      <c r="C2177" s="11">
        <v>46228.0</v>
      </c>
    </row>
    <row r="2178" ht="15.75" customHeight="1">
      <c r="A2178" s="6" t="s">
        <v>79</v>
      </c>
      <c r="B2178" s="6" t="s">
        <v>23</v>
      </c>
      <c r="C2178" s="8">
        <v>46228.0</v>
      </c>
    </row>
    <row r="2179" ht="15.75" customHeight="1">
      <c r="A2179" s="9" t="s">
        <v>147</v>
      </c>
      <c r="B2179" s="9" t="s">
        <v>23</v>
      </c>
      <c r="C2179" s="11">
        <v>46228.0</v>
      </c>
    </row>
    <row r="2180" ht="15.75" customHeight="1">
      <c r="A2180" s="6" t="s">
        <v>182</v>
      </c>
      <c r="B2180" s="6" t="s">
        <v>31</v>
      </c>
      <c r="C2180" s="8">
        <v>46228.0</v>
      </c>
    </row>
    <row r="2181" ht="15.75" customHeight="1">
      <c r="A2181" s="9" t="s">
        <v>180</v>
      </c>
      <c r="B2181" s="9" t="s">
        <v>51</v>
      </c>
      <c r="C2181" s="11">
        <v>46228.0</v>
      </c>
    </row>
    <row r="2182" ht="15.75" customHeight="1">
      <c r="A2182" s="6" t="s">
        <v>178</v>
      </c>
      <c r="B2182" s="6" t="s">
        <v>51</v>
      </c>
      <c r="C2182" s="8">
        <v>46228.0</v>
      </c>
    </row>
    <row r="2183" ht="15.75" customHeight="1">
      <c r="A2183" s="9" t="s">
        <v>149</v>
      </c>
      <c r="B2183" s="9" t="s">
        <v>38</v>
      </c>
      <c r="C2183" s="11">
        <v>46228.0</v>
      </c>
    </row>
    <row r="2184" ht="15.75" customHeight="1">
      <c r="A2184" s="6" t="s">
        <v>150</v>
      </c>
      <c r="B2184" s="6" t="s">
        <v>38</v>
      </c>
      <c r="C2184" s="8">
        <v>46228.0</v>
      </c>
    </row>
    <row r="2185" ht="15.75" customHeight="1">
      <c r="A2185" s="9" t="s">
        <v>179</v>
      </c>
      <c r="B2185" s="9" t="s">
        <v>108</v>
      </c>
      <c r="C2185" s="11">
        <v>46228.0</v>
      </c>
    </row>
    <row r="2186" ht="15.75" customHeight="1">
      <c r="A2186" s="6" t="s">
        <v>44</v>
      </c>
      <c r="B2186" s="6" t="s">
        <v>111</v>
      </c>
      <c r="C2186" s="8">
        <v>46228.0</v>
      </c>
    </row>
    <row r="2187" ht="15.75" customHeight="1">
      <c r="A2187" s="9" t="s">
        <v>21</v>
      </c>
      <c r="B2187" s="9" t="s">
        <v>111</v>
      </c>
      <c r="C2187" s="11">
        <v>46228.0</v>
      </c>
    </row>
    <row r="2188" ht="15.75" customHeight="1">
      <c r="A2188" s="6" t="s">
        <v>152</v>
      </c>
      <c r="B2188" s="6" t="s">
        <v>81</v>
      </c>
      <c r="C2188" s="8">
        <v>46228.0</v>
      </c>
    </row>
    <row r="2189" ht="15.75" customHeight="1">
      <c r="A2189" s="9" t="s">
        <v>78</v>
      </c>
      <c r="B2189" s="9" t="s">
        <v>81</v>
      </c>
      <c r="C2189" s="11">
        <v>46228.0</v>
      </c>
    </row>
    <row r="2190" ht="15.75" customHeight="1">
      <c r="A2190" s="6" t="s">
        <v>100</v>
      </c>
      <c r="B2190" s="6" t="s">
        <v>81</v>
      </c>
      <c r="C2190" s="8">
        <v>46228.0</v>
      </c>
    </row>
    <row r="2191" ht="15.75" customHeight="1">
      <c r="A2191" s="9" t="s">
        <v>118</v>
      </c>
      <c r="B2191" s="9" t="s">
        <v>119</v>
      </c>
      <c r="C2191" s="11">
        <v>46228.0</v>
      </c>
    </row>
    <row r="2192" ht="15.75" customHeight="1">
      <c r="A2192" s="6" t="s">
        <v>123</v>
      </c>
      <c r="B2192" s="6" t="s">
        <v>119</v>
      </c>
      <c r="C2192" s="8">
        <v>46228.0</v>
      </c>
    </row>
    <row r="2193" ht="15.75" customHeight="1">
      <c r="A2193" s="9" t="s">
        <v>136</v>
      </c>
      <c r="B2193" s="9" t="s">
        <v>34</v>
      </c>
      <c r="C2193" s="11">
        <v>46229.0</v>
      </c>
    </row>
    <row r="2194" ht="15.75" customHeight="1">
      <c r="A2194" s="6" t="s">
        <v>32</v>
      </c>
      <c r="B2194" s="6" t="s">
        <v>34</v>
      </c>
      <c r="C2194" s="8">
        <v>46229.0</v>
      </c>
    </row>
    <row r="2195" ht="15.75" customHeight="1">
      <c r="A2195" s="9" t="s">
        <v>70</v>
      </c>
      <c r="B2195" s="9" t="s">
        <v>84</v>
      </c>
      <c r="C2195" s="11">
        <v>46229.0</v>
      </c>
    </row>
    <row r="2196" ht="15.75" customHeight="1">
      <c r="A2196" s="6" t="s">
        <v>150</v>
      </c>
      <c r="B2196" s="6" t="s">
        <v>84</v>
      </c>
      <c r="C2196" s="8">
        <v>46229.0</v>
      </c>
    </row>
    <row r="2197" ht="15.75" customHeight="1">
      <c r="A2197" s="9" t="s">
        <v>96</v>
      </c>
      <c r="B2197" s="9" t="s">
        <v>90</v>
      </c>
      <c r="C2197" s="11">
        <v>46229.0</v>
      </c>
    </row>
    <row r="2198" ht="15.75" customHeight="1">
      <c r="A2198" s="6" t="s">
        <v>36</v>
      </c>
      <c r="B2198" s="6" t="s">
        <v>90</v>
      </c>
      <c r="C2198" s="8">
        <v>46229.0</v>
      </c>
    </row>
    <row r="2199" ht="15.75" customHeight="1">
      <c r="A2199" s="9" t="s">
        <v>92</v>
      </c>
      <c r="B2199" s="9" t="s">
        <v>90</v>
      </c>
      <c r="C2199" s="11">
        <v>46229.0</v>
      </c>
    </row>
    <row r="2200" ht="15.75" customHeight="1">
      <c r="A2200" s="6" t="s">
        <v>176</v>
      </c>
      <c r="B2200" s="6" t="s">
        <v>95</v>
      </c>
      <c r="C2200" s="8">
        <v>46229.0</v>
      </c>
    </row>
    <row r="2201" ht="15.75" customHeight="1">
      <c r="A2201" s="9" t="s">
        <v>177</v>
      </c>
      <c r="B2201" s="9" t="s">
        <v>95</v>
      </c>
      <c r="C2201" s="11">
        <v>46229.0</v>
      </c>
    </row>
    <row r="2202" ht="15.75" customHeight="1">
      <c r="A2202" s="6" t="s">
        <v>178</v>
      </c>
      <c r="B2202" s="6" t="s">
        <v>51</v>
      </c>
      <c r="C2202" s="8">
        <v>46229.0</v>
      </c>
    </row>
    <row r="2203" ht="15.75" customHeight="1">
      <c r="A2203" s="9" t="s">
        <v>109</v>
      </c>
      <c r="B2203" s="9" t="s">
        <v>108</v>
      </c>
      <c r="C2203" s="11">
        <v>46229.0</v>
      </c>
    </row>
    <row r="2204" ht="15.75" customHeight="1">
      <c r="A2204" s="6" t="s">
        <v>69</v>
      </c>
      <c r="B2204" s="6" t="s">
        <v>108</v>
      </c>
      <c r="C2204" s="8">
        <v>46229.0</v>
      </c>
    </row>
    <row r="2205" ht="15.75" customHeight="1">
      <c r="A2205" s="9" t="s">
        <v>118</v>
      </c>
      <c r="B2205" s="9" t="s">
        <v>119</v>
      </c>
      <c r="C2205" s="11">
        <v>46229.0</v>
      </c>
    </row>
    <row r="2206" ht="15.75" customHeight="1">
      <c r="A2206" s="6" t="s">
        <v>123</v>
      </c>
      <c r="B2206" s="6" t="s">
        <v>119</v>
      </c>
      <c r="C2206" s="8">
        <v>46229.0</v>
      </c>
    </row>
    <row r="2207" ht="15.75" customHeight="1">
      <c r="A2207" s="9" t="s">
        <v>7</v>
      </c>
      <c r="B2207" s="9" t="s">
        <v>10</v>
      </c>
      <c r="C2207" s="11">
        <v>46230.0</v>
      </c>
    </row>
    <row r="2208" ht="15.75" customHeight="1">
      <c r="A2208" s="6" t="s">
        <v>22</v>
      </c>
      <c r="B2208" s="6" t="s">
        <v>10</v>
      </c>
      <c r="C2208" s="8">
        <v>46230.0</v>
      </c>
    </row>
    <row r="2209" ht="15.75" customHeight="1">
      <c r="A2209" s="9" t="s">
        <v>26</v>
      </c>
      <c r="B2209" s="9" t="s">
        <v>28</v>
      </c>
      <c r="C2209" s="11">
        <v>46230.0</v>
      </c>
    </row>
    <row r="2210" ht="15.75" customHeight="1">
      <c r="A2210" s="6" t="s">
        <v>29</v>
      </c>
      <c r="B2210" s="6" t="s">
        <v>28</v>
      </c>
      <c r="C2210" s="8">
        <v>46230.0</v>
      </c>
    </row>
    <row r="2211" ht="15.75" customHeight="1">
      <c r="A2211" s="9" t="s">
        <v>154</v>
      </c>
      <c r="B2211" s="9" t="s">
        <v>34</v>
      </c>
      <c r="C2211" s="11">
        <v>46230.0</v>
      </c>
    </row>
    <row r="2212" ht="15.75" customHeight="1">
      <c r="A2212" s="6" t="s">
        <v>32</v>
      </c>
      <c r="B2212" s="6" t="s">
        <v>34</v>
      </c>
      <c r="C2212" s="8">
        <v>46230.0</v>
      </c>
    </row>
    <row r="2213" ht="15.75" customHeight="1">
      <c r="A2213" s="9" t="s">
        <v>40</v>
      </c>
      <c r="B2213" s="9" t="s">
        <v>34</v>
      </c>
      <c r="C2213" s="11">
        <v>46230.0</v>
      </c>
    </row>
    <row r="2214" ht="15.75" customHeight="1">
      <c r="A2214" s="6" t="s">
        <v>50</v>
      </c>
      <c r="B2214" s="6" t="s">
        <v>47</v>
      </c>
      <c r="C2214" s="8">
        <v>46230.0</v>
      </c>
    </row>
    <row r="2215" ht="15.75" customHeight="1">
      <c r="A2215" s="9" t="s">
        <v>129</v>
      </c>
      <c r="B2215" s="9" t="s">
        <v>47</v>
      </c>
      <c r="C2215" s="11">
        <v>46230.0</v>
      </c>
    </row>
    <row r="2216" ht="15.75" customHeight="1">
      <c r="A2216" s="6" t="s">
        <v>54</v>
      </c>
      <c r="B2216" s="6" t="s">
        <v>55</v>
      </c>
      <c r="C2216" s="8">
        <v>46230.0</v>
      </c>
    </row>
    <row r="2217" ht="15.75" customHeight="1">
      <c r="A2217" s="9" t="s">
        <v>56</v>
      </c>
      <c r="B2217" s="9" t="s">
        <v>55</v>
      </c>
      <c r="C2217" s="11">
        <v>46230.0</v>
      </c>
    </row>
    <row r="2218" ht="15.75" customHeight="1">
      <c r="A2218" s="6" t="s">
        <v>61</v>
      </c>
      <c r="B2218" s="6" t="s">
        <v>63</v>
      </c>
      <c r="C2218" s="8">
        <v>46230.0</v>
      </c>
    </row>
    <row r="2219" ht="15.75" customHeight="1">
      <c r="A2219" s="9" t="s">
        <v>64</v>
      </c>
      <c r="B2219" s="9" t="s">
        <v>63</v>
      </c>
      <c r="C2219" s="11">
        <v>46230.0</v>
      </c>
    </row>
    <row r="2220" ht="15.75" customHeight="1">
      <c r="A2220" s="6" t="s">
        <v>69</v>
      </c>
      <c r="B2220" s="6" t="s">
        <v>25</v>
      </c>
      <c r="C2220" s="8">
        <v>46230.0</v>
      </c>
    </row>
    <row r="2221" ht="15.75" customHeight="1">
      <c r="A2221" s="9" t="s">
        <v>73</v>
      </c>
      <c r="B2221" s="9" t="s">
        <v>25</v>
      </c>
      <c r="C2221" s="11">
        <v>46230.0</v>
      </c>
    </row>
    <row r="2222" ht="15.75" customHeight="1">
      <c r="A2222" s="6" t="s">
        <v>74</v>
      </c>
      <c r="B2222" s="6" t="s">
        <v>53</v>
      </c>
      <c r="C2222" s="8">
        <v>46230.0</v>
      </c>
    </row>
    <row r="2223" ht="15.75" customHeight="1">
      <c r="A2223" s="9" t="s">
        <v>77</v>
      </c>
      <c r="B2223" s="9" t="s">
        <v>53</v>
      </c>
      <c r="C2223" s="11">
        <v>46230.0</v>
      </c>
    </row>
    <row r="2224" ht="15.75" customHeight="1">
      <c r="A2224" s="6" t="s">
        <v>170</v>
      </c>
      <c r="B2224" s="6" t="s">
        <v>19</v>
      </c>
      <c r="C2224" s="8">
        <v>46230.0</v>
      </c>
    </row>
    <row r="2225" ht="15.75" customHeight="1">
      <c r="A2225" s="9" t="s">
        <v>82</v>
      </c>
      <c r="B2225" s="9" t="s">
        <v>19</v>
      </c>
      <c r="C2225" s="11">
        <v>46230.0</v>
      </c>
    </row>
    <row r="2226" ht="15.75" customHeight="1">
      <c r="A2226" s="6" t="s">
        <v>155</v>
      </c>
      <c r="B2226" s="6" t="s">
        <v>84</v>
      </c>
      <c r="C2226" s="8">
        <v>46230.0</v>
      </c>
    </row>
    <row r="2227" ht="15.75" customHeight="1">
      <c r="A2227" s="9" t="s">
        <v>70</v>
      </c>
      <c r="B2227" s="9" t="s">
        <v>84</v>
      </c>
      <c r="C2227" s="11">
        <v>46230.0</v>
      </c>
    </row>
    <row r="2228" ht="15.75" customHeight="1">
      <c r="A2228" s="6" t="s">
        <v>36</v>
      </c>
      <c r="B2228" s="6" t="s">
        <v>90</v>
      </c>
      <c r="C2228" s="8">
        <v>46230.0</v>
      </c>
    </row>
    <row r="2229" ht="15.75" customHeight="1">
      <c r="A2229" s="9" t="s">
        <v>309</v>
      </c>
      <c r="B2229" s="9" t="s">
        <v>90</v>
      </c>
      <c r="C2229" s="11">
        <v>46230.0</v>
      </c>
    </row>
    <row r="2230" ht="15.75" customHeight="1">
      <c r="A2230" s="6" t="s">
        <v>92</v>
      </c>
      <c r="B2230" s="6" t="s">
        <v>90</v>
      </c>
      <c r="C2230" s="8">
        <v>46230.0</v>
      </c>
    </row>
    <row r="2231" ht="15.75" customHeight="1">
      <c r="A2231" s="9" t="s">
        <v>94</v>
      </c>
      <c r="B2231" s="9" t="s">
        <v>95</v>
      </c>
      <c r="C2231" s="11">
        <v>46230.0</v>
      </c>
    </row>
    <row r="2232" ht="15.75" customHeight="1">
      <c r="A2232" s="6" t="s">
        <v>98</v>
      </c>
      <c r="B2232" s="6" t="s">
        <v>95</v>
      </c>
      <c r="C2232" s="8">
        <v>46230.0</v>
      </c>
    </row>
    <row r="2233" ht="15.75" customHeight="1">
      <c r="A2233" s="9" t="s">
        <v>21</v>
      </c>
      <c r="B2233" s="9" t="s">
        <v>23</v>
      </c>
      <c r="C2233" s="11">
        <v>46230.0</v>
      </c>
    </row>
    <row r="2234" ht="15.75" customHeight="1">
      <c r="A2234" s="6" t="s">
        <v>27</v>
      </c>
      <c r="B2234" s="6" t="s">
        <v>23</v>
      </c>
      <c r="C2234" s="8">
        <v>46230.0</v>
      </c>
    </row>
    <row r="2235" ht="15.75" customHeight="1">
      <c r="A2235" s="9" t="s">
        <v>100</v>
      </c>
      <c r="B2235" s="9" t="s">
        <v>23</v>
      </c>
      <c r="C2235" s="11">
        <v>46230.0</v>
      </c>
    </row>
    <row r="2236" ht="15.75" customHeight="1">
      <c r="A2236" s="6" t="s">
        <v>76</v>
      </c>
      <c r="B2236" s="6" t="s">
        <v>31</v>
      </c>
      <c r="C2236" s="8">
        <v>46230.0</v>
      </c>
    </row>
    <row r="2237" ht="15.75" customHeight="1">
      <c r="A2237" s="9" t="s">
        <v>58</v>
      </c>
      <c r="B2237" s="9" t="s">
        <v>59</v>
      </c>
      <c r="C2237" s="11">
        <v>46230.0</v>
      </c>
    </row>
    <row r="2238" ht="15.75" customHeight="1">
      <c r="A2238" s="6" t="s">
        <v>103</v>
      </c>
      <c r="B2238" s="6" t="s">
        <v>59</v>
      </c>
      <c r="C2238" s="8">
        <v>46230.0</v>
      </c>
    </row>
    <row r="2239" ht="15.75" customHeight="1">
      <c r="A2239" s="9" t="s">
        <v>104</v>
      </c>
      <c r="B2239" s="9" t="s">
        <v>51</v>
      </c>
      <c r="C2239" s="11">
        <v>46230.0</v>
      </c>
    </row>
    <row r="2240" ht="15.75" customHeight="1">
      <c r="A2240" s="6" t="s">
        <v>214</v>
      </c>
      <c r="B2240" s="6" t="s">
        <v>51</v>
      </c>
      <c r="C2240" s="8">
        <v>46230.0</v>
      </c>
    </row>
    <row r="2241" ht="15.75" customHeight="1">
      <c r="A2241" s="9" t="s">
        <v>187</v>
      </c>
      <c r="B2241" s="9" t="s">
        <v>38</v>
      </c>
      <c r="C2241" s="11">
        <v>46230.0</v>
      </c>
    </row>
    <row r="2242" ht="15.75" customHeight="1">
      <c r="A2242" s="6" t="s">
        <v>106</v>
      </c>
      <c r="B2242" s="6" t="s">
        <v>38</v>
      </c>
      <c r="C2242" s="8">
        <v>46230.0</v>
      </c>
    </row>
    <row r="2243" ht="15.75" customHeight="1">
      <c r="A2243" s="9" t="s">
        <v>107</v>
      </c>
      <c r="B2243" s="9" t="s">
        <v>108</v>
      </c>
      <c r="C2243" s="11">
        <v>46230.0</v>
      </c>
    </row>
    <row r="2244" ht="15.75" customHeight="1">
      <c r="A2244" s="6" t="s">
        <v>109</v>
      </c>
      <c r="B2244" s="6" t="s">
        <v>108</v>
      </c>
      <c r="C2244" s="8">
        <v>46230.0</v>
      </c>
    </row>
    <row r="2245" ht="15.75" customHeight="1">
      <c r="A2245" s="9" t="s">
        <v>110</v>
      </c>
      <c r="B2245" s="9" t="s">
        <v>111</v>
      </c>
      <c r="C2245" s="11">
        <v>46230.0</v>
      </c>
    </row>
    <row r="2246" ht="15.75" customHeight="1">
      <c r="A2246" s="6" t="s">
        <v>112</v>
      </c>
      <c r="B2246" s="6" t="s">
        <v>111</v>
      </c>
      <c r="C2246" s="8">
        <v>46230.0</v>
      </c>
    </row>
    <row r="2247" ht="15.75" customHeight="1">
      <c r="A2247" s="9" t="s">
        <v>114</v>
      </c>
      <c r="B2247" s="9" t="s">
        <v>81</v>
      </c>
      <c r="C2247" s="11">
        <v>46230.0</v>
      </c>
    </row>
    <row r="2248" ht="15.75" customHeight="1">
      <c r="A2248" s="6" t="s">
        <v>117</v>
      </c>
      <c r="B2248" s="6" t="s">
        <v>81</v>
      </c>
      <c r="C2248" s="8">
        <v>46230.0</v>
      </c>
    </row>
    <row r="2249" ht="15.75" customHeight="1">
      <c r="A2249" s="9" t="s">
        <v>118</v>
      </c>
      <c r="B2249" s="9" t="s">
        <v>119</v>
      </c>
      <c r="C2249" s="11">
        <v>46230.0</v>
      </c>
    </row>
    <row r="2250" ht="15.75" customHeight="1">
      <c r="A2250" s="6" t="s">
        <v>123</v>
      </c>
      <c r="B2250" s="6" t="s">
        <v>119</v>
      </c>
      <c r="C2250" s="8">
        <v>46230.0</v>
      </c>
    </row>
    <row r="2251" ht="15.75" customHeight="1">
      <c r="A2251" s="9" t="s">
        <v>7</v>
      </c>
      <c r="B2251" s="9" t="s">
        <v>10</v>
      </c>
      <c r="C2251" s="11">
        <v>46231.0</v>
      </c>
    </row>
    <row r="2252" ht="15.75" customHeight="1">
      <c r="A2252" s="6" t="s">
        <v>44</v>
      </c>
      <c r="B2252" s="6" t="s">
        <v>10</v>
      </c>
      <c r="C2252" s="8">
        <v>46231.0</v>
      </c>
    </row>
    <row r="2253" ht="15.75" customHeight="1">
      <c r="A2253" s="9" t="s">
        <v>26</v>
      </c>
      <c r="B2253" s="9" t="s">
        <v>28</v>
      </c>
      <c r="C2253" s="11">
        <v>46231.0</v>
      </c>
    </row>
    <row r="2254" ht="15.75" customHeight="1">
      <c r="A2254" s="6" t="s">
        <v>29</v>
      </c>
      <c r="B2254" s="6" t="s">
        <v>28</v>
      </c>
      <c r="C2254" s="8">
        <v>46231.0</v>
      </c>
    </row>
    <row r="2255" ht="15.75" customHeight="1">
      <c r="A2255" s="9" t="s">
        <v>32</v>
      </c>
      <c r="B2255" s="9" t="s">
        <v>34</v>
      </c>
      <c r="C2255" s="11">
        <v>46231.0</v>
      </c>
    </row>
    <row r="2256" ht="15.75" customHeight="1">
      <c r="A2256" s="6" t="s">
        <v>40</v>
      </c>
      <c r="B2256" s="6" t="s">
        <v>34</v>
      </c>
      <c r="C2256" s="8">
        <v>46231.0</v>
      </c>
    </row>
    <row r="2257" ht="15.75" customHeight="1">
      <c r="A2257" s="9" t="s">
        <v>50</v>
      </c>
      <c r="B2257" s="9" t="s">
        <v>47</v>
      </c>
      <c r="C2257" s="11">
        <v>46231.0</v>
      </c>
    </row>
    <row r="2258" ht="15.75" customHeight="1">
      <c r="A2258" s="6" t="s">
        <v>129</v>
      </c>
      <c r="B2258" s="6" t="s">
        <v>47</v>
      </c>
      <c r="C2258" s="8">
        <v>46231.0</v>
      </c>
    </row>
    <row r="2259" ht="15.75" customHeight="1">
      <c r="A2259" s="9" t="s">
        <v>54</v>
      </c>
      <c r="B2259" s="9" t="s">
        <v>55</v>
      </c>
      <c r="C2259" s="11">
        <v>46231.0</v>
      </c>
    </row>
    <row r="2260" ht="15.75" customHeight="1">
      <c r="A2260" s="6" t="s">
        <v>56</v>
      </c>
      <c r="B2260" s="6" t="s">
        <v>55</v>
      </c>
      <c r="C2260" s="8">
        <v>46231.0</v>
      </c>
    </row>
    <row r="2261" ht="15.75" customHeight="1">
      <c r="A2261" s="9" t="s">
        <v>61</v>
      </c>
      <c r="B2261" s="9" t="s">
        <v>63</v>
      </c>
      <c r="C2261" s="11">
        <v>46231.0</v>
      </c>
    </row>
    <row r="2262" ht="15.75" customHeight="1">
      <c r="A2262" s="6" t="s">
        <v>64</v>
      </c>
      <c r="B2262" s="6" t="s">
        <v>63</v>
      </c>
      <c r="C2262" s="8">
        <v>46231.0</v>
      </c>
    </row>
    <row r="2263" ht="15.75" customHeight="1">
      <c r="A2263" s="9" t="s">
        <v>191</v>
      </c>
      <c r="B2263" s="9" t="s">
        <v>25</v>
      </c>
      <c r="C2263" s="11">
        <v>46231.0</v>
      </c>
    </row>
    <row r="2264" ht="15.75" customHeight="1">
      <c r="A2264" s="6" t="s">
        <v>311</v>
      </c>
      <c r="B2264" s="6" t="s">
        <v>25</v>
      </c>
      <c r="C2264" s="8">
        <v>46231.0</v>
      </c>
    </row>
    <row r="2265" ht="15.75" customHeight="1">
      <c r="A2265" s="9" t="s">
        <v>36</v>
      </c>
      <c r="B2265" s="9" t="s">
        <v>25</v>
      </c>
      <c r="C2265" s="11">
        <v>46231.0</v>
      </c>
    </row>
    <row r="2266" ht="15.75" customHeight="1">
      <c r="A2266" s="6" t="s">
        <v>74</v>
      </c>
      <c r="B2266" s="6" t="s">
        <v>53</v>
      </c>
      <c r="C2266" s="8">
        <v>46231.0</v>
      </c>
    </row>
    <row r="2267" ht="15.75" customHeight="1">
      <c r="A2267" s="9" t="s">
        <v>77</v>
      </c>
      <c r="B2267" s="9" t="s">
        <v>53</v>
      </c>
      <c r="C2267" s="11">
        <v>46231.0</v>
      </c>
    </row>
    <row r="2268" ht="15.75" customHeight="1">
      <c r="A2268" s="6" t="s">
        <v>48</v>
      </c>
      <c r="B2268" s="6" t="s">
        <v>140</v>
      </c>
      <c r="C2268" s="8">
        <v>46231.0</v>
      </c>
    </row>
    <row r="2269" ht="15.75" customHeight="1">
      <c r="A2269" s="9" t="s">
        <v>141</v>
      </c>
      <c r="B2269" s="9" t="s">
        <v>140</v>
      </c>
      <c r="C2269" s="11">
        <v>46231.0</v>
      </c>
    </row>
    <row r="2270" ht="15.75" customHeight="1">
      <c r="A2270" s="6" t="s">
        <v>170</v>
      </c>
      <c r="B2270" s="6" t="s">
        <v>19</v>
      </c>
      <c r="C2270" s="8">
        <v>46231.0</v>
      </c>
    </row>
    <row r="2271" ht="15.75" customHeight="1">
      <c r="A2271" s="9" t="s">
        <v>82</v>
      </c>
      <c r="B2271" s="9" t="s">
        <v>19</v>
      </c>
      <c r="C2271" s="11">
        <v>46231.0</v>
      </c>
    </row>
    <row r="2272" ht="15.75" customHeight="1">
      <c r="A2272" s="6" t="s">
        <v>18</v>
      </c>
      <c r="B2272" s="6" t="s">
        <v>84</v>
      </c>
      <c r="C2272" s="8">
        <v>46231.0</v>
      </c>
    </row>
    <row r="2273" ht="15.75" customHeight="1">
      <c r="A2273" s="9" t="s">
        <v>86</v>
      </c>
      <c r="B2273" s="9" t="s">
        <v>84</v>
      </c>
      <c r="C2273" s="11">
        <v>46231.0</v>
      </c>
    </row>
    <row r="2274" ht="15.75" customHeight="1">
      <c r="A2274" s="6" t="s">
        <v>121</v>
      </c>
      <c r="B2274" s="6" t="s">
        <v>90</v>
      </c>
      <c r="C2274" s="8">
        <v>46231.0</v>
      </c>
    </row>
    <row r="2275" ht="15.75" customHeight="1">
      <c r="A2275" s="9" t="s">
        <v>309</v>
      </c>
      <c r="B2275" s="9" t="s">
        <v>90</v>
      </c>
      <c r="C2275" s="11">
        <v>46231.0</v>
      </c>
    </row>
    <row r="2276" ht="15.75" customHeight="1">
      <c r="A2276" s="6" t="s">
        <v>98</v>
      </c>
      <c r="B2276" s="6" t="s">
        <v>95</v>
      </c>
      <c r="C2276" s="8">
        <v>46231.0</v>
      </c>
    </row>
    <row r="2277" ht="15.75" customHeight="1">
      <c r="A2277" s="9" t="s">
        <v>144</v>
      </c>
      <c r="B2277" s="9" t="s">
        <v>95</v>
      </c>
      <c r="C2277" s="11">
        <v>46231.0</v>
      </c>
    </row>
    <row r="2278" ht="15.75" customHeight="1">
      <c r="A2278" s="6" t="s">
        <v>27</v>
      </c>
      <c r="B2278" s="6" t="s">
        <v>23</v>
      </c>
      <c r="C2278" s="8">
        <v>46231.0</v>
      </c>
    </row>
    <row r="2279" ht="15.75" customHeight="1">
      <c r="A2279" s="9" t="s">
        <v>148</v>
      </c>
      <c r="B2279" s="9" t="s">
        <v>31</v>
      </c>
      <c r="C2279" s="11">
        <v>46231.0</v>
      </c>
    </row>
    <row r="2280" ht="15.75" customHeight="1">
      <c r="A2280" s="6" t="s">
        <v>101</v>
      </c>
      <c r="B2280" s="6" t="s">
        <v>31</v>
      </c>
      <c r="C2280" s="8">
        <v>46231.0</v>
      </c>
    </row>
    <row r="2281" ht="15.75" customHeight="1">
      <c r="A2281" s="9" t="s">
        <v>103</v>
      </c>
      <c r="B2281" s="9" t="s">
        <v>59</v>
      </c>
      <c r="C2281" s="11">
        <v>46231.0</v>
      </c>
    </row>
    <row r="2282" ht="15.75" customHeight="1">
      <c r="A2282" s="6" t="s">
        <v>52</v>
      </c>
      <c r="B2282" s="6" t="s">
        <v>59</v>
      </c>
      <c r="C2282" s="8">
        <v>46231.0</v>
      </c>
    </row>
    <row r="2283" ht="15.75" customHeight="1">
      <c r="A2283" s="9" t="s">
        <v>104</v>
      </c>
      <c r="B2283" s="9" t="s">
        <v>51</v>
      </c>
      <c r="C2283" s="11">
        <v>46231.0</v>
      </c>
    </row>
    <row r="2284" ht="15.75" customHeight="1">
      <c r="A2284" s="6" t="s">
        <v>180</v>
      </c>
      <c r="B2284" s="6" t="s">
        <v>51</v>
      </c>
      <c r="C2284" s="8">
        <v>46231.0</v>
      </c>
    </row>
    <row r="2285" ht="15.75" customHeight="1">
      <c r="A2285" s="9" t="s">
        <v>149</v>
      </c>
      <c r="B2285" s="9" t="s">
        <v>38</v>
      </c>
      <c r="C2285" s="11">
        <v>46231.0</v>
      </c>
    </row>
    <row r="2286" ht="15.75" customHeight="1">
      <c r="A2286" s="6" t="s">
        <v>150</v>
      </c>
      <c r="B2286" s="6" t="s">
        <v>38</v>
      </c>
      <c r="C2286" s="8">
        <v>46231.0</v>
      </c>
    </row>
    <row r="2287" ht="15.75" customHeight="1">
      <c r="A2287" s="9" t="s">
        <v>107</v>
      </c>
      <c r="B2287" s="9" t="s">
        <v>108</v>
      </c>
      <c r="C2287" s="11">
        <v>46231.0</v>
      </c>
    </row>
    <row r="2288" ht="15.75" customHeight="1">
      <c r="A2288" s="6" t="s">
        <v>109</v>
      </c>
      <c r="B2288" s="6" t="s">
        <v>108</v>
      </c>
      <c r="C2288" s="8">
        <v>46231.0</v>
      </c>
    </row>
    <row r="2289" ht="15.75" customHeight="1">
      <c r="A2289" s="9" t="s">
        <v>110</v>
      </c>
      <c r="B2289" s="9" t="s">
        <v>111</v>
      </c>
      <c r="C2289" s="11">
        <v>46231.0</v>
      </c>
    </row>
    <row r="2290" ht="15.75" customHeight="1">
      <c r="A2290" s="6" t="s">
        <v>112</v>
      </c>
      <c r="B2290" s="6" t="s">
        <v>111</v>
      </c>
      <c r="C2290" s="8">
        <v>46231.0</v>
      </c>
    </row>
    <row r="2291" ht="15.75" customHeight="1">
      <c r="A2291" s="9" t="s">
        <v>152</v>
      </c>
      <c r="B2291" s="9" t="s">
        <v>81</v>
      </c>
      <c r="C2291" s="11">
        <v>46231.0</v>
      </c>
    </row>
    <row r="2292" ht="15.75" customHeight="1">
      <c r="A2292" s="6" t="s">
        <v>100</v>
      </c>
      <c r="B2292" s="6" t="s">
        <v>81</v>
      </c>
      <c r="C2292" s="8">
        <v>46231.0</v>
      </c>
    </row>
    <row r="2293" ht="15.75" customHeight="1">
      <c r="A2293" s="9" t="s">
        <v>117</v>
      </c>
      <c r="B2293" s="9" t="s">
        <v>81</v>
      </c>
      <c r="C2293" s="11">
        <v>46231.0</v>
      </c>
    </row>
    <row r="2294" ht="15.75" customHeight="1">
      <c r="A2294" s="6" t="s">
        <v>105</v>
      </c>
      <c r="B2294" s="6" t="s">
        <v>119</v>
      </c>
      <c r="C2294" s="8">
        <v>46231.0</v>
      </c>
    </row>
    <row r="2295" ht="15.75" customHeight="1">
      <c r="A2295" s="9" t="s">
        <v>69</v>
      </c>
      <c r="B2295" s="9" t="s">
        <v>119</v>
      </c>
      <c r="C2295" s="11">
        <v>46231.0</v>
      </c>
    </row>
    <row r="2296" ht="15.75" customHeight="1">
      <c r="A2296" s="6" t="s">
        <v>7</v>
      </c>
      <c r="B2296" s="6" t="s">
        <v>10</v>
      </c>
      <c r="C2296" s="8">
        <v>46232.0</v>
      </c>
    </row>
    <row r="2297" ht="15.75" customHeight="1">
      <c r="A2297" s="9" t="s">
        <v>22</v>
      </c>
      <c r="B2297" s="9" t="s">
        <v>10</v>
      </c>
      <c r="C2297" s="11">
        <v>46232.0</v>
      </c>
    </row>
    <row r="2298" ht="15.75" customHeight="1">
      <c r="A2298" s="6" t="s">
        <v>26</v>
      </c>
      <c r="B2298" s="6" t="s">
        <v>28</v>
      </c>
      <c r="C2298" s="8">
        <v>46232.0</v>
      </c>
    </row>
    <row r="2299" ht="15.75" customHeight="1">
      <c r="A2299" s="9" t="s">
        <v>29</v>
      </c>
      <c r="B2299" s="9" t="s">
        <v>28</v>
      </c>
      <c r="C2299" s="11">
        <v>46232.0</v>
      </c>
    </row>
    <row r="2300" ht="15.75" customHeight="1">
      <c r="A2300" s="6" t="s">
        <v>193</v>
      </c>
      <c r="B2300" s="6" t="s">
        <v>34</v>
      </c>
      <c r="C2300" s="8">
        <v>46232.0</v>
      </c>
    </row>
    <row r="2301" ht="15.75" customHeight="1">
      <c r="A2301" s="9" t="s">
        <v>32</v>
      </c>
      <c r="B2301" s="9" t="s">
        <v>34</v>
      </c>
      <c r="C2301" s="11">
        <v>46232.0</v>
      </c>
    </row>
    <row r="2302" ht="15.75" customHeight="1">
      <c r="A2302" s="6" t="s">
        <v>40</v>
      </c>
      <c r="B2302" s="6" t="s">
        <v>34</v>
      </c>
      <c r="C2302" s="8">
        <v>46232.0</v>
      </c>
    </row>
    <row r="2303" ht="15.75" customHeight="1">
      <c r="A2303" s="9" t="s">
        <v>50</v>
      </c>
      <c r="B2303" s="9" t="s">
        <v>47</v>
      </c>
      <c r="C2303" s="11">
        <v>46232.0</v>
      </c>
    </row>
    <row r="2304" ht="15.75" customHeight="1">
      <c r="A2304" s="6" t="s">
        <v>134</v>
      </c>
      <c r="B2304" s="6" t="s">
        <v>47</v>
      </c>
      <c r="C2304" s="8">
        <v>46232.0</v>
      </c>
    </row>
    <row r="2305" ht="15.75" customHeight="1">
      <c r="A2305" s="9" t="s">
        <v>54</v>
      </c>
      <c r="B2305" s="9" t="s">
        <v>55</v>
      </c>
      <c r="C2305" s="11">
        <v>46232.0</v>
      </c>
    </row>
    <row r="2306" ht="15.75" customHeight="1">
      <c r="A2306" s="6" t="s">
        <v>56</v>
      </c>
      <c r="B2306" s="6" t="s">
        <v>55</v>
      </c>
      <c r="C2306" s="8">
        <v>46232.0</v>
      </c>
    </row>
    <row r="2307" ht="15.75" customHeight="1">
      <c r="A2307" s="9" t="s">
        <v>61</v>
      </c>
      <c r="B2307" s="9" t="s">
        <v>63</v>
      </c>
      <c r="C2307" s="11">
        <v>46232.0</v>
      </c>
    </row>
    <row r="2308" ht="15.75" customHeight="1">
      <c r="A2308" s="6" t="s">
        <v>64</v>
      </c>
      <c r="B2308" s="6" t="s">
        <v>63</v>
      </c>
      <c r="C2308" s="8">
        <v>46232.0</v>
      </c>
    </row>
    <row r="2309" ht="15.75" customHeight="1">
      <c r="A2309" s="9" t="s">
        <v>72</v>
      </c>
      <c r="B2309" s="9" t="s">
        <v>25</v>
      </c>
      <c r="C2309" s="11">
        <v>46232.0</v>
      </c>
    </row>
    <row r="2310" ht="15.75" customHeight="1">
      <c r="A2310" s="6" t="s">
        <v>36</v>
      </c>
      <c r="B2310" s="6" t="s">
        <v>25</v>
      </c>
      <c r="C2310" s="8">
        <v>46232.0</v>
      </c>
    </row>
    <row r="2311" ht="15.75" customHeight="1">
      <c r="A2311" s="9" t="s">
        <v>74</v>
      </c>
      <c r="B2311" s="9" t="s">
        <v>53</v>
      </c>
      <c r="C2311" s="11">
        <v>46232.0</v>
      </c>
    </row>
    <row r="2312" ht="15.75" customHeight="1">
      <c r="A2312" s="6" t="s">
        <v>157</v>
      </c>
      <c r="B2312" s="6" t="s">
        <v>53</v>
      </c>
      <c r="C2312" s="8">
        <v>46232.0</v>
      </c>
    </row>
    <row r="2313" ht="15.75" customHeight="1">
      <c r="A2313" s="9" t="s">
        <v>48</v>
      </c>
      <c r="B2313" s="9" t="s">
        <v>140</v>
      </c>
      <c r="C2313" s="11">
        <v>46232.0</v>
      </c>
    </row>
    <row r="2314" ht="15.75" customHeight="1">
      <c r="A2314" s="6" t="s">
        <v>141</v>
      </c>
      <c r="B2314" s="6" t="s">
        <v>140</v>
      </c>
      <c r="C2314" s="8">
        <v>46232.0</v>
      </c>
    </row>
    <row r="2315" ht="15.75" customHeight="1">
      <c r="A2315" s="9" t="s">
        <v>170</v>
      </c>
      <c r="B2315" s="9" t="s">
        <v>19</v>
      </c>
      <c r="C2315" s="11">
        <v>46232.0</v>
      </c>
    </row>
    <row r="2316" ht="15.75" customHeight="1">
      <c r="A2316" s="6" t="s">
        <v>82</v>
      </c>
      <c r="B2316" s="6" t="s">
        <v>19</v>
      </c>
      <c r="C2316" s="8">
        <v>46232.0</v>
      </c>
    </row>
    <row r="2317" ht="15.75" customHeight="1">
      <c r="A2317" s="9" t="s">
        <v>155</v>
      </c>
      <c r="B2317" s="9" t="s">
        <v>84</v>
      </c>
      <c r="C2317" s="11">
        <v>46232.0</v>
      </c>
    </row>
    <row r="2318" ht="15.75" customHeight="1">
      <c r="A2318" s="6" t="s">
        <v>18</v>
      </c>
      <c r="B2318" s="6" t="s">
        <v>84</v>
      </c>
      <c r="C2318" s="8">
        <v>46232.0</v>
      </c>
    </row>
    <row r="2319" ht="15.75" customHeight="1">
      <c r="A2319" s="9" t="s">
        <v>121</v>
      </c>
      <c r="B2319" s="9" t="s">
        <v>90</v>
      </c>
      <c r="C2319" s="11">
        <v>46232.0</v>
      </c>
    </row>
    <row r="2320" ht="15.75" customHeight="1">
      <c r="A2320" s="6" t="s">
        <v>309</v>
      </c>
      <c r="B2320" s="6" t="s">
        <v>90</v>
      </c>
      <c r="C2320" s="8">
        <v>46232.0</v>
      </c>
    </row>
    <row r="2321" ht="15.75" customHeight="1">
      <c r="A2321" s="9" t="s">
        <v>94</v>
      </c>
      <c r="B2321" s="9" t="s">
        <v>95</v>
      </c>
      <c r="C2321" s="11">
        <v>46232.0</v>
      </c>
    </row>
    <row r="2322" ht="15.75" customHeight="1">
      <c r="A2322" s="6" t="s">
        <v>98</v>
      </c>
      <c r="B2322" s="6" t="s">
        <v>95</v>
      </c>
      <c r="C2322" s="8">
        <v>46232.0</v>
      </c>
    </row>
    <row r="2323" ht="15.75" customHeight="1">
      <c r="A2323" s="9" t="s">
        <v>79</v>
      </c>
      <c r="B2323" s="9" t="s">
        <v>23</v>
      </c>
      <c r="C2323" s="11">
        <v>46232.0</v>
      </c>
    </row>
    <row r="2324" ht="15.75" customHeight="1">
      <c r="A2324" s="6" t="s">
        <v>147</v>
      </c>
      <c r="B2324" s="6" t="s">
        <v>23</v>
      </c>
      <c r="C2324" s="8">
        <v>46232.0</v>
      </c>
    </row>
    <row r="2325" ht="15.75" customHeight="1">
      <c r="A2325" s="9" t="s">
        <v>76</v>
      </c>
      <c r="B2325" s="9" t="s">
        <v>31</v>
      </c>
      <c r="C2325" s="11">
        <v>46232.0</v>
      </c>
    </row>
    <row r="2326" ht="15.75" customHeight="1">
      <c r="A2326" s="6" t="s">
        <v>101</v>
      </c>
      <c r="B2326" s="6" t="s">
        <v>31</v>
      </c>
      <c r="C2326" s="8">
        <v>46232.0</v>
      </c>
    </row>
    <row r="2327" ht="15.75" customHeight="1">
      <c r="A2327" s="9" t="s">
        <v>103</v>
      </c>
      <c r="B2327" s="9" t="s">
        <v>59</v>
      </c>
      <c r="C2327" s="11">
        <v>46232.0</v>
      </c>
    </row>
    <row r="2328" ht="15.75" customHeight="1">
      <c r="A2328" s="6" t="s">
        <v>52</v>
      </c>
      <c r="B2328" s="6" t="s">
        <v>59</v>
      </c>
      <c r="C2328" s="8">
        <v>46232.0</v>
      </c>
    </row>
    <row r="2329" ht="15.75" customHeight="1">
      <c r="A2329" s="9" t="s">
        <v>104</v>
      </c>
      <c r="B2329" s="9" t="s">
        <v>51</v>
      </c>
      <c r="C2329" s="11">
        <v>46232.0</v>
      </c>
    </row>
    <row r="2330" ht="15.75" customHeight="1">
      <c r="A2330" s="6" t="s">
        <v>180</v>
      </c>
      <c r="B2330" s="6" t="s">
        <v>51</v>
      </c>
      <c r="C2330" s="8">
        <v>46232.0</v>
      </c>
    </row>
    <row r="2331" ht="15.75" customHeight="1">
      <c r="A2331" s="9" t="s">
        <v>149</v>
      </c>
      <c r="B2331" s="9" t="s">
        <v>38</v>
      </c>
      <c r="C2331" s="11">
        <v>46232.0</v>
      </c>
    </row>
    <row r="2332" ht="15.75" customHeight="1">
      <c r="A2332" s="6" t="s">
        <v>106</v>
      </c>
      <c r="B2332" s="6" t="s">
        <v>38</v>
      </c>
      <c r="C2332" s="8">
        <v>46232.0</v>
      </c>
    </row>
    <row r="2333" ht="15.75" customHeight="1">
      <c r="A2333" s="9" t="s">
        <v>107</v>
      </c>
      <c r="B2333" s="9" t="s">
        <v>108</v>
      </c>
      <c r="C2333" s="11">
        <v>46232.0</v>
      </c>
    </row>
    <row r="2334" ht="15.75" customHeight="1">
      <c r="A2334" s="6" t="s">
        <v>109</v>
      </c>
      <c r="B2334" s="6" t="s">
        <v>108</v>
      </c>
      <c r="C2334" s="8">
        <v>46232.0</v>
      </c>
    </row>
    <row r="2335" ht="15.75" customHeight="1">
      <c r="A2335" s="9" t="s">
        <v>110</v>
      </c>
      <c r="B2335" s="9" t="s">
        <v>111</v>
      </c>
      <c r="C2335" s="11">
        <v>46232.0</v>
      </c>
    </row>
    <row r="2336" ht="15.75" customHeight="1">
      <c r="A2336" s="6" t="s">
        <v>112</v>
      </c>
      <c r="B2336" s="6" t="s">
        <v>111</v>
      </c>
      <c r="C2336" s="8">
        <v>46232.0</v>
      </c>
    </row>
    <row r="2337" ht="15.75" customHeight="1">
      <c r="A2337" s="9" t="s">
        <v>152</v>
      </c>
      <c r="B2337" s="9" t="s">
        <v>81</v>
      </c>
      <c r="C2337" s="11">
        <v>46232.0</v>
      </c>
    </row>
    <row r="2338" ht="15.75" customHeight="1">
      <c r="A2338" s="6" t="s">
        <v>117</v>
      </c>
      <c r="B2338" s="6" t="s">
        <v>81</v>
      </c>
      <c r="C2338" s="8">
        <v>46232.0</v>
      </c>
    </row>
    <row r="2339" ht="15.75" customHeight="1">
      <c r="A2339" s="9" t="s">
        <v>105</v>
      </c>
      <c r="B2339" s="9" t="s">
        <v>119</v>
      </c>
      <c r="C2339" s="11">
        <v>46232.0</v>
      </c>
    </row>
    <row r="2340" ht="15.75" customHeight="1">
      <c r="A2340" s="6" t="s">
        <v>68</v>
      </c>
      <c r="B2340" s="6" t="s">
        <v>119</v>
      </c>
      <c r="C2340" s="8">
        <v>46232.0</v>
      </c>
    </row>
    <row r="2341" ht="15.75" customHeight="1">
      <c r="A2341" s="9" t="s">
        <v>44</v>
      </c>
      <c r="B2341" s="9" t="s">
        <v>10</v>
      </c>
      <c r="C2341" s="11">
        <v>46233.0</v>
      </c>
    </row>
    <row r="2342" ht="15.75" customHeight="1">
      <c r="A2342" s="6" t="s">
        <v>129</v>
      </c>
      <c r="B2342" s="6" t="s">
        <v>10</v>
      </c>
      <c r="C2342" s="8">
        <v>46233.0</v>
      </c>
    </row>
    <row r="2343" ht="15.75" customHeight="1">
      <c r="A2343" s="9" t="s">
        <v>26</v>
      </c>
      <c r="B2343" s="9" t="s">
        <v>28</v>
      </c>
      <c r="C2343" s="11">
        <v>46233.0</v>
      </c>
    </row>
    <row r="2344" ht="15.75" customHeight="1">
      <c r="A2344" s="6" t="s">
        <v>29</v>
      </c>
      <c r="B2344" s="6" t="s">
        <v>28</v>
      </c>
      <c r="C2344" s="8">
        <v>46233.0</v>
      </c>
    </row>
    <row r="2345" ht="15.75" customHeight="1">
      <c r="A2345" s="9" t="s">
        <v>32</v>
      </c>
      <c r="B2345" s="9" t="s">
        <v>34</v>
      </c>
      <c r="C2345" s="11">
        <v>46233.0</v>
      </c>
    </row>
    <row r="2346" ht="15.75" customHeight="1">
      <c r="A2346" s="6" t="s">
        <v>40</v>
      </c>
      <c r="B2346" s="6" t="s">
        <v>34</v>
      </c>
      <c r="C2346" s="8">
        <v>46233.0</v>
      </c>
    </row>
    <row r="2347" ht="15.75" customHeight="1">
      <c r="A2347" s="9" t="s">
        <v>50</v>
      </c>
      <c r="B2347" s="9" t="s">
        <v>47</v>
      </c>
      <c r="C2347" s="11">
        <v>46233.0</v>
      </c>
    </row>
    <row r="2348" ht="15.75" customHeight="1">
      <c r="A2348" s="6" t="s">
        <v>7</v>
      </c>
      <c r="B2348" s="6" t="s">
        <v>47</v>
      </c>
      <c r="C2348" s="8">
        <v>46233.0</v>
      </c>
    </row>
    <row r="2349" ht="15.75" customHeight="1">
      <c r="A2349" s="9" t="s">
        <v>54</v>
      </c>
      <c r="B2349" s="9" t="s">
        <v>55</v>
      </c>
      <c r="C2349" s="11">
        <v>46233.0</v>
      </c>
    </row>
    <row r="2350" ht="15.75" customHeight="1">
      <c r="A2350" s="6" t="s">
        <v>56</v>
      </c>
      <c r="B2350" s="6" t="s">
        <v>55</v>
      </c>
      <c r="C2350" s="8">
        <v>46233.0</v>
      </c>
    </row>
    <row r="2351" ht="15.75" customHeight="1">
      <c r="A2351" s="9" t="s">
        <v>61</v>
      </c>
      <c r="B2351" s="9" t="s">
        <v>63</v>
      </c>
      <c r="C2351" s="11">
        <v>46233.0</v>
      </c>
    </row>
    <row r="2352" ht="15.75" customHeight="1">
      <c r="A2352" s="6" t="s">
        <v>64</v>
      </c>
      <c r="B2352" s="6" t="s">
        <v>63</v>
      </c>
      <c r="C2352" s="8">
        <v>46233.0</v>
      </c>
    </row>
    <row r="2353" ht="15.75" customHeight="1">
      <c r="A2353" s="9" t="s">
        <v>191</v>
      </c>
      <c r="B2353" s="9" t="s">
        <v>25</v>
      </c>
      <c r="C2353" s="11">
        <v>46233.0</v>
      </c>
    </row>
    <row r="2354" ht="15.75" customHeight="1">
      <c r="A2354" s="6" t="s">
        <v>311</v>
      </c>
      <c r="B2354" s="6" t="s">
        <v>25</v>
      </c>
      <c r="C2354" s="8">
        <v>46233.0</v>
      </c>
    </row>
    <row r="2355" ht="15.75" customHeight="1">
      <c r="A2355" s="9" t="s">
        <v>36</v>
      </c>
      <c r="B2355" s="9" t="s">
        <v>25</v>
      </c>
      <c r="C2355" s="11">
        <v>46233.0</v>
      </c>
    </row>
    <row r="2356" ht="15.75" customHeight="1">
      <c r="A2356" s="6" t="s">
        <v>74</v>
      </c>
      <c r="B2356" s="6" t="s">
        <v>53</v>
      </c>
      <c r="C2356" s="8">
        <v>46233.0</v>
      </c>
    </row>
    <row r="2357" ht="15.75" customHeight="1">
      <c r="A2357" s="9" t="s">
        <v>77</v>
      </c>
      <c r="B2357" s="9" t="s">
        <v>53</v>
      </c>
      <c r="C2357" s="11">
        <v>46233.0</v>
      </c>
    </row>
    <row r="2358" ht="15.75" customHeight="1">
      <c r="A2358" s="6" t="s">
        <v>48</v>
      </c>
      <c r="B2358" s="6" t="s">
        <v>140</v>
      </c>
      <c r="C2358" s="8">
        <v>46233.0</v>
      </c>
    </row>
    <row r="2359" ht="15.75" customHeight="1">
      <c r="A2359" s="9" t="s">
        <v>141</v>
      </c>
      <c r="B2359" s="9" t="s">
        <v>140</v>
      </c>
      <c r="C2359" s="11">
        <v>46233.0</v>
      </c>
    </row>
    <row r="2360" ht="15.75" customHeight="1">
      <c r="A2360" s="6" t="s">
        <v>162</v>
      </c>
      <c r="B2360" s="6" t="s">
        <v>19</v>
      </c>
      <c r="C2360" s="8">
        <v>46233.0</v>
      </c>
    </row>
    <row r="2361" ht="15.75" customHeight="1">
      <c r="A2361" s="9" t="s">
        <v>163</v>
      </c>
      <c r="B2361" s="9" t="s">
        <v>19</v>
      </c>
      <c r="C2361" s="11">
        <v>46233.0</v>
      </c>
    </row>
    <row r="2362" ht="15.75" customHeight="1">
      <c r="A2362" s="6" t="s">
        <v>18</v>
      </c>
      <c r="B2362" s="6" t="s">
        <v>84</v>
      </c>
      <c r="C2362" s="8">
        <v>46233.0</v>
      </c>
    </row>
    <row r="2363" ht="15.75" customHeight="1">
      <c r="A2363" s="9" t="s">
        <v>86</v>
      </c>
      <c r="B2363" s="9" t="s">
        <v>84</v>
      </c>
      <c r="C2363" s="11">
        <v>46233.0</v>
      </c>
    </row>
    <row r="2364" ht="15.75" customHeight="1">
      <c r="A2364" s="6" t="s">
        <v>121</v>
      </c>
      <c r="B2364" s="6" t="s">
        <v>90</v>
      </c>
      <c r="C2364" s="8">
        <v>46233.0</v>
      </c>
    </row>
    <row r="2365" ht="15.75" customHeight="1">
      <c r="A2365" s="9" t="s">
        <v>309</v>
      </c>
      <c r="B2365" s="9" t="s">
        <v>90</v>
      </c>
      <c r="C2365" s="11">
        <v>46233.0</v>
      </c>
    </row>
    <row r="2366" ht="15.75" customHeight="1">
      <c r="A2366" s="6" t="s">
        <v>94</v>
      </c>
      <c r="B2366" s="6" t="s">
        <v>95</v>
      </c>
      <c r="C2366" s="8">
        <v>46233.0</v>
      </c>
    </row>
    <row r="2367" ht="15.75" customHeight="1">
      <c r="A2367" s="9" t="s">
        <v>98</v>
      </c>
      <c r="B2367" s="9" t="s">
        <v>95</v>
      </c>
      <c r="C2367" s="11">
        <v>46233.0</v>
      </c>
    </row>
    <row r="2368" ht="15.75" customHeight="1">
      <c r="A2368" s="6" t="s">
        <v>144</v>
      </c>
      <c r="B2368" s="6" t="s">
        <v>95</v>
      </c>
      <c r="C2368" s="8">
        <v>46233.0</v>
      </c>
    </row>
    <row r="2369" ht="15.75" customHeight="1">
      <c r="A2369" s="9" t="s">
        <v>27</v>
      </c>
      <c r="B2369" s="9" t="s">
        <v>23</v>
      </c>
      <c r="C2369" s="11">
        <v>46233.0</v>
      </c>
    </row>
    <row r="2370" ht="15.75" customHeight="1">
      <c r="A2370" s="6" t="s">
        <v>147</v>
      </c>
      <c r="B2370" s="6" t="s">
        <v>23</v>
      </c>
      <c r="C2370" s="8">
        <v>46233.0</v>
      </c>
    </row>
    <row r="2371" ht="15.75" customHeight="1">
      <c r="A2371" s="9" t="s">
        <v>76</v>
      </c>
      <c r="B2371" s="9" t="s">
        <v>31</v>
      </c>
      <c r="C2371" s="11">
        <v>46233.0</v>
      </c>
    </row>
    <row r="2372" ht="15.75" customHeight="1">
      <c r="A2372" s="6" t="s">
        <v>101</v>
      </c>
      <c r="B2372" s="6" t="s">
        <v>31</v>
      </c>
      <c r="C2372" s="8">
        <v>46233.0</v>
      </c>
    </row>
    <row r="2373" ht="15.75" customHeight="1">
      <c r="A2373" s="9" t="s">
        <v>103</v>
      </c>
      <c r="B2373" s="9" t="s">
        <v>59</v>
      </c>
      <c r="C2373" s="11">
        <v>46233.0</v>
      </c>
    </row>
    <row r="2374" ht="15.75" customHeight="1">
      <c r="A2374" s="6" t="s">
        <v>52</v>
      </c>
      <c r="B2374" s="6" t="s">
        <v>59</v>
      </c>
      <c r="C2374" s="8">
        <v>46233.0</v>
      </c>
    </row>
    <row r="2375" ht="15.75" customHeight="1">
      <c r="A2375" s="9" t="s">
        <v>104</v>
      </c>
      <c r="B2375" s="9" t="s">
        <v>51</v>
      </c>
      <c r="C2375" s="11">
        <v>46233.0</v>
      </c>
    </row>
    <row r="2376" ht="15.75" customHeight="1">
      <c r="A2376" s="6" t="s">
        <v>180</v>
      </c>
      <c r="B2376" s="6" t="s">
        <v>51</v>
      </c>
      <c r="C2376" s="8">
        <v>46233.0</v>
      </c>
    </row>
    <row r="2377" ht="15.75" customHeight="1">
      <c r="A2377" s="9" t="s">
        <v>149</v>
      </c>
      <c r="B2377" s="9" t="s">
        <v>38</v>
      </c>
      <c r="C2377" s="11">
        <v>46233.0</v>
      </c>
    </row>
    <row r="2378" ht="15.75" customHeight="1">
      <c r="A2378" s="6" t="s">
        <v>106</v>
      </c>
      <c r="B2378" s="6" t="s">
        <v>38</v>
      </c>
      <c r="C2378" s="8">
        <v>46233.0</v>
      </c>
    </row>
    <row r="2379" ht="15.75" customHeight="1">
      <c r="A2379" s="9" t="s">
        <v>107</v>
      </c>
      <c r="B2379" s="9" t="s">
        <v>108</v>
      </c>
      <c r="C2379" s="11">
        <v>46233.0</v>
      </c>
    </row>
    <row r="2380" ht="15.75" customHeight="1">
      <c r="A2380" s="6" t="s">
        <v>109</v>
      </c>
      <c r="B2380" s="6" t="s">
        <v>108</v>
      </c>
      <c r="C2380" s="8">
        <v>46233.0</v>
      </c>
    </row>
    <row r="2381" ht="15.75" customHeight="1">
      <c r="A2381" s="9" t="s">
        <v>110</v>
      </c>
      <c r="B2381" s="9" t="s">
        <v>111</v>
      </c>
      <c r="C2381" s="11">
        <v>46233.0</v>
      </c>
    </row>
    <row r="2382" ht="15.75" customHeight="1">
      <c r="A2382" s="6" t="s">
        <v>112</v>
      </c>
      <c r="B2382" s="6" t="s">
        <v>111</v>
      </c>
      <c r="C2382" s="8">
        <v>46233.0</v>
      </c>
    </row>
    <row r="2383" ht="15.75" customHeight="1">
      <c r="A2383" s="9" t="s">
        <v>152</v>
      </c>
      <c r="B2383" s="9" t="s">
        <v>81</v>
      </c>
      <c r="C2383" s="11">
        <v>46233.0</v>
      </c>
    </row>
    <row r="2384" ht="15.75" customHeight="1">
      <c r="A2384" s="6" t="s">
        <v>117</v>
      </c>
      <c r="B2384" s="6" t="s">
        <v>81</v>
      </c>
      <c r="C2384" s="8">
        <v>46233.0</v>
      </c>
    </row>
    <row r="2385" ht="15.75" customHeight="1">
      <c r="A2385" s="9" t="s">
        <v>105</v>
      </c>
      <c r="B2385" s="9" t="s">
        <v>119</v>
      </c>
      <c r="C2385" s="11">
        <v>46233.0</v>
      </c>
    </row>
    <row r="2386" ht="15.75" customHeight="1">
      <c r="A2386" s="6" t="s">
        <v>68</v>
      </c>
      <c r="B2386" s="6" t="s">
        <v>119</v>
      </c>
      <c r="C2386" s="8">
        <v>46233.0</v>
      </c>
    </row>
    <row r="2387" ht="15.75" customHeight="1">
      <c r="A2387" s="9" t="s">
        <v>129</v>
      </c>
      <c r="B2387" s="9" t="s">
        <v>10</v>
      </c>
      <c r="C2387" s="11">
        <v>46234.0</v>
      </c>
    </row>
    <row r="2388" ht="15.75" customHeight="1">
      <c r="A2388" s="6" t="s">
        <v>22</v>
      </c>
      <c r="B2388" s="6" t="s">
        <v>10</v>
      </c>
      <c r="C2388" s="8">
        <v>46234.0</v>
      </c>
    </row>
    <row r="2389" ht="15.75" customHeight="1">
      <c r="A2389" s="9" t="s">
        <v>167</v>
      </c>
      <c r="B2389" s="9" t="s">
        <v>28</v>
      </c>
      <c r="C2389" s="11">
        <v>46234.0</v>
      </c>
    </row>
    <row r="2390" ht="15.75" customHeight="1">
      <c r="A2390" s="6" t="s">
        <v>29</v>
      </c>
      <c r="B2390" s="6" t="s">
        <v>28</v>
      </c>
      <c r="C2390" s="8">
        <v>46234.0</v>
      </c>
    </row>
    <row r="2391" ht="15.75" customHeight="1">
      <c r="A2391" s="9" t="s">
        <v>43</v>
      </c>
      <c r="B2391" s="9" t="s">
        <v>34</v>
      </c>
      <c r="C2391" s="11">
        <v>46234.0</v>
      </c>
    </row>
    <row r="2392" ht="15.75" customHeight="1">
      <c r="A2392" s="6" t="s">
        <v>193</v>
      </c>
      <c r="B2392" s="6" t="s">
        <v>34</v>
      </c>
      <c r="C2392" s="8">
        <v>46234.0</v>
      </c>
    </row>
    <row r="2393" ht="15.75" customHeight="1">
      <c r="A2393" s="9" t="s">
        <v>40</v>
      </c>
      <c r="B2393" s="9" t="s">
        <v>34</v>
      </c>
      <c r="C2393" s="11">
        <v>46234.0</v>
      </c>
    </row>
    <row r="2394" ht="15.75" customHeight="1">
      <c r="A2394" s="6" t="s">
        <v>50</v>
      </c>
      <c r="B2394" s="6" t="s">
        <v>47</v>
      </c>
      <c r="C2394" s="8">
        <v>46234.0</v>
      </c>
    </row>
    <row r="2395" ht="15.75" customHeight="1">
      <c r="A2395" s="9" t="s">
        <v>134</v>
      </c>
      <c r="B2395" s="9" t="s">
        <v>47</v>
      </c>
      <c r="C2395" s="11">
        <v>46234.0</v>
      </c>
    </row>
    <row r="2396" ht="15.75" customHeight="1">
      <c r="A2396" s="6" t="s">
        <v>99</v>
      </c>
      <c r="B2396" s="6" t="s">
        <v>55</v>
      </c>
      <c r="C2396" s="8">
        <v>46234.0</v>
      </c>
    </row>
    <row r="2397" ht="15.75" customHeight="1">
      <c r="A2397" s="9" t="s">
        <v>169</v>
      </c>
      <c r="B2397" s="9" t="s">
        <v>55</v>
      </c>
      <c r="C2397" s="11">
        <v>46234.0</v>
      </c>
    </row>
    <row r="2398" ht="15.75" customHeight="1">
      <c r="A2398" s="6" t="s">
        <v>61</v>
      </c>
      <c r="B2398" s="6" t="s">
        <v>63</v>
      </c>
      <c r="C2398" s="8">
        <v>46234.0</v>
      </c>
    </row>
    <row r="2399" ht="15.75" customHeight="1">
      <c r="A2399" s="9" t="s">
        <v>64</v>
      </c>
      <c r="B2399" s="9" t="s">
        <v>63</v>
      </c>
      <c r="C2399" s="11">
        <v>46234.0</v>
      </c>
    </row>
    <row r="2400" ht="15.75" customHeight="1">
      <c r="A2400" s="6" t="s">
        <v>20</v>
      </c>
      <c r="B2400" s="6" t="s">
        <v>25</v>
      </c>
      <c r="C2400" s="8">
        <v>46234.0</v>
      </c>
    </row>
    <row r="2401" ht="15.75" customHeight="1">
      <c r="A2401" s="9" t="s">
        <v>185</v>
      </c>
      <c r="B2401" s="9" t="s">
        <v>25</v>
      </c>
      <c r="C2401" s="11">
        <v>46234.0</v>
      </c>
    </row>
    <row r="2402" ht="15.75" customHeight="1">
      <c r="A2402" s="6" t="s">
        <v>74</v>
      </c>
      <c r="B2402" s="6" t="s">
        <v>53</v>
      </c>
      <c r="C2402" s="8">
        <v>46234.0</v>
      </c>
    </row>
    <row r="2403" ht="15.75" customHeight="1">
      <c r="A2403" s="9" t="s">
        <v>157</v>
      </c>
      <c r="B2403" s="9" t="s">
        <v>53</v>
      </c>
      <c r="C2403" s="11">
        <v>46234.0</v>
      </c>
    </row>
    <row r="2404" ht="15.75" customHeight="1">
      <c r="A2404" s="6" t="s">
        <v>162</v>
      </c>
      <c r="B2404" s="6" t="s">
        <v>19</v>
      </c>
      <c r="C2404" s="8">
        <v>46234.0</v>
      </c>
    </row>
    <row r="2405" ht="15.75" customHeight="1">
      <c r="A2405" s="9" t="s">
        <v>163</v>
      </c>
      <c r="B2405" s="9" t="s">
        <v>19</v>
      </c>
      <c r="C2405" s="11">
        <v>46234.0</v>
      </c>
    </row>
    <row r="2406" ht="15.75" customHeight="1">
      <c r="A2406" s="6" t="s">
        <v>155</v>
      </c>
      <c r="B2406" s="6" t="s">
        <v>84</v>
      </c>
      <c r="C2406" s="8">
        <v>46234.0</v>
      </c>
    </row>
    <row r="2407" ht="15.75" customHeight="1">
      <c r="A2407" s="9" t="s">
        <v>18</v>
      </c>
      <c r="B2407" s="9" t="s">
        <v>84</v>
      </c>
      <c r="C2407" s="11">
        <v>46234.0</v>
      </c>
    </row>
    <row r="2408" ht="15.75" customHeight="1">
      <c r="A2408" s="6" t="s">
        <v>121</v>
      </c>
      <c r="B2408" s="6" t="s">
        <v>90</v>
      </c>
      <c r="C2408" s="8">
        <v>46234.0</v>
      </c>
    </row>
    <row r="2409" ht="15.75" customHeight="1">
      <c r="A2409" s="9" t="s">
        <v>309</v>
      </c>
      <c r="B2409" s="9" t="s">
        <v>90</v>
      </c>
      <c r="C2409" s="11">
        <v>46234.0</v>
      </c>
    </row>
    <row r="2410" ht="15.75" customHeight="1">
      <c r="A2410" s="6" t="s">
        <v>98</v>
      </c>
      <c r="B2410" s="6" t="s">
        <v>95</v>
      </c>
      <c r="C2410" s="8">
        <v>46234.0</v>
      </c>
    </row>
    <row r="2411" ht="15.75" customHeight="1">
      <c r="A2411" s="9" t="s">
        <v>144</v>
      </c>
      <c r="B2411" s="9" t="s">
        <v>95</v>
      </c>
      <c r="C2411" s="11">
        <v>46234.0</v>
      </c>
    </row>
    <row r="2412" ht="15.75" customHeight="1">
      <c r="A2412" s="6" t="s">
        <v>27</v>
      </c>
      <c r="B2412" s="6" t="s">
        <v>23</v>
      </c>
      <c r="C2412" s="8">
        <v>46234.0</v>
      </c>
    </row>
    <row r="2413" ht="15.75" customHeight="1">
      <c r="A2413" s="9" t="s">
        <v>147</v>
      </c>
      <c r="B2413" s="9" t="s">
        <v>23</v>
      </c>
      <c r="C2413" s="11">
        <v>46234.0</v>
      </c>
    </row>
    <row r="2414" ht="15.75" customHeight="1">
      <c r="A2414" s="6" t="s">
        <v>148</v>
      </c>
      <c r="B2414" s="6" t="s">
        <v>31</v>
      </c>
      <c r="C2414" s="8">
        <v>46234.0</v>
      </c>
    </row>
    <row r="2415" ht="15.75" customHeight="1">
      <c r="A2415" s="9" t="s">
        <v>114</v>
      </c>
      <c r="B2415" s="9" t="s">
        <v>31</v>
      </c>
      <c r="C2415" s="11">
        <v>46234.0</v>
      </c>
    </row>
    <row r="2416" ht="15.75" customHeight="1">
      <c r="A2416" s="6" t="s">
        <v>58</v>
      </c>
      <c r="B2416" s="6" t="s">
        <v>59</v>
      </c>
      <c r="C2416" s="8">
        <v>46234.0</v>
      </c>
    </row>
    <row r="2417" ht="15.75" customHeight="1">
      <c r="A2417" s="9" t="s">
        <v>103</v>
      </c>
      <c r="B2417" s="9" t="s">
        <v>59</v>
      </c>
      <c r="C2417" s="11">
        <v>46234.0</v>
      </c>
    </row>
    <row r="2418" ht="15.75" customHeight="1">
      <c r="A2418" s="6" t="s">
        <v>104</v>
      </c>
      <c r="B2418" s="6" t="s">
        <v>51</v>
      </c>
      <c r="C2418" s="8">
        <v>46234.0</v>
      </c>
    </row>
    <row r="2419" ht="15.75" customHeight="1">
      <c r="A2419" s="9" t="s">
        <v>180</v>
      </c>
      <c r="B2419" s="9" t="s">
        <v>51</v>
      </c>
      <c r="C2419" s="11">
        <v>46234.0</v>
      </c>
    </row>
    <row r="2420" ht="15.75" customHeight="1">
      <c r="A2420" s="6" t="s">
        <v>149</v>
      </c>
      <c r="B2420" s="6" t="s">
        <v>38</v>
      </c>
      <c r="C2420" s="8">
        <v>46234.0</v>
      </c>
    </row>
    <row r="2421" ht="15.75" customHeight="1">
      <c r="A2421" s="9" t="s">
        <v>150</v>
      </c>
      <c r="B2421" s="9" t="s">
        <v>38</v>
      </c>
      <c r="C2421" s="11">
        <v>46234.0</v>
      </c>
    </row>
    <row r="2422" ht="15.75" customHeight="1">
      <c r="A2422" s="6" t="s">
        <v>107</v>
      </c>
      <c r="B2422" s="6" t="s">
        <v>108</v>
      </c>
      <c r="C2422" s="8">
        <v>46234.0</v>
      </c>
    </row>
    <row r="2423" ht="15.75" customHeight="1">
      <c r="A2423" s="9" t="s">
        <v>146</v>
      </c>
      <c r="B2423" s="9" t="s">
        <v>108</v>
      </c>
      <c r="C2423" s="11">
        <v>46234.0</v>
      </c>
    </row>
    <row r="2424" ht="15.75" customHeight="1">
      <c r="A2424" s="6" t="s">
        <v>110</v>
      </c>
      <c r="B2424" s="6" t="s">
        <v>111</v>
      </c>
      <c r="C2424" s="8">
        <v>46234.0</v>
      </c>
    </row>
    <row r="2425" ht="15.75" customHeight="1">
      <c r="A2425" s="9" t="s">
        <v>21</v>
      </c>
      <c r="B2425" s="9" t="s">
        <v>111</v>
      </c>
      <c r="C2425" s="11">
        <v>46234.0</v>
      </c>
    </row>
    <row r="2426" ht="15.75" customHeight="1">
      <c r="A2426" s="6" t="s">
        <v>152</v>
      </c>
      <c r="B2426" s="6" t="s">
        <v>81</v>
      </c>
      <c r="C2426" s="8">
        <v>46234.0</v>
      </c>
    </row>
    <row r="2427" ht="15.75" customHeight="1">
      <c r="A2427" s="9" t="s">
        <v>117</v>
      </c>
      <c r="B2427" s="9" t="s">
        <v>81</v>
      </c>
      <c r="C2427" s="11">
        <v>46234.0</v>
      </c>
    </row>
    <row r="2428" ht="15.75" customHeight="1">
      <c r="A2428" s="6" t="s">
        <v>118</v>
      </c>
      <c r="B2428" s="6" t="s">
        <v>119</v>
      </c>
      <c r="C2428" s="8">
        <v>46234.0</v>
      </c>
    </row>
    <row r="2429" ht="15.75" customHeight="1">
      <c r="A2429" s="9" t="s">
        <v>171</v>
      </c>
      <c r="B2429" s="9" t="s">
        <v>119</v>
      </c>
      <c r="C2429" s="11">
        <v>46234.0</v>
      </c>
    </row>
    <row r="2430" ht="15.75" customHeight="1">
      <c r="A2430" s="6" t="s">
        <v>7</v>
      </c>
      <c r="B2430" s="6" t="s">
        <v>10</v>
      </c>
      <c r="C2430" s="8">
        <v>46235.0</v>
      </c>
    </row>
    <row r="2431" ht="15.75" customHeight="1">
      <c r="A2431" s="9" t="s">
        <v>172</v>
      </c>
      <c r="B2431" s="9" t="s">
        <v>10</v>
      </c>
      <c r="C2431" s="11">
        <v>46235.0</v>
      </c>
    </row>
    <row r="2432" ht="15.75" customHeight="1">
      <c r="A2432" s="6" t="s">
        <v>69</v>
      </c>
      <c r="B2432" s="6" t="s">
        <v>28</v>
      </c>
      <c r="C2432" s="8">
        <v>46235.0</v>
      </c>
    </row>
    <row r="2433" ht="15.75" customHeight="1">
      <c r="A2433" s="9" t="s">
        <v>167</v>
      </c>
      <c r="B2433" s="9" t="s">
        <v>28</v>
      </c>
      <c r="C2433" s="11">
        <v>46235.0</v>
      </c>
    </row>
    <row r="2434" ht="15.75" customHeight="1">
      <c r="A2434" s="6" t="s">
        <v>43</v>
      </c>
      <c r="B2434" s="6" t="s">
        <v>34</v>
      </c>
      <c r="C2434" s="8">
        <v>46235.0</v>
      </c>
    </row>
    <row r="2435" ht="15.75" customHeight="1">
      <c r="A2435" s="9" t="s">
        <v>190</v>
      </c>
      <c r="B2435" s="9" t="s">
        <v>34</v>
      </c>
      <c r="C2435" s="11">
        <v>46235.0</v>
      </c>
    </row>
    <row r="2436" ht="15.75" customHeight="1">
      <c r="A2436" s="6" t="s">
        <v>134</v>
      </c>
      <c r="B2436" s="6" t="s">
        <v>47</v>
      </c>
      <c r="C2436" s="8">
        <v>46235.0</v>
      </c>
    </row>
    <row r="2437" ht="15.75" customHeight="1">
      <c r="A2437" s="9" t="s">
        <v>65</v>
      </c>
      <c r="B2437" s="9" t="s">
        <v>47</v>
      </c>
      <c r="C2437" s="11">
        <v>46235.0</v>
      </c>
    </row>
    <row r="2438" ht="15.75" customHeight="1">
      <c r="A2438" s="6" t="s">
        <v>99</v>
      </c>
      <c r="B2438" s="6" t="s">
        <v>55</v>
      </c>
      <c r="C2438" s="8">
        <v>46235.0</v>
      </c>
    </row>
    <row r="2439" ht="15.75" customHeight="1">
      <c r="A2439" s="9" t="s">
        <v>169</v>
      </c>
      <c r="B2439" s="9" t="s">
        <v>55</v>
      </c>
      <c r="C2439" s="11">
        <v>46235.0</v>
      </c>
    </row>
    <row r="2440" ht="15.75" customHeight="1">
      <c r="A2440" s="6" t="s">
        <v>20</v>
      </c>
      <c r="B2440" s="6" t="s">
        <v>25</v>
      </c>
      <c r="C2440" s="8">
        <v>46235.0</v>
      </c>
    </row>
    <row r="2441" ht="15.75" customHeight="1">
      <c r="A2441" s="9" t="s">
        <v>73</v>
      </c>
      <c r="B2441" s="9" t="s">
        <v>25</v>
      </c>
      <c r="C2441" s="11">
        <v>46235.0</v>
      </c>
    </row>
    <row r="2442" ht="15.75" customHeight="1">
      <c r="A2442" s="6" t="s">
        <v>157</v>
      </c>
      <c r="B2442" s="6" t="s">
        <v>53</v>
      </c>
      <c r="C2442" s="8">
        <v>46235.0</v>
      </c>
    </row>
    <row r="2443" ht="15.75" customHeight="1">
      <c r="A2443" s="9" t="s">
        <v>52</v>
      </c>
      <c r="B2443" s="9" t="s">
        <v>53</v>
      </c>
      <c r="C2443" s="11">
        <v>46235.0</v>
      </c>
    </row>
    <row r="2444" ht="15.75" customHeight="1">
      <c r="A2444" s="6" t="s">
        <v>163</v>
      </c>
      <c r="B2444" s="6" t="s">
        <v>19</v>
      </c>
      <c r="C2444" s="8">
        <v>46235.0</v>
      </c>
    </row>
    <row r="2445" ht="15.75" customHeight="1">
      <c r="A2445" s="9" t="s">
        <v>105</v>
      </c>
      <c r="B2445" s="9" t="s">
        <v>84</v>
      </c>
      <c r="C2445" s="11">
        <v>46235.0</v>
      </c>
    </row>
    <row r="2446" ht="15.75" customHeight="1">
      <c r="A2446" s="6" t="s">
        <v>72</v>
      </c>
      <c r="B2446" s="6" t="s">
        <v>84</v>
      </c>
      <c r="C2446" s="8">
        <v>46235.0</v>
      </c>
    </row>
    <row r="2447" ht="15.75" customHeight="1">
      <c r="A2447" s="9" t="s">
        <v>96</v>
      </c>
      <c r="B2447" s="9" t="s">
        <v>90</v>
      </c>
      <c r="C2447" s="11">
        <v>46235.0</v>
      </c>
    </row>
    <row r="2448" ht="15.75" customHeight="1">
      <c r="A2448" s="6" t="s">
        <v>121</v>
      </c>
      <c r="B2448" s="6" t="s">
        <v>90</v>
      </c>
      <c r="C2448" s="8">
        <v>46235.0</v>
      </c>
    </row>
    <row r="2449" ht="15.75" customHeight="1">
      <c r="A2449" s="9" t="s">
        <v>160</v>
      </c>
      <c r="B2449" s="9" t="s">
        <v>95</v>
      </c>
      <c r="C2449" s="11">
        <v>46235.0</v>
      </c>
    </row>
    <row r="2450" ht="15.75" customHeight="1">
      <c r="A2450" s="6" t="s">
        <v>144</v>
      </c>
      <c r="B2450" s="6" t="s">
        <v>95</v>
      </c>
      <c r="C2450" s="8">
        <v>46235.0</v>
      </c>
    </row>
    <row r="2451" ht="15.75" customHeight="1">
      <c r="A2451" s="9" t="s">
        <v>177</v>
      </c>
      <c r="B2451" s="9" t="s">
        <v>95</v>
      </c>
      <c r="C2451" s="11">
        <v>46235.0</v>
      </c>
    </row>
    <row r="2452" ht="15.75" customHeight="1">
      <c r="A2452" s="6" t="s">
        <v>79</v>
      </c>
      <c r="B2452" s="6" t="s">
        <v>23</v>
      </c>
      <c r="C2452" s="8">
        <v>46235.0</v>
      </c>
    </row>
    <row r="2453" ht="15.75" customHeight="1">
      <c r="A2453" s="9" t="s">
        <v>147</v>
      </c>
      <c r="B2453" s="9" t="s">
        <v>23</v>
      </c>
      <c r="C2453" s="11">
        <v>46235.0</v>
      </c>
    </row>
    <row r="2454" ht="15.75" customHeight="1">
      <c r="A2454" s="6" t="s">
        <v>182</v>
      </c>
      <c r="B2454" s="6" t="s">
        <v>31</v>
      </c>
      <c r="C2454" s="8">
        <v>46235.0</v>
      </c>
    </row>
    <row r="2455" ht="15.75" customHeight="1">
      <c r="A2455" s="9" t="s">
        <v>101</v>
      </c>
      <c r="B2455" s="9" t="s">
        <v>31</v>
      </c>
      <c r="C2455" s="11">
        <v>46235.0</v>
      </c>
    </row>
    <row r="2456" ht="15.75" customHeight="1">
      <c r="A2456" s="6" t="s">
        <v>180</v>
      </c>
      <c r="B2456" s="6" t="s">
        <v>51</v>
      </c>
      <c r="C2456" s="8">
        <v>46235.0</v>
      </c>
    </row>
    <row r="2457" ht="15.75" customHeight="1">
      <c r="A2457" s="9" t="s">
        <v>178</v>
      </c>
      <c r="B2457" s="9" t="s">
        <v>51</v>
      </c>
      <c r="C2457" s="11">
        <v>46235.0</v>
      </c>
    </row>
    <row r="2458" ht="15.75" customHeight="1">
      <c r="A2458" s="6" t="s">
        <v>149</v>
      </c>
      <c r="B2458" s="6" t="s">
        <v>38</v>
      </c>
      <c r="C2458" s="8">
        <v>46235.0</v>
      </c>
    </row>
    <row r="2459" ht="15.75" customHeight="1">
      <c r="A2459" s="9" t="s">
        <v>150</v>
      </c>
      <c r="B2459" s="9" t="s">
        <v>38</v>
      </c>
      <c r="C2459" s="11">
        <v>46235.0</v>
      </c>
    </row>
    <row r="2460" ht="15.75" customHeight="1">
      <c r="A2460" s="6" t="s">
        <v>179</v>
      </c>
      <c r="B2460" s="6" t="s">
        <v>108</v>
      </c>
      <c r="C2460" s="8">
        <v>46235.0</v>
      </c>
    </row>
    <row r="2461" ht="15.75" customHeight="1">
      <c r="A2461" s="9" t="s">
        <v>44</v>
      </c>
      <c r="B2461" s="9" t="s">
        <v>111</v>
      </c>
      <c r="C2461" s="11">
        <v>46235.0</v>
      </c>
    </row>
    <row r="2462" ht="15.75" customHeight="1">
      <c r="A2462" s="6" t="s">
        <v>21</v>
      </c>
      <c r="B2462" s="6" t="s">
        <v>111</v>
      </c>
      <c r="C2462" s="8">
        <v>46235.0</v>
      </c>
    </row>
    <row r="2463" ht="15.75" customHeight="1">
      <c r="A2463" s="9" t="s">
        <v>152</v>
      </c>
      <c r="B2463" s="9" t="s">
        <v>81</v>
      </c>
      <c r="C2463" s="11">
        <v>46235.0</v>
      </c>
    </row>
    <row r="2464" ht="15.75" customHeight="1">
      <c r="A2464" s="6" t="s">
        <v>78</v>
      </c>
      <c r="B2464" s="6" t="s">
        <v>81</v>
      </c>
      <c r="C2464" s="8">
        <v>46235.0</v>
      </c>
    </row>
    <row r="2465" ht="15.75" customHeight="1">
      <c r="A2465" s="9" t="s">
        <v>100</v>
      </c>
      <c r="B2465" s="9" t="s">
        <v>81</v>
      </c>
      <c r="C2465" s="11">
        <v>46235.0</v>
      </c>
    </row>
    <row r="2466" ht="15.75" customHeight="1">
      <c r="A2466" s="6" t="s">
        <v>118</v>
      </c>
      <c r="B2466" s="6" t="s">
        <v>119</v>
      </c>
      <c r="C2466" s="8">
        <v>46235.0</v>
      </c>
    </row>
    <row r="2467" ht="15.75" customHeight="1">
      <c r="A2467" s="9" t="s">
        <v>123</v>
      </c>
      <c r="B2467" s="9" t="s">
        <v>119</v>
      </c>
      <c r="C2467" s="11">
        <v>46235.0</v>
      </c>
    </row>
    <row r="2468" ht="15.75" customHeight="1">
      <c r="A2468" s="6" t="s">
        <v>136</v>
      </c>
      <c r="B2468" s="6" t="s">
        <v>34</v>
      </c>
      <c r="C2468" s="8">
        <v>46236.0</v>
      </c>
    </row>
    <row r="2469" ht="15.75" customHeight="1">
      <c r="A2469" s="9" t="s">
        <v>32</v>
      </c>
      <c r="B2469" s="9" t="s">
        <v>34</v>
      </c>
      <c r="C2469" s="11">
        <v>46236.0</v>
      </c>
    </row>
    <row r="2470" ht="15.75" customHeight="1">
      <c r="A2470" s="6" t="s">
        <v>70</v>
      </c>
      <c r="B2470" s="6" t="s">
        <v>84</v>
      </c>
      <c r="C2470" s="8">
        <v>46236.0</v>
      </c>
    </row>
    <row r="2471" ht="15.75" customHeight="1">
      <c r="A2471" s="9" t="s">
        <v>150</v>
      </c>
      <c r="B2471" s="9" t="s">
        <v>84</v>
      </c>
      <c r="C2471" s="11">
        <v>46236.0</v>
      </c>
    </row>
    <row r="2472" ht="15.75" customHeight="1">
      <c r="A2472" s="6" t="s">
        <v>96</v>
      </c>
      <c r="B2472" s="6" t="s">
        <v>90</v>
      </c>
      <c r="C2472" s="8">
        <v>46236.0</v>
      </c>
    </row>
    <row r="2473" ht="15.75" customHeight="1">
      <c r="A2473" s="9" t="s">
        <v>36</v>
      </c>
      <c r="B2473" s="9" t="s">
        <v>90</v>
      </c>
      <c r="C2473" s="11">
        <v>46236.0</v>
      </c>
    </row>
    <row r="2474" ht="15.75" customHeight="1">
      <c r="A2474" s="6" t="s">
        <v>92</v>
      </c>
      <c r="B2474" s="6" t="s">
        <v>90</v>
      </c>
      <c r="C2474" s="8">
        <v>46236.0</v>
      </c>
    </row>
    <row r="2475" ht="15.75" customHeight="1">
      <c r="A2475" s="9" t="s">
        <v>176</v>
      </c>
      <c r="B2475" s="9" t="s">
        <v>95</v>
      </c>
      <c r="C2475" s="11">
        <v>46236.0</v>
      </c>
    </row>
    <row r="2476" ht="15.75" customHeight="1">
      <c r="A2476" s="6" t="s">
        <v>177</v>
      </c>
      <c r="B2476" s="6" t="s">
        <v>95</v>
      </c>
      <c r="C2476" s="8">
        <v>46236.0</v>
      </c>
    </row>
    <row r="2477" ht="15.75" customHeight="1">
      <c r="A2477" s="9" t="s">
        <v>142</v>
      </c>
      <c r="B2477" s="9" t="s">
        <v>51</v>
      </c>
      <c r="C2477" s="11">
        <v>46236.0</v>
      </c>
    </row>
    <row r="2478" ht="15.75" customHeight="1">
      <c r="A2478" s="6" t="s">
        <v>178</v>
      </c>
      <c r="B2478" s="6" t="s">
        <v>51</v>
      </c>
      <c r="C2478" s="8">
        <v>46236.0</v>
      </c>
    </row>
    <row r="2479" ht="15.75" customHeight="1">
      <c r="A2479" s="9" t="s">
        <v>109</v>
      </c>
      <c r="B2479" s="9" t="s">
        <v>108</v>
      </c>
      <c r="C2479" s="11">
        <v>46236.0</v>
      </c>
    </row>
    <row r="2480" ht="15.75" customHeight="1">
      <c r="A2480" s="6" t="s">
        <v>69</v>
      </c>
      <c r="B2480" s="6" t="s">
        <v>108</v>
      </c>
      <c r="C2480" s="8">
        <v>46236.0</v>
      </c>
    </row>
    <row r="2481" ht="15.75" customHeight="1">
      <c r="A2481" s="9" t="s">
        <v>118</v>
      </c>
      <c r="B2481" s="9" t="s">
        <v>119</v>
      </c>
      <c r="C2481" s="11">
        <v>46236.0</v>
      </c>
    </row>
    <row r="2482" ht="15.75" customHeight="1">
      <c r="A2482" s="6" t="s">
        <v>123</v>
      </c>
      <c r="B2482" s="6" t="s">
        <v>119</v>
      </c>
      <c r="C2482" s="8">
        <v>46236.0</v>
      </c>
    </row>
    <row r="2483" ht="15.75" customHeight="1">
      <c r="A2483" s="9" t="s">
        <v>7</v>
      </c>
      <c r="B2483" s="9" t="s">
        <v>10</v>
      </c>
      <c r="C2483" s="11">
        <v>46237.0</v>
      </c>
    </row>
    <row r="2484" ht="15.75" customHeight="1">
      <c r="A2484" s="6" t="s">
        <v>22</v>
      </c>
      <c r="B2484" s="6" t="s">
        <v>10</v>
      </c>
      <c r="C2484" s="8">
        <v>46237.0</v>
      </c>
    </row>
    <row r="2485" ht="15.75" customHeight="1">
      <c r="A2485" s="9" t="s">
        <v>26</v>
      </c>
      <c r="B2485" s="9" t="s">
        <v>28</v>
      </c>
      <c r="C2485" s="11">
        <v>46237.0</v>
      </c>
    </row>
    <row r="2486" ht="15.75" customHeight="1">
      <c r="A2486" s="6" t="s">
        <v>29</v>
      </c>
      <c r="B2486" s="6" t="s">
        <v>28</v>
      </c>
      <c r="C2486" s="8">
        <v>46237.0</v>
      </c>
    </row>
    <row r="2487" ht="15.75" customHeight="1">
      <c r="A2487" s="9" t="s">
        <v>154</v>
      </c>
      <c r="B2487" s="9" t="s">
        <v>34</v>
      </c>
      <c r="C2487" s="11">
        <v>46237.0</v>
      </c>
    </row>
    <row r="2488" ht="15.75" customHeight="1">
      <c r="A2488" s="6" t="s">
        <v>32</v>
      </c>
      <c r="B2488" s="6" t="s">
        <v>34</v>
      </c>
      <c r="C2488" s="8">
        <v>46237.0</v>
      </c>
    </row>
    <row r="2489" ht="15.75" customHeight="1">
      <c r="A2489" s="9" t="s">
        <v>40</v>
      </c>
      <c r="B2489" s="9" t="s">
        <v>34</v>
      </c>
      <c r="C2489" s="11">
        <v>46237.0</v>
      </c>
    </row>
    <row r="2490" ht="15.75" customHeight="1">
      <c r="A2490" s="6" t="s">
        <v>50</v>
      </c>
      <c r="B2490" s="6" t="s">
        <v>47</v>
      </c>
      <c r="C2490" s="8">
        <v>46237.0</v>
      </c>
    </row>
    <row r="2491" ht="15.75" customHeight="1">
      <c r="A2491" s="9" t="s">
        <v>129</v>
      </c>
      <c r="B2491" s="9" t="s">
        <v>47</v>
      </c>
      <c r="C2491" s="11">
        <v>46237.0</v>
      </c>
    </row>
    <row r="2492" ht="15.75" customHeight="1">
      <c r="A2492" s="6" t="s">
        <v>54</v>
      </c>
      <c r="B2492" s="6" t="s">
        <v>55</v>
      </c>
      <c r="C2492" s="8">
        <v>46237.0</v>
      </c>
    </row>
    <row r="2493" ht="15.75" customHeight="1">
      <c r="A2493" s="9" t="s">
        <v>56</v>
      </c>
      <c r="B2493" s="9" t="s">
        <v>55</v>
      </c>
      <c r="C2493" s="11">
        <v>46237.0</v>
      </c>
    </row>
    <row r="2494" ht="15.75" customHeight="1">
      <c r="A2494" s="6" t="s">
        <v>61</v>
      </c>
      <c r="B2494" s="6" t="s">
        <v>63</v>
      </c>
      <c r="C2494" s="8">
        <v>46237.0</v>
      </c>
    </row>
    <row r="2495" ht="15.75" customHeight="1">
      <c r="A2495" s="9" t="s">
        <v>64</v>
      </c>
      <c r="B2495" s="9" t="s">
        <v>63</v>
      </c>
      <c r="C2495" s="11">
        <v>46237.0</v>
      </c>
    </row>
    <row r="2496" ht="15.75" customHeight="1">
      <c r="A2496" s="6" t="s">
        <v>69</v>
      </c>
      <c r="B2496" s="6" t="s">
        <v>25</v>
      </c>
      <c r="C2496" s="8">
        <v>46237.0</v>
      </c>
    </row>
    <row r="2497" ht="15.75" customHeight="1">
      <c r="A2497" s="9" t="s">
        <v>73</v>
      </c>
      <c r="B2497" s="9" t="s">
        <v>25</v>
      </c>
      <c r="C2497" s="11">
        <v>46237.0</v>
      </c>
    </row>
    <row r="2498" ht="15.75" customHeight="1">
      <c r="A2498" s="6" t="s">
        <v>74</v>
      </c>
      <c r="B2498" s="6" t="s">
        <v>53</v>
      </c>
      <c r="C2498" s="8">
        <v>46237.0</v>
      </c>
    </row>
    <row r="2499" ht="15.75" customHeight="1">
      <c r="A2499" s="9" t="s">
        <v>77</v>
      </c>
      <c r="B2499" s="9" t="s">
        <v>53</v>
      </c>
      <c r="C2499" s="11">
        <v>46237.0</v>
      </c>
    </row>
    <row r="2500" ht="15.75" customHeight="1">
      <c r="A2500" s="6" t="s">
        <v>170</v>
      </c>
      <c r="B2500" s="6" t="s">
        <v>19</v>
      </c>
      <c r="C2500" s="8">
        <v>46237.0</v>
      </c>
    </row>
    <row r="2501" ht="15.75" customHeight="1">
      <c r="A2501" s="9" t="s">
        <v>82</v>
      </c>
      <c r="B2501" s="9" t="s">
        <v>19</v>
      </c>
      <c r="C2501" s="11">
        <v>46237.0</v>
      </c>
    </row>
    <row r="2502" ht="15.75" customHeight="1">
      <c r="A2502" s="6" t="s">
        <v>155</v>
      </c>
      <c r="B2502" s="6" t="s">
        <v>84</v>
      </c>
      <c r="C2502" s="8">
        <v>46237.0</v>
      </c>
    </row>
    <row r="2503" ht="15.75" customHeight="1">
      <c r="A2503" s="9" t="s">
        <v>70</v>
      </c>
      <c r="B2503" s="9" t="s">
        <v>84</v>
      </c>
      <c r="C2503" s="11">
        <v>46237.0</v>
      </c>
    </row>
    <row r="2504" ht="15.75" customHeight="1">
      <c r="A2504" s="6" t="s">
        <v>36</v>
      </c>
      <c r="B2504" s="6" t="s">
        <v>90</v>
      </c>
      <c r="C2504" s="8">
        <v>46237.0</v>
      </c>
    </row>
    <row r="2505" ht="15.75" customHeight="1">
      <c r="A2505" s="9" t="s">
        <v>309</v>
      </c>
      <c r="B2505" s="9" t="s">
        <v>90</v>
      </c>
      <c r="C2505" s="11">
        <v>46237.0</v>
      </c>
    </row>
    <row r="2506" ht="15.75" customHeight="1">
      <c r="A2506" s="6" t="s">
        <v>92</v>
      </c>
      <c r="B2506" s="6" t="s">
        <v>90</v>
      </c>
      <c r="C2506" s="8">
        <v>46237.0</v>
      </c>
    </row>
    <row r="2507" ht="15.75" customHeight="1">
      <c r="A2507" s="9" t="s">
        <v>94</v>
      </c>
      <c r="B2507" s="9" t="s">
        <v>95</v>
      </c>
      <c r="C2507" s="11">
        <v>46237.0</v>
      </c>
    </row>
    <row r="2508" ht="15.75" customHeight="1">
      <c r="A2508" s="6" t="s">
        <v>98</v>
      </c>
      <c r="B2508" s="6" t="s">
        <v>95</v>
      </c>
      <c r="C2508" s="8">
        <v>46237.0</v>
      </c>
    </row>
    <row r="2509" ht="15.75" customHeight="1">
      <c r="A2509" s="9" t="s">
        <v>21</v>
      </c>
      <c r="B2509" s="9" t="s">
        <v>23</v>
      </c>
      <c r="C2509" s="11">
        <v>46237.0</v>
      </c>
    </row>
    <row r="2510" ht="15.75" customHeight="1">
      <c r="A2510" s="6" t="s">
        <v>27</v>
      </c>
      <c r="B2510" s="6" t="s">
        <v>23</v>
      </c>
      <c r="C2510" s="8">
        <v>46237.0</v>
      </c>
    </row>
    <row r="2511" ht="15.75" customHeight="1">
      <c r="A2511" s="9" t="s">
        <v>100</v>
      </c>
      <c r="B2511" s="9" t="s">
        <v>23</v>
      </c>
      <c r="C2511" s="11">
        <v>46237.0</v>
      </c>
    </row>
    <row r="2512" ht="15.75" customHeight="1">
      <c r="A2512" s="6" t="s">
        <v>76</v>
      </c>
      <c r="B2512" s="6" t="s">
        <v>31</v>
      </c>
      <c r="C2512" s="8">
        <v>46237.0</v>
      </c>
    </row>
    <row r="2513" ht="15.75" customHeight="1">
      <c r="A2513" s="9" t="s">
        <v>101</v>
      </c>
      <c r="B2513" s="9" t="s">
        <v>31</v>
      </c>
      <c r="C2513" s="11">
        <v>46237.0</v>
      </c>
    </row>
    <row r="2514" ht="15.75" customHeight="1">
      <c r="A2514" s="6" t="s">
        <v>58</v>
      </c>
      <c r="B2514" s="6" t="s">
        <v>59</v>
      </c>
      <c r="C2514" s="8">
        <v>46237.0</v>
      </c>
    </row>
    <row r="2515" ht="15.75" customHeight="1">
      <c r="A2515" s="9" t="s">
        <v>103</v>
      </c>
      <c r="B2515" s="9" t="s">
        <v>59</v>
      </c>
      <c r="C2515" s="11">
        <v>46237.0</v>
      </c>
    </row>
    <row r="2516" ht="15.75" customHeight="1">
      <c r="A2516" s="6" t="s">
        <v>104</v>
      </c>
      <c r="B2516" s="6" t="s">
        <v>51</v>
      </c>
      <c r="C2516" s="8">
        <v>46237.0</v>
      </c>
    </row>
    <row r="2517" ht="15.75" customHeight="1">
      <c r="A2517" s="9" t="s">
        <v>214</v>
      </c>
      <c r="B2517" s="9" t="s">
        <v>51</v>
      </c>
      <c r="C2517" s="11">
        <v>46237.0</v>
      </c>
    </row>
    <row r="2518" ht="15.75" customHeight="1">
      <c r="A2518" s="6" t="s">
        <v>187</v>
      </c>
      <c r="B2518" s="6" t="s">
        <v>38</v>
      </c>
      <c r="C2518" s="8">
        <v>46237.0</v>
      </c>
    </row>
    <row r="2519" ht="15.75" customHeight="1">
      <c r="A2519" s="9" t="s">
        <v>106</v>
      </c>
      <c r="B2519" s="9" t="s">
        <v>38</v>
      </c>
      <c r="C2519" s="11">
        <v>46237.0</v>
      </c>
    </row>
    <row r="2520" ht="15.75" customHeight="1">
      <c r="A2520" s="6" t="s">
        <v>107</v>
      </c>
      <c r="B2520" s="6" t="s">
        <v>108</v>
      </c>
      <c r="C2520" s="8">
        <v>46237.0</v>
      </c>
    </row>
    <row r="2521" ht="15.75" customHeight="1">
      <c r="A2521" s="9" t="s">
        <v>109</v>
      </c>
      <c r="B2521" s="9" t="s">
        <v>108</v>
      </c>
      <c r="C2521" s="11">
        <v>46237.0</v>
      </c>
    </row>
    <row r="2522" ht="15.75" customHeight="1">
      <c r="A2522" s="6" t="s">
        <v>110</v>
      </c>
      <c r="B2522" s="6" t="s">
        <v>111</v>
      </c>
      <c r="C2522" s="8">
        <v>46237.0</v>
      </c>
    </row>
    <row r="2523" ht="15.75" customHeight="1">
      <c r="A2523" s="9" t="s">
        <v>112</v>
      </c>
      <c r="B2523" s="9" t="s">
        <v>111</v>
      </c>
      <c r="C2523" s="11">
        <v>46237.0</v>
      </c>
    </row>
    <row r="2524" ht="15.75" customHeight="1">
      <c r="A2524" s="6" t="s">
        <v>114</v>
      </c>
      <c r="B2524" s="6" t="s">
        <v>81</v>
      </c>
      <c r="C2524" s="8">
        <v>46237.0</v>
      </c>
    </row>
    <row r="2525" ht="15.75" customHeight="1">
      <c r="A2525" s="9" t="s">
        <v>117</v>
      </c>
      <c r="B2525" s="9" t="s">
        <v>81</v>
      </c>
      <c r="C2525" s="11">
        <v>46237.0</v>
      </c>
    </row>
    <row r="2526" ht="15.75" customHeight="1">
      <c r="A2526" s="6" t="s">
        <v>118</v>
      </c>
      <c r="B2526" s="6" t="s">
        <v>119</v>
      </c>
      <c r="C2526" s="8">
        <v>46237.0</v>
      </c>
    </row>
    <row r="2527" ht="15.75" customHeight="1">
      <c r="A2527" s="9" t="s">
        <v>123</v>
      </c>
      <c r="B2527" s="9" t="s">
        <v>119</v>
      </c>
      <c r="C2527" s="11">
        <v>46237.0</v>
      </c>
    </row>
    <row r="2528" ht="15.75" customHeight="1">
      <c r="A2528" s="6" t="s">
        <v>7</v>
      </c>
      <c r="B2528" s="6" t="s">
        <v>10</v>
      </c>
      <c r="C2528" s="8">
        <v>46238.0</v>
      </c>
    </row>
    <row r="2529" ht="15.75" customHeight="1">
      <c r="A2529" s="9" t="s">
        <v>44</v>
      </c>
      <c r="B2529" s="9" t="s">
        <v>10</v>
      </c>
      <c r="C2529" s="11">
        <v>46238.0</v>
      </c>
    </row>
    <row r="2530" ht="15.75" customHeight="1">
      <c r="A2530" s="6" t="s">
        <v>26</v>
      </c>
      <c r="B2530" s="6" t="s">
        <v>28</v>
      </c>
      <c r="C2530" s="8">
        <v>46238.0</v>
      </c>
    </row>
    <row r="2531" ht="15.75" customHeight="1">
      <c r="A2531" s="9" t="s">
        <v>29</v>
      </c>
      <c r="B2531" s="9" t="s">
        <v>28</v>
      </c>
      <c r="C2531" s="11">
        <v>46238.0</v>
      </c>
    </row>
    <row r="2532" ht="15.75" customHeight="1">
      <c r="A2532" s="6" t="s">
        <v>32</v>
      </c>
      <c r="B2532" s="6" t="s">
        <v>34</v>
      </c>
      <c r="C2532" s="8">
        <v>46238.0</v>
      </c>
    </row>
    <row r="2533" ht="15.75" customHeight="1">
      <c r="A2533" s="9" t="s">
        <v>40</v>
      </c>
      <c r="B2533" s="9" t="s">
        <v>34</v>
      </c>
      <c r="C2533" s="11">
        <v>46238.0</v>
      </c>
    </row>
    <row r="2534" ht="15.75" customHeight="1">
      <c r="A2534" s="6" t="s">
        <v>50</v>
      </c>
      <c r="B2534" s="6" t="s">
        <v>47</v>
      </c>
      <c r="C2534" s="8">
        <v>46238.0</v>
      </c>
    </row>
    <row r="2535" ht="15.75" customHeight="1">
      <c r="A2535" s="9" t="s">
        <v>129</v>
      </c>
      <c r="B2535" s="9" t="s">
        <v>47</v>
      </c>
      <c r="C2535" s="11">
        <v>46238.0</v>
      </c>
    </row>
    <row r="2536" ht="15.75" customHeight="1">
      <c r="A2536" s="6" t="s">
        <v>54</v>
      </c>
      <c r="B2536" s="6" t="s">
        <v>55</v>
      </c>
      <c r="C2536" s="8">
        <v>46238.0</v>
      </c>
    </row>
    <row r="2537" ht="15.75" customHeight="1">
      <c r="A2537" s="9" t="s">
        <v>56</v>
      </c>
      <c r="B2537" s="9" t="s">
        <v>55</v>
      </c>
      <c r="C2537" s="11">
        <v>46238.0</v>
      </c>
    </row>
    <row r="2538" ht="15.75" customHeight="1">
      <c r="A2538" s="6" t="s">
        <v>61</v>
      </c>
      <c r="B2538" s="6" t="s">
        <v>63</v>
      </c>
      <c r="C2538" s="8">
        <v>46238.0</v>
      </c>
    </row>
    <row r="2539" ht="15.75" customHeight="1">
      <c r="A2539" s="9" t="s">
        <v>64</v>
      </c>
      <c r="B2539" s="9" t="s">
        <v>63</v>
      </c>
      <c r="C2539" s="11">
        <v>46238.0</v>
      </c>
    </row>
    <row r="2540" ht="15.75" customHeight="1">
      <c r="A2540" s="6" t="s">
        <v>191</v>
      </c>
      <c r="B2540" s="6" t="s">
        <v>25</v>
      </c>
      <c r="C2540" s="8">
        <v>46238.0</v>
      </c>
    </row>
    <row r="2541" ht="15.75" customHeight="1">
      <c r="A2541" s="9" t="s">
        <v>311</v>
      </c>
      <c r="B2541" s="9" t="s">
        <v>25</v>
      </c>
      <c r="C2541" s="11">
        <v>46238.0</v>
      </c>
    </row>
    <row r="2542" ht="15.75" customHeight="1">
      <c r="A2542" s="6" t="s">
        <v>36</v>
      </c>
      <c r="B2542" s="6" t="s">
        <v>25</v>
      </c>
      <c r="C2542" s="8">
        <v>46238.0</v>
      </c>
    </row>
    <row r="2543" ht="15.75" customHeight="1">
      <c r="A2543" s="9" t="s">
        <v>74</v>
      </c>
      <c r="B2543" s="9" t="s">
        <v>53</v>
      </c>
      <c r="C2543" s="11">
        <v>46238.0</v>
      </c>
    </row>
    <row r="2544" ht="15.75" customHeight="1">
      <c r="A2544" s="6" t="s">
        <v>77</v>
      </c>
      <c r="B2544" s="6" t="s">
        <v>53</v>
      </c>
      <c r="C2544" s="8">
        <v>46238.0</v>
      </c>
    </row>
    <row r="2545" ht="15.75" customHeight="1">
      <c r="A2545" s="9" t="s">
        <v>48</v>
      </c>
      <c r="B2545" s="9" t="s">
        <v>140</v>
      </c>
      <c r="C2545" s="11">
        <v>46238.0</v>
      </c>
    </row>
    <row r="2546" ht="15.75" customHeight="1">
      <c r="A2546" s="6" t="s">
        <v>141</v>
      </c>
      <c r="B2546" s="6" t="s">
        <v>140</v>
      </c>
      <c r="C2546" s="8">
        <v>46238.0</v>
      </c>
    </row>
    <row r="2547" ht="15.75" customHeight="1">
      <c r="A2547" s="9" t="s">
        <v>170</v>
      </c>
      <c r="B2547" s="9" t="s">
        <v>19</v>
      </c>
      <c r="C2547" s="11">
        <v>46238.0</v>
      </c>
    </row>
    <row r="2548" ht="15.75" customHeight="1">
      <c r="A2548" s="6" t="s">
        <v>82</v>
      </c>
      <c r="B2548" s="6" t="s">
        <v>19</v>
      </c>
      <c r="C2548" s="8">
        <v>46238.0</v>
      </c>
    </row>
    <row r="2549" ht="15.75" customHeight="1">
      <c r="A2549" s="9" t="s">
        <v>18</v>
      </c>
      <c r="B2549" s="9" t="s">
        <v>84</v>
      </c>
      <c r="C2549" s="11">
        <v>46238.0</v>
      </c>
    </row>
    <row r="2550" ht="15.75" customHeight="1">
      <c r="A2550" s="6" t="s">
        <v>86</v>
      </c>
      <c r="B2550" s="6" t="s">
        <v>84</v>
      </c>
      <c r="C2550" s="8">
        <v>46238.0</v>
      </c>
    </row>
    <row r="2551" ht="15.75" customHeight="1">
      <c r="A2551" s="9" t="s">
        <v>121</v>
      </c>
      <c r="B2551" s="9" t="s">
        <v>90</v>
      </c>
      <c r="C2551" s="11">
        <v>46238.0</v>
      </c>
    </row>
    <row r="2552" ht="15.75" customHeight="1">
      <c r="A2552" s="6" t="s">
        <v>309</v>
      </c>
      <c r="B2552" s="6" t="s">
        <v>90</v>
      </c>
      <c r="C2552" s="8">
        <v>46238.0</v>
      </c>
    </row>
    <row r="2553" ht="15.75" customHeight="1">
      <c r="A2553" s="9" t="s">
        <v>98</v>
      </c>
      <c r="B2553" s="9" t="s">
        <v>95</v>
      </c>
      <c r="C2553" s="11">
        <v>46238.0</v>
      </c>
    </row>
    <row r="2554" ht="15.75" customHeight="1">
      <c r="A2554" s="6" t="s">
        <v>144</v>
      </c>
      <c r="B2554" s="6" t="s">
        <v>95</v>
      </c>
      <c r="C2554" s="8">
        <v>46238.0</v>
      </c>
    </row>
    <row r="2555" ht="15.75" customHeight="1">
      <c r="A2555" s="9" t="s">
        <v>27</v>
      </c>
      <c r="B2555" s="9" t="s">
        <v>23</v>
      </c>
      <c r="C2555" s="11">
        <v>46238.0</v>
      </c>
    </row>
    <row r="2556" ht="15.75" customHeight="1">
      <c r="A2556" s="6" t="s">
        <v>147</v>
      </c>
      <c r="B2556" s="6" t="s">
        <v>23</v>
      </c>
      <c r="C2556" s="8">
        <v>46238.0</v>
      </c>
    </row>
    <row r="2557" ht="15.75" customHeight="1">
      <c r="A2557" s="9" t="s">
        <v>148</v>
      </c>
      <c r="B2557" s="9" t="s">
        <v>31</v>
      </c>
      <c r="C2557" s="11">
        <v>46238.0</v>
      </c>
    </row>
    <row r="2558" ht="15.75" customHeight="1">
      <c r="A2558" s="6" t="s">
        <v>101</v>
      </c>
      <c r="B2558" s="6" t="s">
        <v>31</v>
      </c>
      <c r="C2558" s="8">
        <v>46238.0</v>
      </c>
    </row>
    <row r="2559" ht="15.75" customHeight="1">
      <c r="A2559" s="9" t="s">
        <v>103</v>
      </c>
      <c r="B2559" s="9" t="s">
        <v>59</v>
      </c>
      <c r="C2559" s="11">
        <v>46238.0</v>
      </c>
    </row>
    <row r="2560" ht="15.75" customHeight="1">
      <c r="A2560" s="6" t="s">
        <v>52</v>
      </c>
      <c r="B2560" s="6" t="s">
        <v>59</v>
      </c>
      <c r="C2560" s="8">
        <v>46238.0</v>
      </c>
    </row>
    <row r="2561" ht="15.75" customHeight="1">
      <c r="A2561" s="9" t="s">
        <v>104</v>
      </c>
      <c r="B2561" s="9" t="s">
        <v>51</v>
      </c>
      <c r="C2561" s="11">
        <v>46238.0</v>
      </c>
    </row>
    <row r="2562" ht="15.75" customHeight="1">
      <c r="A2562" s="6" t="s">
        <v>180</v>
      </c>
      <c r="B2562" s="6" t="s">
        <v>51</v>
      </c>
      <c r="C2562" s="8">
        <v>46238.0</v>
      </c>
    </row>
    <row r="2563" ht="15.75" customHeight="1">
      <c r="A2563" s="9" t="s">
        <v>149</v>
      </c>
      <c r="B2563" s="9" t="s">
        <v>38</v>
      </c>
      <c r="C2563" s="11">
        <v>46238.0</v>
      </c>
    </row>
    <row r="2564" ht="15.75" customHeight="1">
      <c r="A2564" s="6" t="s">
        <v>150</v>
      </c>
      <c r="B2564" s="6" t="s">
        <v>38</v>
      </c>
      <c r="C2564" s="8">
        <v>46238.0</v>
      </c>
    </row>
    <row r="2565" ht="15.75" customHeight="1">
      <c r="A2565" s="9" t="s">
        <v>107</v>
      </c>
      <c r="B2565" s="9" t="s">
        <v>108</v>
      </c>
      <c r="C2565" s="11">
        <v>46238.0</v>
      </c>
    </row>
    <row r="2566" ht="15.75" customHeight="1">
      <c r="A2566" s="6" t="s">
        <v>109</v>
      </c>
      <c r="B2566" s="6" t="s">
        <v>108</v>
      </c>
      <c r="C2566" s="8">
        <v>46238.0</v>
      </c>
    </row>
    <row r="2567" ht="15.75" customHeight="1">
      <c r="A2567" s="9" t="s">
        <v>110</v>
      </c>
      <c r="B2567" s="9" t="s">
        <v>111</v>
      </c>
      <c r="C2567" s="11">
        <v>46238.0</v>
      </c>
    </row>
    <row r="2568" ht="15.75" customHeight="1">
      <c r="A2568" s="6" t="s">
        <v>112</v>
      </c>
      <c r="B2568" s="6" t="s">
        <v>111</v>
      </c>
      <c r="C2568" s="8">
        <v>46238.0</v>
      </c>
    </row>
    <row r="2569" ht="15.75" customHeight="1">
      <c r="A2569" s="9" t="s">
        <v>152</v>
      </c>
      <c r="B2569" s="9" t="s">
        <v>81</v>
      </c>
      <c r="C2569" s="11">
        <v>46238.0</v>
      </c>
    </row>
    <row r="2570" ht="15.75" customHeight="1">
      <c r="A2570" s="6" t="s">
        <v>100</v>
      </c>
      <c r="B2570" s="6" t="s">
        <v>81</v>
      </c>
      <c r="C2570" s="8">
        <v>46238.0</v>
      </c>
    </row>
    <row r="2571" ht="15.75" customHeight="1">
      <c r="A2571" s="9" t="s">
        <v>117</v>
      </c>
      <c r="B2571" s="9" t="s">
        <v>81</v>
      </c>
      <c r="C2571" s="11">
        <v>46238.0</v>
      </c>
    </row>
    <row r="2572" ht="15.75" customHeight="1">
      <c r="A2572" s="6" t="s">
        <v>105</v>
      </c>
      <c r="B2572" s="6" t="s">
        <v>119</v>
      </c>
      <c r="C2572" s="8">
        <v>46238.0</v>
      </c>
    </row>
    <row r="2573" ht="15.75" customHeight="1">
      <c r="A2573" s="9" t="s">
        <v>69</v>
      </c>
      <c r="B2573" s="9" t="s">
        <v>119</v>
      </c>
      <c r="C2573" s="11">
        <v>46238.0</v>
      </c>
    </row>
    <row r="2574" ht="15.75" customHeight="1">
      <c r="A2574" s="6" t="s">
        <v>7</v>
      </c>
      <c r="B2574" s="6" t="s">
        <v>10</v>
      </c>
      <c r="C2574" s="8">
        <v>46239.0</v>
      </c>
    </row>
    <row r="2575" ht="15.75" customHeight="1">
      <c r="A2575" s="9" t="s">
        <v>22</v>
      </c>
      <c r="B2575" s="9" t="s">
        <v>10</v>
      </c>
      <c r="C2575" s="11">
        <v>46239.0</v>
      </c>
    </row>
    <row r="2576" ht="15.75" customHeight="1">
      <c r="A2576" s="6" t="s">
        <v>26</v>
      </c>
      <c r="B2576" s="6" t="s">
        <v>28</v>
      </c>
      <c r="C2576" s="8">
        <v>46239.0</v>
      </c>
    </row>
    <row r="2577" ht="15.75" customHeight="1">
      <c r="A2577" s="9" t="s">
        <v>29</v>
      </c>
      <c r="B2577" s="9" t="s">
        <v>28</v>
      </c>
      <c r="C2577" s="11">
        <v>46239.0</v>
      </c>
    </row>
    <row r="2578" ht="15.75" customHeight="1">
      <c r="A2578" s="6" t="s">
        <v>193</v>
      </c>
      <c r="B2578" s="6" t="s">
        <v>34</v>
      </c>
      <c r="C2578" s="8">
        <v>46239.0</v>
      </c>
    </row>
    <row r="2579" ht="15.75" customHeight="1">
      <c r="A2579" s="9" t="s">
        <v>32</v>
      </c>
      <c r="B2579" s="9" t="s">
        <v>34</v>
      </c>
      <c r="C2579" s="11">
        <v>46239.0</v>
      </c>
    </row>
    <row r="2580" ht="15.75" customHeight="1">
      <c r="A2580" s="6" t="s">
        <v>40</v>
      </c>
      <c r="B2580" s="6" t="s">
        <v>34</v>
      </c>
      <c r="C2580" s="8">
        <v>46239.0</v>
      </c>
    </row>
    <row r="2581" ht="15.75" customHeight="1">
      <c r="A2581" s="9" t="s">
        <v>50</v>
      </c>
      <c r="B2581" s="9" t="s">
        <v>47</v>
      </c>
      <c r="C2581" s="11">
        <v>46239.0</v>
      </c>
    </row>
    <row r="2582" ht="15.75" customHeight="1">
      <c r="A2582" s="6" t="s">
        <v>134</v>
      </c>
      <c r="B2582" s="6" t="s">
        <v>47</v>
      </c>
      <c r="C2582" s="8">
        <v>46239.0</v>
      </c>
    </row>
    <row r="2583" ht="15.75" customHeight="1">
      <c r="A2583" s="9" t="s">
        <v>54</v>
      </c>
      <c r="B2583" s="9" t="s">
        <v>55</v>
      </c>
      <c r="C2583" s="11">
        <v>46239.0</v>
      </c>
    </row>
    <row r="2584" ht="15.75" customHeight="1">
      <c r="A2584" s="6" t="s">
        <v>56</v>
      </c>
      <c r="B2584" s="6" t="s">
        <v>55</v>
      </c>
      <c r="C2584" s="8">
        <v>46239.0</v>
      </c>
    </row>
    <row r="2585" ht="15.75" customHeight="1">
      <c r="A2585" s="9" t="s">
        <v>61</v>
      </c>
      <c r="B2585" s="9" t="s">
        <v>63</v>
      </c>
      <c r="C2585" s="11">
        <v>46239.0</v>
      </c>
    </row>
    <row r="2586" ht="15.75" customHeight="1">
      <c r="A2586" s="6" t="s">
        <v>64</v>
      </c>
      <c r="B2586" s="6" t="s">
        <v>63</v>
      </c>
      <c r="C2586" s="8">
        <v>46239.0</v>
      </c>
    </row>
    <row r="2587" ht="15.75" customHeight="1">
      <c r="A2587" s="9" t="s">
        <v>72</v>
      </c>
      <c r="B2587" s="9" t="s">
        <v>25</v>
      </c>
      <c r="C2587" s="11">
        <v>46239.0</v>
      </c>
    </row>
    <row r="2588" ht="15.75" customHeight="1">
      <c r="A2588" s="6" t="s">
        <v>36</v>
      </c>
      <c r="B2588" s="6" t="s">
        <v>25</v>
      </c>
      <c r="C2588" s="8">
        <v>46239.0</v>
      </c>
    </row>
    <row r="2589" ht="15.75" customHeight="1">
      <c r="A2589" s="9" t="s">
        <v>74</v>
      </c>
      <c r="B2589" s="9" t="s">
        <v>53</v>
      </c>
      <c r="C2589" s="11">
        <v>46239.0</v>
      </c>
    </row>
    <row r="2590" ht="15.75" customHeight="1">
      <c r="A2590" s="6" t="s">
        <v>157</v>
      </c>
      <c r="B2590" s="6" t="s">
        <v>53</v>
      </c>
      <c r="C2590" s="8">
        <v>46239.0</v>
      </c>
    </row>
    <row r="2591" ht="15.75" customHeight="1">
      <c r="A2591" s="9" t="s">
        <v>48</v>
      </c>
      <c r="B2591" s="9" t="s">
        <v>140</v>
      </c>
      <c r="C2591" s="11">
        <v>46239.0</v>
      </c>
    </row>
    <row r="2592" ht="15.75" customHeight="1">
      <c r="A2592" s="6" t="s">
        <v>141</v>
      </c>
      <c r="B2592" s="6" t="s">
        <v>140</v>
      </c>
      <c r="C2592" s="8">
        <v>46239.0</v>
      </c>
    </row>
    <row r="2593" ht="15.75" customHeight="1">
      <c r="A2593" s="9" t="s">
        <v>170</v>
      </c>
      <c r="B2593" s="9" t="s">
        <v>19</v>
      </c>
      <c r="C2593" s="11">
        <v>46239.0</v>
      </c>
    </row>
    <row r="2594" ht="15.75" customHeight="1">
      <c r="A2594" s="6" t="s">
        <v>82</v>
      </c>
      <c r="B2594" s="6" t="s">
        <v>19</v>
      </c>
      <c r="C2594" s="8">
        <v>46239.0</v>
      </c>
    </row>
    <row r="2595" ht="15.75" customHeight="1">
      <c r="A2595" s="9" t="s">
        <v>155</v>
      </c>
      <c r="B2595" s="9" t="s">
        <v>84</v>
      </c>
      <c r="C2595" s="11">
        <v>46239.0</v>
      </c>
    </row>
    <row r="2596" ht="15.75" customHeight="1">
      <c r="A2596" s="6" t="s">
        <v>18</v>
      </c>
      <c r="B2596" s="6" t="s">
        <v>84</v>
      </c>
      <c r="C2596" s="8">
        <v>46239.0</v>
      </c>
    </row>
    <row r="2597" ht="15.75" customHeight="1">
      <c r="A2597" s="9" t="s">
        <v>121</v>
      </c>
      <c r="B2597" s="9" t="s">
        <v>90</v>
      </c>
      <c r="C2597" s="11">
        <v>46239.0</v>
      </c>
    </row>
    <row r="2598" ht="15.75" customHeight="1">
      <c r="A2598" s="6" t="s">
        <v>309</v>
      </c>
      <c r="B2598" s="6" t="s">
        <v>90</v>
      </c>
      <c r="C2598" s="8">
        <v>46239.0</v>
      </c>
    </row>
    <row r="2599" ht="15.75" customHeight="1">
      <c r="A2599" s="9" t="s">
        <v>94</v>
      </c>
      <c r="B2599" s="9" t="s">
        <v>95</v>
      </c>
      <c r="C2599" s="11">
        <v>46239.0</v>
      </c>
    </row>
    <row r="2600" ht="15.75" customHeight="1">
      <c r="A2600" s="6" t="s">
        <v>79</v>
      </c>
      <c r="B2600" s="6" t="s">
        <v>23</v>
      </c>
      <c r="C2600" s="8">
        <v>46239.0</v>
      </c>
    </row>
    <row r="2601" ht="15.75" customHeight="1">
      <c r="A2601" s="9" t="s">
        <v>147</v>
      </c>
      <c r="B2601" s="9" t="s">
        <v>23</v>
      </c>
      <c r="C2601" s="11">
        <v>46239.0</v>
      </c>
    </row>
    <row r="2602" ht="15.75" customHeight="1">
      <c r="A2602" s="6" t="s">
        <v>76</v>
      </c>
      <c r="B2602" s="6" t="s">
        <v>31</v>
      </c>
      <c r="C2602" s="8">
        <v>46239.0</v>
      </c>
    </row>
    <row r="2603" ht="15.75" customHeight="1">
      <c r="A2603" s="9" t="s">
        <v>101</v>
      </c>
      <c r="B2603" s="9" t="s">
        <v>31</v>
      </c>
      <c r="C2603" s="11">
        <v>46239.0</v>
      </c>
    </row>
    <row r="2604" ht="15.75" customHeight="1">
      <c r="A2604" s="6" t="s">
        <v>103</v>
      </c>
      <c r="B2604" s="6" t="s">
        <v>59</v>
      </c>
      <c r="C2604" s="8">
        <v>46239.0</v>
      </c>
    </row>
    <row r="2605" ht="15.75" customHeight="1">
      <c r="A2605" s="9" t="s">
        <v>52</v>
      </c>
      <c r="B2605" s="9" t="s">
        <v>59</v>
      </c>
      <c r="C2605" s="11">
        <v>46239.0</v>
      </c>
    </row>
    <row r="2606" ht="15.75" customHeight="1">
      <c r="A2606" s="6" t="s">
        <v>104</v>
      </c>
      <c r="B2606" s="6" t="s">
        <v>51</v>
      </c>
      <c r="C2606" s="8">
        <v>46239.0</v>
      </c>
    </row>
    <row r="2607" ht="15.75" customHeight="1">
      <c r="A2607" s="9" t="s">
        <v>180</v>
      </c>
      <c r="B2607" s="9" t="s">
        <v>51</v>
      </c>
      <c r="C2607" s="11">
        <v>46239.0</v>
      </c>
    </row>
    <row r="2608" ht="15.75" customHeight="1">
      <c r="A2608" s="6" t="s">
        <v>149</v>
      </c>
      <c r="B2608" s="6" t="s">
        <v>38</v>
      </c>
      <c r="C2608" s="8">
        <v>46239.0</v>
      </c>
    </row>
    <row r="2609" ht="15.75" customHeight="1">
      <c r="A2609" s="9" t="s">
        <v>106</v>
      </c>
      <c r="B2609" s="9" t="s">
        <v>38</v>
      </c>
      <c r="C2609" s="11">
        <v>46239.0</v>
      </c>
    </row>
    <row r="2610" ht="15.75" customHeight="1">
      <c r="A2610" s="6" t="s">
        <v>107</v>
      </c>
      <c r="B2610" s="6" t="s">
        <v>108</v>
      </c>
      <c r="C2610" s="8">
        <v>46239.0</v>
      </c>
    </row>
    <row r="2611" ht="15.75" customHeight="1">
      <c r="A2611" s="9" t="s">
        <v>109</v>
      </c>
      <c r="B2611" s="9" t="s">
        <v>108</v>
      </c>
      <c r="C2611" s="11">
        <v>46239.0</v>
      </c>
    </row>
    <row r="2612" ht="15.75" customHeight="1">
      <c r="A2612" s="6" t="s">
        <v>110</v>
      </c>
      <c r="B2612" s="6" t="s">
        <v>111</v>
      </c>
      <c r="C2612" s="8">
        <v>46239.0</v>
      </c>
    </row>
    <row r="2613" ht="15.75" customHeight="1">
      <c r="A2613" s="9" t="s">
        <v>112</v>
      </c>
      <c r="B2613" s="9" t="s">
        <v>111</v>
      </c>
      <c r="C2613" s="11">
        <v>46239.0</v>
      </c>
    </row>
    <row r="2614" ht="15.75" customHeight="1">
      <c r="A2614" s="6" t="s">
        <v>152</v>
      </c>
      <c r="B2614" s="6" t="s">
        <v>81</v>
      </c>
      <c r="C2614" s="8">
        <v>46239.0</v>
      </c>
    </row>
    <row r="2615" ht="15.75" customHeight="1">
      <c r="A2615" s="9" t="s">
        <v>117</v>
      </c>
      <c r="B2615" s="9" t="s">
        <v>81</v>
      </c>
      <c r="C2615" s="11">
        <v>46239.0</v>
      </c>
    </row>
    <row r="2616" ht="15.75" customHeight="1">
      <c r="A2616" s="6" t="s">
        <v>105</v>
      </c>
      <c r="B2616" s="6" t="s">
        <v>119</v>
      </c>
      <c r="C2616" s="8">
        <v>46239.0</v>
      </c>
    </row>
    <row r="2617" ht="15.75" customHeight="1">
      <c r="A2617" s="9" t="s">
        <v>68</v>
      </c>
      <c r="B2617" s="9" t="s">
        <v>119</v>
      </c>
      <c r="C2617" s="11">
        <v>46239.0</v>
      </c>
    </row>
    <row r="2618" ht="15.75" customHeight="1">
      <c r="A2618" s="6" t="s">
        <v>44</v>
      </c>
      <c r="B2618" s="6" t="s">
        <v>10</v>
      </c>
      <c r="C2618" s="8">
        <v>46240.0</v>
      </c>
    </row>
    <row r="2619" ht="15.75" customHeight="1">
      <c r="A2619" s="9" t="s">
        <v>129</v>
      </c>
      <c r="B2619" s="9" t="s">
        <v>10</v>
      </c>
      <c r="C2619" s="11">
        <v>46240.0</v>
      </c>
    </row>
    <row r="2620" ht="15.75" customHeight="1">
      <c r="A2620" s="6" t="s">
        <v>26</v>
      </c>
      <c r="B2620" s="6" t="s">
        <v>28</v>
      </c>
      <c r="C2620" s="8">
        <v>46240.0</v>
      </c>
    </row>
    <row r="2621" ht="15.75" customHeight="1">
      <c r="A2621" s="9" t="s">
        <v>29</v>
      </c>
      <c r="B2621" s="9" t="s">
        <v>28</v>
      </c>
      <c r="C2621" s="11">
        <v>46240.0</v>
      </c>
    </row>
    <row r="2622" ht="15.75" customHeight="1">
      <c r="A2622" s="6" t="s">
        <v>32</v>
      </c>
      <c r="B2622" s="6" t="s">
        <v>34</v>
      </c>
      <c r="C2622" s="8">
        <v>46240.0</v>
      </c>
    </row>
    <row r="2623" ht="15.75" customHeight="1">
      <c r="A2623" s="9" t="s">
        <v>40</v>
      </c>
      <c r="B2623" s="9" t="s">
        <v>34</v>
      </c>
      <c r="C2623" s="11">
        <v>46240.0</v>
      </c>
    </row>
    <row r="2624" ht="15.75" customHeight="1">
      <c r="A2624" s="6" t="s">
        <v>50</v>
      </c>
      <c r="B2624" s="6" t="s">
        <v>47</v>
      </c>
      <c r="C2624" s="8">
        <v>46240.0</v>
      </c>
    </row>
    <row r="2625" ht="15.75" customHeight="1">
      <c r="A2625" s="9" t="s">
        <v>7</v>
      </c>
      <c r="B2625" s="9" t="s">
        <v>47</v>
      </c>
      <c r="C2625" s="11">
        <v>46240.0</v>
      </c>
    </row>
    <row r="2626" ht="15.75" customHeight="1">
      <c r="A2626" s="6" t="s">
        <v>54</v>
      </c>
      <c r="B2626" s="6" t="s">
        <v>55</v>
      </c>
      <c r="C2626" s="8">
        <v>46240.0</v>
      </c>
    </row>
    <row r="2627" ht="15.75" customHeight="1">
      <c r="A2627" s="9" t="s">
        <v>56</v>
      </c>
      <c r="B2627" s="9" t="s">
        <v>55</v>
      </c>
      <c r="C2627" s="11">
        <v>46240.0</v>
      </c>
    </row>
    <row r="2628" ht="15.75" customHeight="1">
      <c r="A2628" s="6" t="s">
        <v>61</v>
      </c>
      <c r="B2628" s="6" t="s">
        <v>63</v>
      </c>
      <c r="C2628" s="8">
        <v>46240.0</v>
      </c>
    </row>
    <row r="2629" ht="15.75" customHeight="1">
      <c r="A2629" s="9" t="s">
        <v>64</v>
      </c>
      <c r="B2629" s="9" t="s">
        <v>63</v>
      </c>
      <c r="C2629" s="11">
        <v>46240.0</v>
      </c>
    </row>
    <row r="2630" ht="15.75" customHeight="1">
      <c r="A2630" s="6" t="s">
        <v>191</v>
      </c>
      <c r="B2630" s="6" t="s">
        <v>25</v>
      </c>
      <c r="C2630" s="8">
        <v>46240.0</v>
      </c>
    </row>
    <row r="2631" ht="15.75" customHeight="1">
      <c r="A2631" s="9" t="s">
        <v>311</v>
      </c>
      <c r="B2631" s="9" t="s">
        <v>25</v>
      </c>
      <c r="C2631" s="11">
        <v>46240.0</v>
      </c>
    </row>
    <row r="2632" ht="15.75" customHeight="1">
      <c r="A2632" s="6" t="s">
        <v>36</v>
      </c>
      <c r="B2632" s="6" t="s">
        <v>25</v>
      </c>
      <c r="C2632" s="8">
        <v>46240.0</v>
      </c>
    </row>
    <row r="2633" ht="15.75" customHeight="1">
      <c r="A2633" s="9" t="s">
        <v>74</v>
      </c>
      <c r="B2633" s="9" t="s">
        <v>53</v>
      </c>
      <c r="C2633" s="11">
        <v>46240.0</v>
      </c>
    </row>
    <row r="2634" ht="15.75" customHeight="1">
      <c r="A2634" s="6" t="s">
        <v>77</v>
      </c>
      <c r="B2634" s="6" t="s">
        <v>53</v>
      </c>
      <c r="C2634" s="8">
        <v>46240.0</v>
      </c>
    </row>
    <row r="2635" ht="15.75" customHeight="1">
      <c r="A2635" s="9" t="s">
        <v>48</v>
      </c>
      <c r="B2635" s="9" t="s">
        <v>140</v>
      </c>
      <c r="C2635" s="11">
        <v>46240.0</v>
      </c>
    </row>
    <row r="2636" ht="15.75" customHeight="1">
      <c r="A2636" s="6" t="s">
        <v>141</v>
      </c>
      <c r="B2636" s="6" t="s">
        <v>140</v>
      </c>
      <c r="C2636" s="8">
        <v>46240.0</v>
      </c>
    </row>
    <row r="2637" ht="15.75" customHeight="1">
      <c r="A2637" s="9" t="s">
        <v>162</v>
      </c>
      <c r="B2637" s="9" t="s">
        <v>19</v>
      </c>
      <c r="C2637" s="11">
        <v>46240.0</v>
      </c>
    </row>
    <row r="2638" ht="15.75" customHeight="1">
      <c r="A2638" s="6" t="s">
        <v>163</v>
      </c>
      <c r="B2638" s="6" t="s">
        <v>19</v>
      </c>
      <c r="C2638" s="8">
        <v>46240.0</v>
      </c>
    </row>
    <row r="2639" ht="15.75" customHeight="1">
      <c r="A2639" s="9" t="s">
        <v>18</v>
      </c>
      <c r="B2639" s="9" t="s">
        <v>84</v>
      </c>
      <c r="C2639" s="11">
        <v>46240.0</v>
      </c>
    </row>
    <row r="2640" ht="15.75" customHeight="1">
      <c r="A2640" s="6" t="s">
        <v>86</v>
      </c>
      <c r="B2640" s="6" t="s">
        <v>84</v>
      </c>
      <c r="C2640" s="8">
        <v>46240.0</v>
      </c>
    </row>
    <row r="2641" ht="15.75" customHeight="1">
      <c r="A2641" s="9" t="s">
        <v>121</v>
      </c>
      <c r="B2641" s="9" t="s">
        <v>90</v>
      </c>
      <c r="C2641" s="11">
        <v>46240.0</v>
      </c>
    </row>
    <row r="2642" ht="15.75" customHeight="1">
      <c r="A2642" s="6" t="s">
        <v>309</v>
      </c>
      <c r="B2642" s="6" t="s">
        <v>90</v>
      </c>
      <c r="C2642" s="8">
        <v>46240.0</v>
      </c>
    </row>
    <row r="2643" ht="15.75" customHeight="1">
      <c r="A2643" s="9" t="s">
        <v>94</v>
      </c>
      <c r="B2643" s="9" t="s">
        <v>95</v>
      </c>
      <c r="C2643" s="11">
        <v>46240.0</v>
      </c>
    </row>
    <row r="2644" ht="15.75" customHeight="1">
      <c r="A2644" s="6" t="s">
        <v>144</v>
      </c>
      <c r="B2644" s="6" t="s">
        <v>95</v>
      </c>
      <c r="C2644" s="8">
        <v>46240.0</v>
      </c>
    </row>
    <row r="2645" ht="15.75" customHeight="1">
      <c r="A2645" s="9" t="s">
        <v>27</v>
      </c>
      <c r="B2645" s="9" t="s">
        <v>23</v>
      </c>
      <c r="C2645" s="11">
        <v>46240.0</v>
      </c>
    </row>
    <row r="2646" ht="15.75" customHeight="1">
      <c r="A2646" s="6" t="s">
        <v>147</v>
      </c>
      <c r="B2646" s="6" t="s">
        <v>23</v>
      </c>
      <c r="C2646" s="8">
        <v>46240.0</v>
      </c>
    </row>
    <row r="2647" ht="15.75" customHeight="1">
      <c r="A2647" s="9" t="s">
        <v>76</v>
      </c>
      <c r="B2647" s="9" t="s">
        <v>31</v>
      </c>
      <c r="C2647" s="11">
        <v>46240.0</v>
      </c>
    </row>
    <row r="2648" ht="15.75" customHeight="1">
      <c r="A2648" s="6" t="s">
        <v>101</v>
      </c>
      <c r="B2648" s="6" t="s">
        <v>31</v>
      </c>
      <c r="C2648" s="8">
        <v>46240.0</v>
      </c>
    </row>
    <row r="2649" ht="15.75" customHeight="1">
      <c r="A2649" s="9" t="s">
        <v>103</v>
      </c>
      <c r="B2649" s="9" t="s">
        <v>59</v>
      </c>
      <c r="C2649" s="11">
        <v>46240.0</v>
      </c>
    </row>
    <row r="2650" ht="15.75" customHeight="1">
      <c r="A2650" s="6" t="s">
        <v>52</v>
      </c>
      <c r="B2650" s="6" t="s">
        <v>59</v>
      </c>
      <c r="C2650" s="8">
        <v>46240.0</v>
      </c>
    </row>
    <row r="2651" ht="15.75" customHeight="1">
      <c r="A2651" s="9" t="s">
        <v>104</v>
      </c>
      <c r="B2651" s="9" t="s">
        <v>51</v>
      </c>
      <c r="C2651" s="11">
        <v>46240.0</v>
      </c>
    </row>
    <row r="2652" ht="15.75" customHeight="1">
      <c r="A2652" s="6" t="s">
        <v>180</v>
      </c>
      <c r="B2652" s="6" t="s">
        <v>51</v>
      </c>
      <c r="C2652" s="8">
        <v>46240.0</v>
      </c>
    </row>
    <row r="2653" ht="15.75" customHeight="1">
      <c r="A2653" s="9" t="s">
        <v>149</v>
      </c>
      <c r="B2653" s="9" t="s">
        <v>38</v>
      </c>
      <c r="C2653" s="11">
        <v>46240.0</v>
      </c>
    </row>
    <row r="2654" ht="15.75" customHeight="1">
      <c r="A2654" s="6" t="s">
        <v>106</v>
      </c>
      <c r="B2654" s="6" t="s">
        <v>38</v>
      </c>
      <c r="C2654" s="8">
        <v>46240.0</v>
      </c>
    </row>
    <row r="2655" ht="15.75" customHeight="1">
      <c r="A2655" s="9" t="s">
        <v>107</v>
      </c>
      <c r="B2655" s="9" t="s">
        <v>108</v>
      </c>
      <c r="C2655" s="11">
        <v>46240.0</v>
      </c>
    </row>
    <row r="2656" ht="15.75" customHeight="1">
      <c r="A2656" s="6" t="s">
        <v>109</v>
      </c>
      <c r="B2656" s="6" t="s">
        <v>108</v>
      </c>
      <c r="C2656" s="8">
        <v>46240.0</v>
      </c>
    </row>
    <row r="2657" ht="15.75" customHeight="1">
      <c r="A2657" s="9" t="s">
        <v>110</v>
      </c>
      <c r="B2657" s="9" t="s">
        <v>111</v>
      </c>
      <c r="C2657" s="11">
        <v>46240.0</v>
      </c>
    </row>
    <row r="2658" ht="15.75" customHeight="1">
      <c r="A2658" s="6" t="s">
        <v>112</v>
      </c>
      <c r="B2658" s="6" t="s">
        <v>111</v>
      </c>
      <c r="C2658" s="8">
        <v>46240.0</v>
      </c>
    </row>
    <row r="2659" ht="15.75" customHeight="1">
      <c r="A2659" s="9" t="s">
        <v>152</v>
      </c>
      <c r="B2659" s="9" t="s">
        <v>81</v>
      </c>
      <c r="C2659" s="11">
        <v>46240.0</v>
      </c>
    </row>
    <row r="2660" ht="15.75" customHeight="1">
      <c r="A2660" s="6" t="s">
        <v>117</v>
      </c>
      <c r="B2660" s="6" t="s">
        <v>81</v>
      </c>
      <c r="C2660" s="8">
        <v>46240.0</v>
      </c>
    </row>
    <row r="2661" ht="15.75" customHeight="1">
      <c r="A2661" s="9" t="s">
        <v>105</v>
      </c>
      <c r="B2661" s="9" t="s">
        <v>119</v>
      </c>
      <c r="C2661" s="11">
        <v>46240.0</v>
      </c>
    </row>
    <row r="2662" ht="15.75" customHeight="1">
      <c r="A2662" s="6" t="s">
        <v>68</v>
      </c>
      <c r="B2662" s="6" t="s">
        <v>119</v>
      </c>
      <c r="C2662" s="8">
        <v>46240.0</v>
      </c>
    </row>
    <row r="2663" ht="15.75" customHeight="1">
      <c r="A2663" s="9" t="s">
        <v>129</v>
      </c>
      <c r="B2663" s="9" t="s">
        <v>10</v>
      </c>
      <c r="C2663" s="11">
        <v>46241.0</v>
      </c>
    </row>
    <row r="2664" ht="15.75" customHeight="1">
      <c r="A2664" s="6" t="s">
        <v>22</v>
      </c>
      <c r="B2664" s="6" t="s">
        <v>10</v>
      </c>
      <c r="C2664" s="8">
        <v>46241.0</v>
      </c>
    </row>
    <row r="2665" ht="15.75" customHeight="1">
      <c r="A2665" s="9" t="s">
        <v>167</v>
      </c>
      <c r="B2665" s="9" t="s">
        <v>28</v>
      </c>
      <c r="C2665" s="11">
        <v>46241.0</v>
      </c>
    </row>
    <row r="2666" ht="15.75" customHeight="1">
      <c r="A2666" s="6" t="s">
        <v>29</v>
      </c>
      <c r="B2666" s="6" t="s">
        <v>28</v>
      </c>
      <c r="C2666" s="8">
        <v>46241.0</v>
      </c>
    </row>
    <row r="2667" ht="15.75" customHeight="1">
      <c r="A2667" s="9" t="s">
        <v>43</v>
      </c>
      <c r="B2667" s="9" t="s">
        <v>34</v>
      </c>
      <c r="C2667" s="11">
        <v>46241.0</v>
      </c>
    </row>
    <row r="2668" ht="15.75" customHeight="1">
      <c r="A2668" s="6" t="s">
        <v>190</v>
      </c>
      <c r="B2668" s="6" t="s">
        <v>34</v>
      </c>
      <c r="C2668" s="8">
        <v>46241.0</v>
      </c>
    </row>
    <row r="2669" ht="15.75" customHeight="1">
      <c r="A2669" s="9" t="s">
        <v>40</v>
      </c>
      <c r="B2669" s="9" t="s">
        <v>34</v>
      </c>
      <c r="C2669" s="11">
        <v>46241.0</v>
      </c>
    </row>
    <row r="2670" ht="15.75" customHeight="1">
      <c r="A2670" s="6" t="s">
        <v>50</v>
      </c>
      <c r="B2670" s="6" t="s">
        <v>47</v>
      </c>
      <c r="C2670" s="8">
        <v>46241.0</v>
      </c>
    </row>
    <row r="2671" ht="15.75" customHeight="1">
      <c r="A2671" s="9" t="s">
        <v>134</v>
      </c>
      <c r="B2671" s="9" t="s">
        <v>47</v>
      </c>
      <c r="C2671" s="11">
        <v>46241.0</v>
      </c>
    </row>
    <row r="2672" ht="15.75" customHeight="1">
      <c r="A2672" s="6" t="s">
        <v>99</v>
      </c>
      <c r="B2672" s="6" t="s">
        <v>55</v>
      </c>
      <c r="C2672" s="8">
        <v>46241.0</v>
      </c>
    </row>
    <row r="2673" ht="15.75" customHeight="1">
      <c r="A2673" s="9" t="s">
        <v>169</v>
      </c>
      <c r="B2673" s="9" t="s">
        <v>55</v>
      </c>
      <c r="C2673" s="11">
        <v>46241.0</v>
      </c>
    </row>
    <row r="2674" ht="15.75" customHeight="1">
      <c r="A2674" s="6" t="s">
        <v>61</v>
      </c>
      <c r="B2674" s="6" t="s">
        <v>63</v>
      </c>
      <c r="C2674" s="8">
        <v>46241.0</v>
      </c>
    </row>
    <row r="2675" ht="15.75" customHeight="1">
      <c r="A2675" s="9" t="s">
        <v>64</v>
      </c>
      <c r="B2675" s="9" t="s">
        <v>63</v>
      </c>
      <c r="C2675" s="11">
        <v>46241.0</v>
      </c>
    </row>
    <row r="2676" ht="15.75" customHeight="1">
      <c r="A2676" s="6" t="s">
        <v>20</v>
      </c>
      <c r="B2676" s="6" t="s">
        <v>25</v>
      </c>
      <c r="C2676" s="8">
        <v>46241.0</v>
      </c>
    </row>
    <row r="2677" ht="15.75" customHeight="1">
      <c r="A2677" s="9" t="s">
        <v>73</v>
      </c>
      <c r="B2677" s="9" t="s">
        <v>25</v>
      </c>
      <c r="C2677" s="11">
        <v>46241.0</v>
      </c>
    </row>
    <row r="2678" ht="15.75" customHeight="1">
      <c r="A2678" s="6" t="s">
        <v>74</v>
      </c>
      <c r="B2678" s="6" t="s">
        <v>53</v>
      </c>
      <c r="C2678" s="8">
        <v>46241.0</v>
      </c>
    </row>
    <row r="2679" ht="15.75" customHeight="1">
      <c r="A2679" s="9" t="s">
        <v>157</v>
      </c>
      <c r="B2679" s="9" t="s">
        <v>53</v>
      </c>
      <c r="C2679" s="11">
        <v>46241.0</v>
      </c>
    </row>
    <row r="2680" ht="15.75" customHeight="1">
      <c r="A2680" s="6" t="s">
        <v>48</v>
      </c>
      <c r="B2680" s="6" t="s">
        <v>140</v>
      </c>
      <c r="C2680" s="8">
        <v>46241.0</v>
      </c>
    </row>
    <row r="2681" ht="15.75" customHeight="1">
      <c r="A2681" s="9" t="s">
        <v>141</v>
      </c>
      <c r="B2681" s="9" t="s">
        <v>140</v>
      </c>
      <c r="C2681" s="11">
        <v>46241.0</v>
      </c>
    </row>
    <row r="2682" ht="15.75" customHeight="1">
      <c r="A2682" s="6" t="s">
        <v>162</v>
      </c>
      <c r="B2682" s="6" t="s">
        <v>19</v>
      </c>
      <c r="C2682" s="8">
        <v>46241.0</v>
      </c>
    </row>
    <row r="2683" ht="15.75" customHeight="1">
      <c r="A2683" s="9" t="s">
        <v>163</v>
      </c>
      <c r="B2683" s="9" t="s">
        <v>19</v>
      </c>
      <c r="C2683" s="11">
        <v>46241.0</v>
      </c>
    </row>
    <row r="2684" ht="15.75" customHeight="1">
      <c r="A2684" s="6" t="s">
        <v>155</v>
      </c>
      <c r="B2684" s="6" t="s">
        <v>84</v>
      </c>
      <c r="C2684" s="8">
        <v>46241.0</v>
      </c>
    </row>
    <row r="2685" ht="15.75" customHeight="1">
      <c r="A2685" s="9" t="s">
        <v>18</v>
      </c>
      <c r="B2685" s="9" t="s">
        <v>84</v>
      </c>
      <c r="C2685" s="11">
        <v>46241.0</v>
      </c>
    </row>
    <row r="2686" ht="15.75" customHeight="1">
      <c r="A2686" s="6" t="s">
        <v>121</v>
      </c>
      <c r="B2686" s="6" t="s">
        <v>90</v>
      </c>
      <c r="C2686" s="8">
        <v>46241.0</v>
      </c>
    </row>
    <row r="2687" ht="15.75" customHeight="1">
      <c r="A2687" s="9" t="s">
        <v>89</v>
      </c>
      <c r="B2687" s="9" t="s">
        <v>90</v>
      </c>
      <c r="C2687" s="11">
        <v>46241.0</v>
      </c>
    </row>
    <row r="2688" ht="15.75" customHeight="1">
      <c r="A2688" s="6" t="s">
        <v>144</v>
      </c>
      <c r="B2688" s="6" t="s">
        <v>95</v>
      </c>
      <c r="C2688" s="8">
        <v>46241.0</v>
      </c>
    </row>
    <row r="2689" ht="15.75" customHeight="1">
      <c r="A2689" s="9" t="s">
        <v>27</v>
      </c>
      <c r="B2689" s="9" t="s">
        <v>23</v>
      </c>
      <c r="C2689" s="11">
        <v>46241.0</v>
      </c>
    </row>
    <row r="2690" ht="15.75" customHeight="1">
      <c r="A2690" s="6" t="s">
        <v>147</v>
      </c>
      <c r="B2690" s="6" t="s">
        <v>23</v>
      </c>
      <c r="C2690" s="8">
        <v>46241.0</v>
      </c>
    </row>
    <row r="2691" ht="15.75" customHeight="1">
      <c r="A2691" s="9" t="s">
        <v>148</v>
      </c>
      <c r="B2691" s="9" t="s">
        <v>31</v>
      </c>
      <c r="C2691" s="11">
        <v>46241.0</v>
      </c>
    </row>
    <row r="2692" ht="15.75" customHeight="1">
      <c r="A2692" s="6" t="s">
        <v>114</v>
      </c>
      <c r="B2692" s="6" t="s">
        <v>31</v>
      </c>
      <c r="C2692" s="8">
        <v>46241.0</v>
      </c>
    </row>
    <row r="2693" ht="15.75" customHeight="1">
      <c r="A2693" s="9" t="s">
        <v>58</v>
      </c>
      <c r="B2693" s="9" t="s">
        <v>59</v>
      </c>
      <c r="C2693" s="11">
        <v>46241.0</v>
      </c>
    </row>
    <row r="2694" ht="15.75" customHeight="1">
      <c r="A2694" s="6" t="s">
        <v>103</v>
      </c>
      <c r="B2694" s="6" t="s">
        <v>59</v>
      </c>
      <c r="C2694" s="8">
        <v>46241.0</v>
      </c>
    </row>
    <row r="2695" ht="15.75" customHeight="1">
      <c r="A2695" s="9" t="s">
        <v>104</v>
      </c>
      <c r="B2695" s="9" t="s">
        <v>51</v>
      </c>
      <c r="C2695" s="11">
        <v>46241.0</v>
      </c>
    </row>
    <row r="2696" ht="15.75" customHeight="1">
      <c r="A2696" s="6" t="s">
        <v>180</v>
      </c>
      <c r="B2696" s="6" t="s">
        <v>51</v>
      </c>
      <c r="C2696" s="8">
        <v>46241.0</v>
      </c>
    </row>
    <row r="2697" ht="15.75" customHeight="1">
      <c r="A2697" s="9" t="s">
        <v>149</v>
      </c>
      <c r="B2697" s="9" t="s">
        <v>38</v>
      </c>
      <c r="C2697" s="11">
        <v>46241.0</v>
      </c>
    </row>
    <row r="2698" ht="15.75" customHeight="1">
      <c r="A2698" s="6" t="s">
        <v>150</v>
      </c>
      <c r="B2698" s="6" t="s">
        <v>38</v>
      </c>
      <c r="C2698" s="8">
        <v>46241.0</v>
      </c>
    </row>
    <row r="2699" ht="15.75" customHeight="1">
      <c r="A2699" s="9" t="s">
        <v>107</v>
      </c>
      <c r="B2699" s="9" t="s">
        <v>108</v>
      </c>
      <c r="C2699" s="11">
        <v>46241.0</v>
      </c>
    </row>
    <row r="2700" ht="15.75" customHeight="1">
      <c r="A2700" s="6" t="s">
        <v>146</v>
      </c>
      <c r="B2700" s="6" t="s">
        <v>108</v>
      </c>
      <c r="C2700" s="8">
        <v>46241.0</v>
      </c>
    </row>
    <row r="2701" ht="15.75" customHeight="1">
      <c r="A2701" s="9" t="s">
        <v>110</v>
      </c>
      <c r="B2701" s="9" t="s">
        <v>111</v>
      </c>
      <c r="C2701" s="11">
        <v>46241.0</v>
      </c>
    </row>
    <row r="2702" ht="15.75" customHeight="1">
      <c r="A2702" s="6" t="s">
        <v>21</v>
      </c>
      <c r="B2702" s="6" t="s">
        <v>111</v>
      </c>
      <c r="C2702" s="8">
        <v>46241.0</v>
      </c>
    </row>
    <row r="2703" ht="15.75" customHeight="1">
      <c r="A2703" s="9" t="s">
        <v>152</v>
      </c>
      <c r="B2703" s="9" t="s">
        <v>81</v>
      </c>
      <c r="C2703" s="11">
        <v>46241.0</v>
      </c>
    </row>
    <row r="2704" ht="15.75" customHeight="1">
      <c r="A2704" s="6" t="s">
        <v>100</v>
      </c>
      <c r="B2704" s="6" t="s">
        <v>81</v>
      </c>
      <c r="C2704" s="8">
        <v>46241.0</v>
      </c>
    </row>
    <row r="2705" ht="15.75" customHeight="1">
      <c r="A2705" s="9" t="s">
        <v>118</v>
      </c>
      <c r="B2705" s="9" t="s">
        <v>119</v>
      </c>
      <c r="C2705" s="11">
        <v>46241.0</v>
      </c>
    </row>
    <row r="2706" ht="15.75" customHeight="1">
      <c r="A2706" s="6" t="s">
        <v>123</v>
      </c>
      <c r="B2706" s="6" t="s">
        <v>119</v>
      </c>
      <c r="C2706" s="8">
        <v>46241.0</v>
      </c>
    </row>
    <row r="2707" ht="15.75" customHeight="1">
      <c r="A2707" s="9" t="s">
        <v>7</v>
      </c>
      <c r="B2707" s="9" t="s">
        <v>10</v>
      </c>
      <c r="C2707" s="11">
        <v>46242.0</v>
      </c>
    </row>
    <row r="2708" ht="15.75" customHeight="1">
      <c r="A2708" s="6" t="s">
        <v>172</v>
      </c>
      <c r="B2708" s="6" t="s">
        <v>10</v>
      </c>
      <c r="C2708" s="8">
        <v>46242.0</v>
      </c>
    </row>
    <row r="2709" ht="15.75" customHeight="1">
      <c r="A2709" s="9" t="s">
        <v>69</v>
      </c>
      <c r="B2709" s="9" t="s">
        <v>28</v>
      </c>
      <c r="C2709" s="11">
        <v>46242.0</v>
      </c>
    </row>
    <row r="2710" ht="15.75" customHeight="1">
      <c r="A2710" s="6" t="s">
        <v>167</v>
      </c>
      <c r="B2710" s="6" t="s">
        <v>28</v>
      </c>
      <c r="C2710" s="8">
        <v>46242.0</v>
      </c>
    </row>
    <row r="2711" ht="15.75" customHeight="1">
      <c r="A2711" s="9" t="s">
        <v>43</v>
      </c>
      <c r="B2711" s="9" t="s">
        <v>34</v>
      </c>
      <c r="C2711" s="11">
        <v>46242.0</v>
      </c>
    </row>
    <row r="2712" ht="15.75" customHeight="1">
      <c r="A2712" s="6" t="s">
        <v>190</v>
      </c>
      <c r="B2712" s="6" t="s">
        <v>34</v>
      </c>
      <c r="C2712" s="8">
        <v>46242.0</v>
      </c>
    </row>
    <row r="2713" ht="15.75" customHeight="1">
      <c r="A2713" s="9" t="s">
        <v>134</v>
      </c>
      <c r="B2713" s="9" t="s">
        <v>47</v>
      </c>
      <c r="C2713" s="11">
        <v>46242.0</v>
      </c>
    </row>
    <row r="2714" ht="15.75" customHeight="1">
      <c r="A2714" s="6" t="s">
        <v>65</v>
      </c>
      <c r="B2714" s="6" t="s">
        <v>47</v>
      </c>
      <c r="C2714" s="8">
        <v>46242.0</v>
      </c>
    </row>
    <row r="2715" ht="15.75" customHeight="1">
      <c r="A2715" s="9" t="s">
        <v>99</v>
      </c>
      <c r="B2715" s="9" t="s">
        <v>55</v>
      </c>
      <c r="C2715" s="11">
        <v>46242.0</v>
      </c>
    </row>
    <row r="2716" ht="15.75" customHeight="1">
      <c r="A2716" s="6" t="s">
        <v>169</v>
      </c>
      <c r="B2716" s="6" t="s">
        <v>55</v>
      </c>
      <c r="C2716" s="8">
        <v>46242.0</v>
      </c>
    </row>
    <row r="2717" ht="15.75" customHeight="1">
      <c r="A2717" s="9" t="s">
        <v>20</v>
      </c>
      <c r="B2717" s="9" t="s">
        <v>25</v>
      </c>
      <c r="C2717" s="11">
        <v>46242.0</v>
      </c>
    </row>
    <row r="2718" ht="15.75" customHeight="1">
      <c r="A2718" s="6" t="s">
        <v>73</v>
      </c>
      <c r="B2718" s="6" t="s">
        <v>25</v>
      </c>
      <c r="C2718" s="8">
        <v>46242.0</v>
      </c>
    </row>
    <row r="2719" ht="15.75" customHeight="1">
      <c r="A2719" s="9" t="s">
        <v>157</v>
      </c>
      <c r="B2719" s="9" t="s">
        <v>53</v>
      </c>
      <c r="C2719" s="11">
        <v>46242.0</v>
      </c>
    </row>
    <row r="2720" ht="15.75" customHeight="1">
      <c r="A2720" s="6" t="s">
        <v>52</v>
      </c>
      <c r="B2720" s="6" t="s">
        <v>53</v>
      </c>
      <c r="C2720" s="8">
        <v>46242.0</v>
      </c>
    </row>
    <row r="2721" ht="15.75" customHeight="1">
      <c r="A2721" s="9" t="s">
        <v>126</v>
      </c>
      <c r="B2721" s="9" t="s">
        <v>140</v>
      </c>
      <c r="C2721" s="11">
        <v>46242.0</v>
      </c>
    </row>
    <row r="2722" ht="15.75" customHeight="1">
      <c r="A2722" s="6" t="s">
        <v>141</v>
      </c>
      <c r="B2722" s="6" t="s">
        <v>140</v>
      </c>
      <c r="C2722" s="8">
        <v>46242.0</v>
      </c>
    </row>
    <row r="2723" ht="15.75" customHeight="1">
      <c r="A2723" s="9" t="s">
        <v>163</v>
      </c>
      <c r="B2723" s="9" t="s">
        <v>19</v>
      </c>
      <c r="C2723" s="11">
        <v>46242.0</v>
      </c>
    </row>
    <row r="2724" ht="15.75" customHeight="1">
      <c r="A2724" s="6" t="s">
        <v>105</v>
      </c>
      <c r="B2724" s="6" t="s">
        <v>84</v>
      </c>
      <c r="C2724" s="8">
        <v>46242.0</v>
      </c>
    </row>
    <row r="2725" ht="15.75" customHeight="1">
      <c r="A2725" s="9" t="s">
        <v>72</v>
      </c>
      <c r="B2725" s="9" t="s">
        <v>84</v>
      </c>
      <c r="C2725" s="11">
        <v>46242.0</v>
      </c>
    </row>
    <row r="2726" ht="15.75" customHeight="1">
      <c r="A2726" s="6" t="s">
        <v>96</v>
      </c>
      <c r="B2726" s="6" t="s">
        <v>90</v>
      </c>
      <c r="C2726" s="8">
        <v>46242.0</v>
      </c>
    </row>
    <row r="2727" ht="15.75" customHeight="1">
      <c r="A2727" s="9" t="s">
        <v>121</v>
      </c>
      <c r="B2727" s="9" t="s">
        <v>90</v>
      </c>
      <c r="C2727" s="11">
        <v>46242.0</v>
      </c>
    </row>
    <row r="2728" ht="15.75" customHeight="1">
      <c r="A2728" s="6" t="s">
        <v>160</v>
      </c>
      <c r="B2728" s="6" t="s">
        <v>95</v>
      </c>
      <c r="C2728" s="8">
        <v>46242.0</v>
      </c>
    </row>
    <row r="2729" ht="15.75" customHeight="1">
      <c r="A2729" s="9" t="s">
        <v>144</v>
      </c>
      <c r="B2729" s="9" t="s">
        <v>95</v>
      </c>
      <c r="C2729" s="11">
        <v>46242.0</v>
      </c>
    </row>
    <row r="2730" ht="15.75" customHeight="1">
      <c r="A2730" s="6" t="s">
        <v>177</v>
      </c>
      <c r="B2730" s="6" t="s">
        <v>95</v>
      </c>
      <c r="C2730" s="8">
        <v>46242.0</v>
      </c>
    </row>
    <row r="2731" ht="15.75" customHeight="1">
      <c r="A2731" s="9" t="s">
        <v>79</v>
      </c>
      <c r="B2731" s="9" t="s">
        <v>23</v>
      </c>
      <c r="C2731" s="11">
        <v>46242.0</v>
      </c>
    </row>
    <row r="2732" ht="15.75" customHeight="1">
      <c r="A2732" s="6" t="s">
        <v>147</v>
      </c>
      <c r="B2732" s="6" t="s">
        <v>23</v>
      </c>
      <c r="C2732" s="8">
        <v>46242.0</v>
      </c>
    </row>
    <row r="2733" ht="15.75" customHeight="1">
      <c r="A2733" s="9" t="s">
        <v>182</v>
      </c>
      <c r="B2733" s="9" t="s">
        <v>31</v>
      </c>
      <c r="C2733" s="11">
        <v>46242.0</v>
      </c>
    </row>
    <row r="2734" ht="15.75" customHeight="1">
      <c r="A2734" s="6" t="s">
        <v>101</v>
      </c>
      <c r="B2734" s="6" t="s">
        <v>31</v>
      </c>
      <c r="C2734" s="8">
        <v>46242.0</v>
      </c>
    </row>
    <row r="2735" ht="15.75" customHeight="1">
      <c r="A2735" s="9" t="s">
        <v>180</v>
      </c>
      <c r="B2735" s="9" t="s">
        <v>51</v>
      </c>
      <c r="C2735" s="11">
        <v>46242.0</v>
      </c>
    </row>
    <row r="2736" ht="15.75" customHeight="1">
      <c r="A2736" s="6" t="s">
        <v>178</v>
      </c>
      <c r="B2736" s="6" t="s">
        <v>51</v>
      </c>
      <c r="C2736" s="8">
        <v>46242.0</v>
      </c>
    </row>
    <row r="2737" ht="15.75" customHeight="1">
      <c r="A2737" s="9" t="s">
        <v>149</v>
      </c>
      <c r="B2737" s="9" t="s">
        <v>38</v>
      </c>
      <c r="C2737" s="11">
        <v>46242.0</v>
      </c>
    </row>
    <row r="2738" ht="15.75" customHeight="1">
      <c r="A2738" s="6" t="s">
        <v>150</v>
      </c>
      <c r="B2738" s="6" t="s">
        <v>38</v>
      </c>
      <c r="C2738" s="8">
        <v>46242.0</v>
      </c>
    </row>
    <row r="2739" ht="15.75" customHeight="1">
      <c r="A2739" s="9" t="s">
        <v>179</v>
      </c>
      <c r="B2739" s="9" t="s">
        <v>108</v>
      </c>
      <c r="C2739" s="11">
        <v>46242.0</v>
      </c>
    </row>
    <row r="2740" ht="15.75" customHeight="1">
      <c r="A2740" s="6" t="s">
        <v>44</v>
      </c>
      <c r="B2740" s="6" t="s">
        <v>111</v>
      </c>
      <c r="C2740" s="8">
        <v>46242.0</v>
      </c>
    </row>
    <row r="2741" ht="15.75" customHeight="1">
      <c r="A2741" s="9" t="s">
        <v>21</v>
      </c>
      <c r="B2741" s="9" t="s">
        <v>111</v>
      </c>
      <c r="C2741" s="11">
        <v>46242.0</v>
      </c>
    </row>
    <row r="2742" ht="15.75" customHeight="1">
      <c r="A2742" s="6" t="s">
        <v>152</v>
      </c>
      <c r="B2742" s="6" t="s">
        <v>81</v>
      </c>
      <c r="C2742" s="8">
        <v>46242.0</v>
      </c>
    </row>
    <row r="2743" ht="15.75" customHeight="1">
      <c r="A2743" s="9" t="s">
        <v>78</v>
      </c>
      <c r="B2743" s="9" t="s">
        <v>81</v>
      </c>
      <c r="C2743" s="11">
        <v>46242.0</v>
      </c>
    </row>
    <row r="2744" ht="15.75" customHeight="1">
      <c r="A2744" s="6" t="s">
        <v>100</v>
      </c>
      <c r="B2744" s="6" t="s">
        <v>81</v>
      </c>
      <c r="C2744" s="8">
        <v>46242.0</v>
      </c>
    </row>
    <row r="2745" ht="15.75" customHeight="1">
      <c r="A2745" s="9" t="s">
        <v>118</v>
      </c>
      <c r="B2745" s="9" t="s">
        <v>119</v>
      </c>
      <c r="C2745" s="11">
        <v>46242.0</v>
      </c>
    </row>
    <row r="2746" ht="15.75" customHeight="1">
      <c r="A2746" s="6" t="s">
        <v>123</v>
      </c>
      <c r="B2746" s="6" t="s">
        <v>119</v>
      </c>
      <c r="C2746" s="8">
        <v>46242.0</v>
      </c>
    </row>
    <row r="2747" ht="15.75" customHeight="1">
      <c r="A2747" s="9" t="s">
        <v>136</v>
      </c>
      <c r="B2747" s="9" t="s">
        <v>34</v>
      </c>
      <c r="C2747" s="11">
        <v>46243.0</v>
      </c>
    </row>
    <row r="2748" ht="15.75" customHeight="1">
      <c r="A2748" s="6" t="s">
        <v>32</v>
      </c>
      <c r="B2748" s="6" t="s">
        <v>34</v>
      </c>
      <c r="C2748" s="8">
        <v>46243.0</v>
      </c>
    </row>
    <row r="2749" ht="15.75" customHeight="1">
      <c r="A2749" s="9" t="s">
        <v>70</v>
      </c>
      <c r="B2749" s="9" t="s">
        <v>84</v>
      </c>
      <c r="C2749" s="11">
        <v>46243.0</v>
      </c>
    </row>
    <row r="2750" ht="15.75" customHeight="1">
      <c r="A2750" s="6" t="s">
        <v>150</v>
      </c>
      <c r="B2750" s="6" t="s">
        <v>84</v>
      </c>
      <c r="C2750" s="8">
        <v>46243.0</v>
      </c>
    </row>
    <row r="2751" ht="15.75" customHeight="1">
      <c r="A2751" s="9" t="s">
        <v>96</v>
      </c>
      <c r="B2751" s="9" t="s">
        <v>90</v>
      </c>
      <c r="C2751" s="11">
        <v>46243.0</v>
      </c>
    </row>
    <row r="2752" ht="15.75" customHeight="1">
      <c r="A2752" s="6" t="s">
        <v>36</v>
      </c>
      <c r="B2752" s="6" t="s">
        <v>90</v>
      </c>
      <c r="C2752" s="8">
        <v>46243.0</v>
      </c>
    </row>
    <row r="2753" ht="15.75" customHeight="1">
      <c r="A2753" s="9" t="s">
        <v>92</v>
      </c>
      <c r="B2753" s="9" t="s">
        <v>90</v>
      </c>
      <c r="C2753" s="11">
        <v>46243.0</v>
      </c>
    </row>
    <row r="2754" ht="15.75" customHeight="1">
      <c r="A2754" s="6" t="s">
        <v>176</v>
      </c>
      <c r="B2754" s="6" t="s">
        <v>95</v>
      </c>
      <c r="C2754" s="8">
        <v>46243.0</v>
      </c>
    </row>
    <row r="2755" ht="15.75" customHeight="1">
      <c r="A2755" s="9" t="s">
        <v>177</v>
      </c>
      <c r="B2755" s="9" t="s">
        <v>95</v>
      </c>
      <c r="C2755" s="11">
        <v>46243.0</v>
      </c>
    </row>
    <row r="2756" ht="15.75" customHeight="1">
      <c r="A2756" s="6" t="s">
        <v>142</v>
      </c>
      <c r="B2756" s="6" t="s">
        <v>51</v>
      </c>
      <c r="C2756" s="8">
        <v>46243.0</v>
      </c>
    </row>
    <row r="2757" ht="15.75" customHeight="1">
      <c r="A2757" s="9" t="s">
        <v>178</v>
      </c>
      <c r="B2757" s="9" t="s">
        <v>51</v>
      </c>
      <c r="C2757" s="11">
        <v>46243.0</v>
      </c>
    </row>
    <row r="2758" ht="15.75" customHeight="1">
      <c r="A2758" s="6" t="s">
        <v>109</v>
      </c>
      <c r="B2758" s="6" t="s">
        <v>108</v>
      </c>
      <c r="C2758" s="8">
        <v>46243.0</v>
      </c>
    </row>
    <row r="2759" ht="15.75" customHeight="1">
      <c r="A2759" s="9" t="s">
        <v>69</v>
      </c>
      <c r="B2759" s="9" t="s">
        <v>108</v>
      </c>
      <c r="C2759" s="11">
        <v>46243.0</v>
      </c>
    </row>
    <row r="2760" ht="15.75" customHeight="1">
      <c r="A2760" s="6" t="s">
        <v>118</v>
      </c>
      <c r="B2760" s="6" t="s">
        <v>119</v>
      </c>
      <c r="C2760" s="8">
        <v>46243.0</v>
      </c>
    </row>
    <row r="2761" ht="15.75" customHeight="1">
      <c r="A2761" s="9" t="s">
        <v>123</v>
      </c>
      <c r="B2761" s="9" t="s">
        <v>119</v>
      </c>
      <c r="C2761" s="11">
        <v>46243.0</v>
      </c>
    </row>
    <row r="2762" ht="15.75" customHeight="1">
      <c r="A2762" s="6" t="s">
        <v>7</v>
      </c>
      <c r="B2762" s="6" t="s">
        <v>10</v>
      </c>
      <c r="C2762" s="8">
        <v>46244.0</v>
      </c>
    </row>
    <row r="2763" ht="15.75" customHeight="1">
      <c r="A2763" s="9" t="s">
        <v>22</v>
      </c>
      <c r="B2763" s="9" t="s">
        <v>10</v>
      </c>
      <c r="C2763" s="11">
        <v>46244.0</v>
      </c>
    </row>
    <row r="2764" ht="15.75" customHeight="1">
      <c r="A2764" s="6" t="s">
        <v>26</v>
      </c>
      <c r="B2764" s="6" t="s">
        <v>28</v>
      </c>
      <c r="C2764" s="8">
        <v>46244.0</v>
      </c>
    </row>
    <row r="2765" ht="15.75" customHeight="1">
      <c r="A2765" s="9" t="s">
        <v>29</v>
      </c>
      <c r="B2765" s="9" t="s">
        <v>28</v>
      </c>
      <c r="C2765" s="11">
        <v>46244.0</v>
      </c>
    </row>
    <row r="2766" ht="15.75" customHeight="1">
      <c r="A2766" s="6" t="s">
        <v>154</v>
      </c>
      <c r="B2766" s="6" t="s">
        <v>34</v>
      </c>
      <c r="C2766" s="8">
        <v>46244.0</v>
      </c>
    </row>
    <row r="2767" ht="15.75" customHeight="1">
      <c r="A2767" s="9" t="s">
        <v>32</v>
      </c>
      <c r="B2767" s="9" t="s">
        <v>34</v>
      </c>
      <c r="C2767" s="11">
        <v>46244.0</v>
      </c>
    </row>
    <row r="2768" ht="15.75" customHeight="1">
      <c r="A2768" s="6" t="s">
        <v>40</v>
      </c>
      <c r="B2768" s="6" t="s">
        <v>34</v>
      </c>
      <c r="C2768" s="8">
        <v>46244.0</v>
      </c>
    </row>
    <row r="2769" ht="15.75" customHeight="1">
      <c r="A2769" s="9" t="s">
        <v>50</v>
      </c>
      <c r="B2769" s="9" t="s">
        <v>47</v>
      </c>
      <c r="C2769" s="11">
        <v>46244.0</v>
      </c>
    </row>
    <row r="2770" ht="15.75" customHeight="1">
      <c r="A2770" s="6" t="s">
        <v>129</v>
      </c>
      <c r="B2770" s="6" t="s">
        <v>47</v>
      </c>
      <c r="C2770" s="8">
        <v>46244.0</v>
      </c>
    </row>
    <row r="2771" ht="15.75" customHeight="1">
      <c r="A2771" s="9" t="s">
        <v>54</v>
      </c>
      <c r="B2771" s="9" t="s">
        <v>55</v>
      </c>
      <c r="C2771" s="11">
        <v>46244.0</v>
      </c>
    </row>
    <row r="2772" ht="15.75" customHeight="1">
      <c r="A2772" s="6" t="s">
        <v>56</v>
      </c>
      <c r="B2772" s="6" t="s">
        <v>55</v>
      </c>
      <c r="C2772" s="8">
        <v>46244.0</v>
      </c>
    </row>
    <row r="2773" ht="15.75" customHeight="1">
      <c r="A2773" s="9" t="s">
        <v>61</v>
      </c>
      <c r="B2773" s="9" t="s">
        <v>63</v>
      </c>
      <c r="C2773" s="11">
        <v>46244.0</v>
      </c>
    </row>
    <row r="2774" ht="15.75" customHeight="1">
      <c r="A2774" s="6" t="s">
        <v>64</v>
      </c>
      <c r="B2774" s="6" t="s">
        <v>63</v>
      </c>
      <c r="C2774" s="8">
        <v>46244.0</v>
      </c>
    </row>
    <row r="2775" ht="15.75" customHeight="1">
      <c r="A2775" s="9" t="s">
        <v>69</v>
      </c>
      <c r="B2775" s="9" t="s">
        <v>25</v>
      </c>
      <c r="C2775" s="11">
        <v>46244.0</v>
      </c>
    </row>
    <row r="2776" ht="15.75" customHeight="1">
      <c r="A2776" s="6" t="s">
        <v>73</v>
      </c>
      <c r="B2776" s="6" t="s">
        <v>25</v>
      </c>
      <c r="C2776" s="8">
        <v>46244.0</v>
      </c>
    </row>
    <row r="2777" ht="15.75" customHeight="1">
      <c r="A2777" s="9" t="s">
        <v>74</v>
      </c>
      <c r="B2777" s="9" t="s">
        <v>53</v>
      </c>
      <c r="C2777" s="11">
        <v>46244.0</v>
      </c>
    </row>
    <row r="2778" ht="15.75" customHeight="1">
      <c r="A2778" s="6" t="s">
        <v>77</v>
      </c>
      <c r="B2778" s="6" t="s">
        <v>53</v>
      </c>
      <c r="C2778" s="8">
        <v>46244.0</v>
      </c>
    </row>
    <row r="2779" ht="15.75" customHeight="1">
      <c r="A2779" s="9" t="s">
        <v>170</v>
      </c>
      <c r="B2779" s="9" t="s">
        <v>19</v>
      </c>
      <c r="C2779" s="11">
        <v>46244.0</v>
      </c>
    </row>
    <row r="2780" ht="15.75" customHeight="1">
      <c r="A2780" s="6" t="s">
        <v>82</v>
      </c>
      <c r="B2780" s="6" t="s">
        <v>19</v>
      </c>
      <c r="C2780" s="8">
        <v>46244.0</v>
      </c>
    </row>
    <row r="2781" ht="15.75" customHeight="1">
      <c r="A2781" s="9" t="s">
        <v>155</v>
      </c>
      <c r="B2781" s="9" t="s">
        <v>84</v>
      </c>
      <c r="C2781" s="11">
        <v>46244.0</v>
      </c>
    </row>
    <row r="2782" ht="15.75" customHeight="1">
      <c r="A2782" s="6" t="s">
        <v>70</v>
      </c>
      <c r="B2782" s="6" t="s">
        <v>84</v>
      </c>
      <c r="C2782" s="8">
        <v>46244.0</v>
      </c>
    </row>
    <row r="2783" ht="15.75" customHeight="1">
      <c r="A2783" s="9" t="s">
        <v>36</v>
      </c>
      <c r="B2783" s="9" t="s">
        <v>90</v>
      </c>
      <c r="C2783" s="11">
        <v>46244.0</v>
      </c>
    </row>
    <row r="2784" ht="15.75" customHeight="1">
      <c r="A2784" s="6" t="s">
        <v>309</v>
      </c>
      <c r="B2784" s="6" t="s">
        <v>90</v>
      </c>
      <c r="C2784" s="8">
        <v>46244.0</v>
      </c>
    </row>
    <row r="2785" ht="15.75" customHeight="1">
      <c r="A2785" s="9" t="s">
        <v>92</v>
      </c>
      <c r="B2785" s="9" t="s">
        <v>90</v>
      </c>
      <c r="C2785" s="11">
        <v>46244.0</v>
      </c>
    </row>
    <row r="2786" ht="15.75" customHeight="1">
      <c r="A2786" s="6" t="s">
        <v>94</v>
      </c>
      <c r="B2786" s="6" t="s">
        <v>95</v>
      </c>
      <c r="C2786" s="8">
        <v>46244.0</v>
      </c>
    </row>
    <row r="2787" ht="15.75" customHeight="1">
      <c r="A2787" s="9" t="s">
        <v>21</v>
      </c>
      <c r="B2787" s="9" t="s">
        <v>23</v>
      </c>
      <c r="C2787" s="11">
        <v>46244.0</v>
      </c>
    </row>
    <row r="2788" ht="15.75" customHeight="1">
      <c r="A2788" s="6" t="s">
        <v>27</v>
      </c>
      <c r="B2788" s="6" t="s">
        <v>23</v>
      </c>
      <c r="C2788" s="8">
        <v>46244.0</v>
      </c>
    </row>
    <row r="2789" ht="15.75" customHeight="1">
      <c r="A2789" s="9" t="s">
        <v>100</v>
      </c>
      <c r="B2789" s="9" t="s">
        <v>23</v>
      </c>
      <c r="C2789" s="11">
        <v>46244.0</v>
      </c>
    </row>
    <row r="2790" ht="15.75" customHeight="1">
      <c r="A2790" s="6" t="s">
        <v>76</v>
      </c>
      <c r="B2790" s="6" t="s">
        <v>31</v>
      </c>
      <c r="C2790" s="8">
        <v>46244.0</v>
      </c>
    </row>
    <row r="2791" ht="15.75" customHeight="1">
      <c r="A2791" s="9" t="s">
        <v>101</v>
      </c>
      <c r="B2791" s="9" t="s">
        <v>31</v>
      </c>
      <c r="C2791" s="11">
        <v>46244.0</v>
      </c>
    </row>
    <row r="2792" ht="15.75" customHeight="1">
      <c r="A2792" s="6" t="s">
        <v>58</v>
      </c>
      <c r="B2792" s="6" t="s">
        <v>59</v>
      </c>
      <c r="C2792" s="8">
        <v>46244.0</v>
      </c>
    </row>
    <row r="2793" ht="15.75" customHeight="1">
      <c r="A2793" s="9" t="s">
        <v>103</v>
      </c>
      <c r="B2793" s="9" t="s">
        <v>59</v>
      </c>
      <c r="C2793" s="11">
        <v>46244.0</v>
      </c>
    </row>
    <row r="2794" ht="15.75" customHeight="1">
      <c r="A2794" s="6" t="s">
        <v>104</v>
      </c>
      <c r="B2794" s="6" t="s">
        <v>51</v>
      </c>
      <c r="C2794" s="8">
        <v>46244.0</v>
      </c>
    </row>
    <row r="2795" ht="15.75" customHeight="1">
      <c r="A2795" s="9" t="s">
        <v>214</v>
      </c>
      <c r="B2795" s="9" t="s">
        <v>51</v>
      </c>
      <c r="C2795" s="11">
        <v>46244.0</v>
      </c>
    </row>
    <row r="2796" ht="15.75" customHeight="1">
      <c r="A2796" s="6" t="s">
        <v>187</v>
      </c>
      <c r="B2796" s="6" t="s">
        <v>38</v>
      </c>
      <c r="C2796" s="8">
        <v>46244.0</v>
      </c>
    </row>
    <row r="2797" ht="15.75" customHeight="1">
      <c r="A2797" s="9" t="s">
        <v>106</v>
      </c>
      <c r="B2797" s="9" t="s">
        <v>38</v>
      </c>
      <c r="C2797" s="11">
        <v>46244.0</v>
      </c>
    </row>
    <row r="2798" ht="15.75" customHeight="1">
      <c r="A2798" s="6" t="s">
        <v>107</v>
      </c>
      <c r="B2798" s="6" t="s">
        <v>108</v>
      </c>
      <c r="C2798" s="8">
        <v>46244.0</v>
      </c>
    </row>
    <row r="2799" ht="15.75" customHeight="1">
      <c r="A2799" s="9" t="s">
        <v>109</v>
      </c>
      <c r="B2799" s="9" t="s">
        <v>108</v>
      </c>
      <c r="C2799" s="11">
        <v>46244.0</v>
      </c>
    </row>
    <row r="2800" ht="15.75" customHeight="1">
      <c r="A2800" s="6" t="s">
        <v>110</v>
      </c>
      <c r="B2800" s="6" t="s">
        <v>111</v>
      </c>
      <c r="C2800" s="8">
        <v>46244.0</v>
      </c>
    </row>
    <row r="2801" ht="15.75" customHeight="1">
      <c r="A2801" s="9" t="s">
        <v>112</v>
      </c>
      <c r="B2801" s="9" t="s">
        <v>111</v>
      </c>
      <c r="C2801" s="11">
        <v>46244.0</v>
      </c>
    </row>
    <row r="2802" ht="15.75" customHeight="1">
      <c r="A2802" s="6" t="s">
        <v>114</v>
      </c>
      <c r="B2802" s="6" t="s">
        <v>81</v>
      </c>
      <c r="C2802" s="8">
        <v>46244.0</v>
      </c>
    </row>
    <row r="2803" ht="15.75" customHeight="1">
      <c r="A2803" s="9" t="s">
        <v>117</v>
      </c>
      <c r="B2803" s="9" t="s">
        <v>81</v>
      </c>
      <c r="C2803" s="11">
        <v>46244.0</v>
      </c>
    </row>
    <row r="2804" ht="15.75" customHeight="1">
      <c r="A2804" s="6" t="s">
        <v>118</v>
      </c>
      <c r="B2804" s="6" t="s">
        <v>119</v>
      </c>
      <c r="C2804" s="8">
        <v>46244.0</v>
      </c>
    </row>
    <row r="2805" ht="15.75" customHeight="1">
      <c r="A2805" s="9" t="s">
        <v>123</v>
      </c>
      <c r="B2805" s="9" t="s">
        <v>119</v>
      </c>
      <c r="C2805" s="11">
        <v>46244.0</v>
      </c>
    </row>
    <row r="2806" ht="15.75" customHeight="1">
      <c r="A2806" s="6" t="s">
        <v>7</v>
      </c>
      <c r="B2806" s="6" t="s">
        <v>10</v>
      </c>
      <c r="C2806" s="8">
        <v>46245.0</v>
      </c>
    </row>
    <row r="2807" ht="15.75" customHeight="1">
      <c r="A2807" s="9" t="s">
        <v>44</v>
      </c>
      <c r="B2807" s="9" t="s">
        <v>10</v>
      </c>
      <c r="C2807" s="11">
        <v>46245.0</v>
      </c>
    </row>
    <row r="2808" ht="15.75" customHeight="1">
      <c r="A2808" s="6" t="s">
        <v>26</v>
      </c>
      <c r="B2808" s="6" t="s">
        <v>28</v>
      </c>
      <c r="C2808" s="8">
        <v>46245.0</v>
      </c>
    </row>
    <row r="2809" ht="15.75" customHeight="1">
      <c r="A2809" s="9" t="s">
        <v>29</v>
      </c>
      <c r="B2809" s="9" t="s">
        <v>28</v>
      </c>
      <c r="C2809" s="11">
        <v>46245.0</v>
      </c>
    </row>
    <row r="2810" ht="15.75" customHeight="1">
      <c r="A2810" s="6" t="s">
        <v>32</v>
      </c>
      <c r="B2810" s="6" t="s">
        <v>34</v>
      </c>
      <c r="C2810" s="8">
        <v>46245.0</v>
      </c>
    </row>
    <row r="2811" ht="15.75" customHeight="1">
      <c r="A2811" s="9" t="s">
        <v>40</v>
      </c>
      <c r="B2811" s="9" t="s">
        <v>34</v>
      </c>
      <c r="C2811" s="11">
        <v>46245.0</v>
      </c>
    </row>
    <row r="2812" ht="15.75" customHeight="1">
      <c r="A2812" s="6" t="s">
        <v>50</v>
      </c>
      <c r="B2812" s="6" t="s">
        <v>47</v>
      </c>
      <c r="C2812" s="8">
        <v>46245.0</v>
      </c>
    </row>
    <row r="2813" ht="15.75" customHeight="1">
      <c r="A2813" s="9" t="s">
        <v>129</v>
      </c>
      <c r="B2813" s="9" t="s">
        <v>47</v>
      </c>
      <c r="C2813" s="11">
        <v>46245.0</v>
      </c>
    </row>
    <row r="2814" ht="15.75" customHeight="1">
      <c r="A2814" s="6" t="s">
        <v>54</v>
      </c>
      <c r="B2814" s="6" t="s">
        <v>55</v>
      </c>
      <c r="C2814" s="8">
        <v>46245.0</v>
      </c>
    </row>
    <row r="2815" ht="15.75" customHeight="1">
      <c r="A2815" s="9" t="s">
        <v>56</v>
      </c>
      <c r="B2815" s="9" t="s">
        <v>55</v>
      </c>
      <c r="C2815" s="11">
        <v>46245.0</v>
      </c>
    </row>
    <row r="2816" ht="15.75" customHeight="1">
      <c r="A2816" s="6" t="s">
        <v>61</v>
      </c>
      <c r="B2816" s="6" t="s">
        <v>63</v>
      </c>
      <c r="C2816" s="8">
        <v>46245.0</v>
      </c>
    </row>
    <row r="2817" ht="15.75" customHeight="1">
      <c r="A2817" s="9" t="s">
        <v>64</v>
      </c>
      <c r="B2817" s="9" t="s">
        <v>63</v>
      </c>
      <c r="C2817" s="11">
        <v>46245.0</v>
      </c>
    </row>
    <row r="2818" ht="15.75" customHeight="1">
      <c r="A2818" s="6" t="s">
        <v>191</v>
      </c>
      <c r="B2818" s="6" t="s">
        <v>25</v>
      </c>
      <c r="C2818" s="8">
        <v>46245.0</v>
      </c>
    </row>
    <row r="2819" ht="15.75" customHeight="1">
      <c r="A2819" s="9" t="s">
        <v>311</v>
      </c>
      <c r="B2819" s="9" t="s">
        <v>25</v>
      </c>
      <c r="C2819" s="11">
        <v>46245.0</v>
      </c>
    </row>
    <row r="2820" ht="15.75" customHeight="1">
      <c r="A2820" s="6" t="s">
        <v>36</v>
      </c>
      <c r="B2820" s="6" t="s">
        <v>25</v>
      </c>
      <c r="C2820" s="8">
        <v>46245.0</v>
      </c>
    </row>
    <row r="2821" ht="15.75" customHeight="1">
      <c r="A2821" s="9" t="s">
        <v>74</v>
      </c>
      <c r="B2821" s="9" t="s">
        <v>53</v>
      </c>
      <c r="C2821" s="11">
        <v>46245.0</v>
      </c>
    </row>
    <row r="2822" ht="15.75" customHeight="1">
      <c r="A2822" s="6" t="s">
        <v>77</v>
      </c>
      <c r="B2822" s="6" t="s">
        <v>53</v>
      </c>
      <c r="C2822" s="8">
        <v>46245.0</v>
      </c>
    </row>
    <row r="2823" ht="15.75" customHeight="1">
      <c r="A2823" s="9" t="s">
        <v>48</v>
      </c>
      <c r="B2823" s="9" t="s">
        <v>140</v>
      </c>
      <c r="C2823" s="11">
        <v>46245.0</v>
      </c>
    </row>
    <row r="2824" ht="15.75" customHeight="1">
      <c r="A2824" s="6" t="s">
        <v>141</v>
      </c>
      <c r="B2824" s="6" t="s">
        <v>140</v>
      </c>
      <c r="C2824" s="8">
        <v>46245.0</v>
      </c>
    </row>
    <row r="2825" ht="15.75" customHeight="1">
      <c r="A2825" s="9" t="s">
        <v>170</v>
      </c>
      <c r="B2825" s="9" t="s">
        <v>19</v>
      </c>
      <c r="C2825" s="11">
        <v>46245.0</v>
      </c>
    </row>
    <row r="2826" ht="15.75" customHeight="1">
      <c r="A2826" s="6" t="s">
        <v>82</v>
      </c>
      <c r="B2826" s="6" t="s">
        <v>19</v>
      </c>
      <c r="C2826" s="8">
        <v>46245.0</v>
      </c>
    </row>
    <row r="2827" ht="15.75" customHeight="1">
      <c r="A2827" s="9" t="s">
        <v>18</v>
      </c>
      <c r="B2827" s="9" t="s">
        <v>84</v>
      </c>
      <c r="C2827" s="11">
        <v>46245.0</v>
      </c>
    </row>
    <row r="2828" ht="15.75" customHeight="1">
      <c r="A2828" s="6" t="s">
        <v>86</v>
      </c>
      <c r="B2828" s="6" t="s">
        <v>84</v>
      </c>
      <c r="C2828" s="8">
        <v>46245.0</v>
      </c>
    </row>
    <row r="2829" ht="15.75" customHeight="1">
      <c r="A2829" s="9" t="s">
        <v>121</v>
      </c>
      <c r="B2829" s="9" t="s">
        <v>90</v>
      </c>
      <c r="C2829" s="11">
        <v>46245.0</v>
      </c>
    </row>
    <row r="2830" ht="15.75" customHeight="1">
      <c r="A2830" s="6" t="s">
        <v>309</v>
      </c>
      <c r="B2830" s="6" t="s">
        <v>90</v>
      </c>
      <c r="C2830" s="8">
        <v>46245.0</v>
      </c>
    </row>
    <row r="2831" ht="15.75" customHeight="1">
      <c r="A2831" s="9" t="s">
        <v>144</v>
      </c>
      <c r="B2831" s="9" t="s">
        <v>95</v>
      </c>
      <c r="C2831" s="11">
        <v>46245.0</v>
      </c>
    </row>
    <row r="2832" ht="15.75" customHeight="1">
      <c r="A2832" s="6" t="s">
        <v>27</v>
      </c>
      <c r="B2832" s="6" t="s">
        <v>23</v>
      </c>
      <c r="C2832" s="8">
        <v>46245.0</v>
      </c>
    </row>
    <row r="2833" ht="15.75" customHeight="1">
      <c r="A2833" s="9" t="s">
        <v>147</v>
      </c>
      <c r="B2833" s="9" t="s">
        <v>23</v>
      </c>
      <c r="C2833" s="11">
        <v>46245.0</v>
      </c>
    </row>
    <row r="2834" ht="15.75" customHeight="1">
      <c r="A2834" s="6" t="s">
        <v>148</v>
      </c>
      <c r="B2834" s="6" t="s">
        <v>31</v>
      </c>
      <c r="C2834" s="8">
        <v>46245.0</v>
      </c>
    </row>
    <row r="2835" ht="15.75" customHeight="1">
      <c r="A2835" s="9" t="s">
        <v>101</v>
      </c>
      <c r="B2835" s="9" t="s">
        <v>31</v>
      </c>
      <c r="C2835" s="11">
        <v>46245.0</v>
      </c>
    </row>
    <row r="2836" ht="15.75" customHeight="1">
      <c r="A2836" s="6" t="s">
        <v>103</v>
      </c>
      <c r="B2836" s="6" t="s">
        <v>59</v>
      </c>
      <c r="C2836" s="8">
        <v>46245.0</v>
      </c>
    </row>
    <row r="2837" ht="15.75" customHeight="1">
      <c r="A2837" s="9" t="s">
        <v>52</v>
      </c>
      <c r="B2837" s="9" t="s">
        <v>59</v>
      </c>
      <c r="C2837" s="11">
        <v>46245.0</v>
      </c>
    </row>
    <row r="2838" ht="15.75" customHeight="1">
      <c r="A2838" s="6" t="s">
        <v>104</v>
      </c>
      <c r="B2838" s="6" t="s">
        <v>51</v>
      </c>
      <c r="C2838" s="8">
        <v>46245.0</v>
      </c>
    </row>
    <row r="2839" ht="15.75" customHeight="1">
      <c r="A2839" s="9" t="s">
        <v>180</v>
      </c>
      <c r="B2839" s="9" t="s">
        <v>51</v>
      </c>
      <c r="C2839" s="11">
        <v>46245.0</v>
      </c>
    </row>
    <row r="2840" ht="15.75" customHeight="1">
      <c r="A2840" s="6" t="s">
        <v>149</v>
      </c>
      <c r="B2840" s="6" t="s">
        <v>38</v>
      </c>
      <c r="C2840" s="8">
        <v>46245.0</v>
      </c>
    </row>
    <row r="2841" ht="15.75" customHeight="1">
      <c r="A2841" s="9" t="s">
        <v>255</v>
      </c>
      <c r="B2841" s="9" t="s">
        <v>38</v>
      </c>
      <c r="C2841" s="11">
        <v>46245.0</v>
      </c>
    </row>
    <row r="2842" ht="15.75" customHeight="1">
      <c r="A2842" s="6" t="s">
        <v>107</v>
      </c>
      <c r="B2842" s="6" t="s">
        <v>108</v>
      </c>
      <c r="C2842" s="8">
        <v>46245.0</v>
      </c>
    </row>
    <row r="2843" ht="15.75" customHeight="1">
      <c r="A2843" s="9" t="s">
        <v>109</v>
      </c>
      <c r="B2843" s="9" t="s">
        <v>108</v>
      </c>
      <c r="C2843" s="11">
        <v>46245.0</v>
      </c>
    </row>
    <row r="2844" ht="15.75" customHeight="1">
      <c r="A2844" s="6" t="s">
        <v>110</v>
      </c>
      <c r="B2844" s="6" t="s">
        <v>111</v>
      </c>
      <c r="C2844" s="8">
        <v>46245.0</v>
      </c>
    </row>
    <row r="2845" ht="15.75" customHeight="1">
      <c r="A2845" s="9" t="s">
        <v>112</v>
      </c>
      <c r="B2845" s="9" t="s">
        <v>111</v>
      </c>
      <c r="C2845" s="11">
        <v>46245.0</v>
      </c>
    </row>
    <row r="2846" ht="15.75" customHeight="1">
      <c r="A2846" s="6" t="s">
        <v>152</v>
      </c>
      <c r="B2846" s="6" t="s">
        <v>81</v>
      </c>
      <c r="C2846" s="8">
        <v>46245.0</v>
      </c>
    </row>
    <row r="2847" ht="15.75" customHeight="1">
      <c r="A2847" s="9" t="s">
        <v>100</v>
      </c>
      <c r="B2847" s="9" t="s">
        <v>81</v>
      </c>
      <c r="C2847" s="11">
        <v>46245.0</v>
      </c>
    </row>
    <row r="2848" ht="15.75" customHeight="1">
      <c r="A2848" s="6" t="s">
        <v>117</v>
      </c>
      <c r="B2848" s="6" t="s">
        <v>81</v>
      </c>
      <c r="C2848" s="8">
        <v>46245.0</v>
      </c>
    </row>
    <row r="2849" ht="15.75" customHeight="1">
      <c r="A2849" s="9" t="s">
        <v>105</v>
      </c>
      <c r="B2849" s="9" t="s">
        <v>119</v>
      </c>
      <c r="C2849" s="11">
        <v>46245.0</v>
      </c>
    </row>
    <row r="2850" ht="15.75" customHeight="1">
      <c r="A2850" s="6" t="s">
        <v>69</v>
      </c>
      <c r="B2850" s="6" t="s">
        <v>119</v>
      </c>
      <c r="C2850" s="8">
        <v>46245.0</v>
      </c>
    </row>
    <row r="2851" ht="15.75" customHeight="1">
      <c r="A2851" s="9" t="s">
        <v>7</v>
      </c>
      <c r="B2851" s="9" t="s">
        <v>10</v>
      </c>
      <c r="C2851" s="11">
        <v>46246.0</v>
      </c>
    </row>
    <row r="2852" ht="15.75" customHeight="1">
      <c r="A2852" s="6" t="s">
        <v>22</v>
      </c>
      <c r="B2852" s="6" t="s">
        <v>10</v>
      </c>
      <c r="C2852" s="8">
        <v>46246.0</v>
      </c>
    </row>
    <row r="2853" ht="15.75" customHeight="1">
      <c r="A2853" s="9" t="s">
        <v>26</v>
      </c>
      <c r="B2853" s="9" t="s">
        <v>28</v>
      </c>
      <c r="C2853" s="11">
        <v>46246.0</v>
      </c>
    </row>
    <row r="2854" ht="15.75" customHeight="1">
      <c r="A2854" s="6" t="s">
        <v>29</v>
      </c>
      <c r="B2854" s="6" t="s">
        <v>28</v>
      </c>
      <c r="C2854" s="8">
        <v>46246.0</v>
      </c>
    </row>
    <row r="2855" ht="15.75" customHeight="1">
      <c r="A2855" s="9" t="s">
        <v>193</v>
      </c>
      <c r="B2855" s="9" t="s">
        <v>34</v>
      </c>
      <c r="C2855" s="11">
        <v>46246.0</v>
      </c>
    </row>
    <row r="2856" ht="15.75" customHeight="1">
      <c r="A2856" s="6" t="s">
        <v>32</v>
      </c>
      <c r="B2856" s="6" t="s">
        <v>34</v>
      </c>
      <c r="C2856" s="8">
        <v>46246.0</v>
      </c>
    </row>
    <row r="2857" ht="15.75" customHeight="1">
      <c r="A2857" s="9" t="s">
        <v>40</v>
      </c>
      <c r="B2857" s="9" t="s">
        <v>34</v>
      </c>
      <c r="C2857" s="11">
        <v>46246.0</v>
      </c>
    </row>
    <row r="2858" ht="15.75" customHeight="1">
      <c r="A2858" s="6" t="s">
        <v>50</v>
      </c>
      <c r="B2858" s="6" t="s">
        <v>47</v>
      </c>
      <c r="C2858" s="8">
        <v>46246.0</v>
      </c>
    </row>
    <row r="2859" ht="15.75" customHeight="1">
      <c r="A2859" s="9" t="s">
        <v>134</v>
      </c>
      <c r="B2859" s="9" t="s">
        <v>47</v>
      </c>
      <c r="C2859" s="11">
        <v>46246.0</v>
      </c>
    </row>
    <row r="2860" ht="15.75" customHeight="1">
      <c r="A2860" s="6" t="s">
        <v>54</v>
      </c>
      <c r="B2860" s="6" t="s">
        <v>55</v>
      </c>
      <c r="C2860" s="8">
        <v>46246.0</v>
      </c>
    </row>
    <row r="2861" ht="15.75" customHeight="1">
      <c r="A2861" s="9" t="s">
        <v>56</v>
      </c>
      <c r="B2861" s="9" t="s">
        <v>55</v>
      </c>
      <c r="C2861" s="11">
        <v>46246.0</v>
      </c>
    </row>
    <row r="2862" ht="15.75" customHeight="1">
      <c r="A2862" s="6" t="s">
        <v>61</v>
      </c>
      <c r="B2862" s="6" t="s">
        <v>63</v>
      </c>
      <c r="C2862" s="8">
        <v>46246.0</v>
      </c>
    </row>
    <row r="2863" ht="15.75" customHeight="1">
      <c r="A2863" s="9" t="s">
        <v>64</v>
      </c>
      <c r="B2863" s="9" t="s">
        <v>63</v>
      </c>
      <c r="C2863" s="11">
        <v>46246.0</v>
      </c>
    </row>
    <row r="2864" ht="15.75" customHeight="1">
      <c r="A2864" s="6" t="s">
        <v>72</v>
      </c>
      <c r="B2864" s="6" t="s">
        <v>25</v>
      </c>
      <c r="C2864" s="8">
        <v>46246.0</v>
      </c>
    </row>
    <row r="2865" ht="15.75" customHeight="1">
      <c r="A2865" s="9" t="s">
        <v>36</v>
      </c>
      <c r="B2865" s="9" t="s">
        <v>25</v>
      </c>
      <c r="C2865" s="11">
        <v>46246.0</v>
      </c>
    </row>
    <row r="2866" ht="15.75" customHeight="1">
      <c r="A2866" s="6" t="s">
        <v>74</v>
      </c>
      <c r="B2866" s="6" t="s">
        <v>53</v>
      </c>
      <c r="C2866" s="8">
        <v>46246.0</v>
      </c>
    </row>
    <row r="2867" ht="15.75" customHeight="1">
      <c r="A2867" s="9" t="s">
        <v>157</v>
      </c>
      <c r="B2867" s="9" t="s">
        <v>53</v>
      </c>
      <c r="C2867" s="11">
        <v>46246.0</v>
      </c>
    </row>
    <row r="2868" ht="15.75" customHeight="1">
      <c r="A2868" s="6" t="s">
        <v>48</v>
      </c>
      <c r="B2868" s="6" t="s">
        <v>140</v>
      </c>
      <c r="C2868" s="8">
        <v>46246.0</v>
      </c>
    </row>
    <row r="2869" ht="15.75" customHeight="1">
      <c r="A2869" s="9" t="s">
        <v>141</v>
      </c>
      <c r="B2869" s="9" t="s">
        <v>140</v>
      </c>
      <c r="C2869" s="11">
        <v>46246.0</v>
      </c>
    </row>
    <row r="2870" ht="15.75" customHeight="1">
      <c r="A2870" s="6" t="s">
        <v>170</v>
      </c>
      <c r="B2870" s="6" t="s">
        <v>19</v>
      </c>
      <c r="C2870" s="8">
        <v>46246.0</v>
      </c>
    </row>
    <row r="2871" ht="15.75" customHeight="1">
      <c r="A2871" s="9" t="s">
        <v>82</v>
      </c>
      <c r="B2871" s="9" t="s">
        <v>19</v>
      </c>
      <c r="C2871" s="11">
        <v>46246.0</v>
      </c>
    </row>
    <row r="2872" ht="15.75" customHeight="1">
      <c r="A2872" s="6" t="s">
        <v>155</v>
      </c>
      <c r="B2872" s="6" t="s">
        <v>84</v>
      </c>
      <c r="C2872" s="8">
        <v>46246.0</v>
      </c>
    </row>
    <row r="2873" ht="15.75" customHeight="1">
      <c r="A2873" s="9" t="s">
        <v>18</v>
      </c>
      <c r="B2873" s="9" t="s">
        <v>84</v>
      </c>
      <c r="C2873" s="11">
        <v>46246.0</v>
      </c>
    </row>
    <row r="2874" ht="15.75" customHeight="1">
      <c r="A2874" s="6" t="s">
        <v>121</v>
      </c>
      <c r="B2874" s="6" t="s">
        <v>90</v>
      </c>
      <c r="C2874" s="8">
        <v>46246.0</v>
      </c>
    </row>
    <row r="2875" ht="15.75" customHeight="1">
      <c r="A2875" s="9" t="s">
        <v>309</v>
      </c>
      <c r="B2875" s="9" t="s">
        <v>90</v>
      </c>
      <c r="C2875" s="11">
        <v>46246.0</v>
      </c>
    </row>
    <row r="2876" ht="15.75" customHeight="1">
      <c r="A2876" s="6" t="s">
        <v>94</v>
      </c>
      <c r="B2876" s="6" t="s">
        <v>95</v>
      </c>
      <c r="C2876" s="8">
        <v>46246.0</v>
      </c>
    </row>
    <row r="2877" ht="15.75" customHeight="1">
      <c r="A2877" s="9" t="s">
        <v>98</v>
      </c>
      <c r="B2877" s="9" t="s">
        <v>95</v>
      </c>
      <c r="C2877" s="11">
        <v>46246.0</v>
      </c>
    </row>
    <row r="2878" ht="15.75" customHeight="1">
      <c r="A2878" s="6" t="s">
        <v>79</v>
      </c>
      <c r="B2878" s="6" t="s">
        <v>23</v>
      </c>
      <c r="C2878" s="8">
        <v>46246.0</v>
      </c>
    </row>
    <row r="2879" ht="15.75" customHeight="1">
      <c r="A2879" s="9" t="s">
        <v>147</v>
      </c>
      <c r="B2879" s="9" t="s">
        <v>23</v>
      </c>
      <c r="C2879" s="11">
        <v>46246.0</v>
      </c>
    </row>
    <row r="2880" ht="15.75" customHeight="1">
      <c r="A2880" s="6" t="s">
        <v>76</v>
      </c>
      <c r="B2880" s="6" t="s">
        <v>31</v>
      </c>
      <c r="C2880" s="8">
        <v>46246.0</v>
      </c>
    </row>
    <row r="2881" ht="15.75" customHeight="1">
      <c r="A2881" s="9" t="s">
        <v>101</v>
      </c>
      <c r="B2881" s="9" t="s">
        <v>31</v>
      </c>
      <c r="C2881" s="11">
        <v>46246.0</v>
      </c>
    </row>
    <row r="2882" ht="15.75" customHeight="1">
      <c r="A2882" s="6" t="s">
        <v>103</v>
      </c>
      <c r="B2882" s="6" t="s">
        <v>59</v>
      </c>
      <c r="C2882" s="8">
        <v>46246.0</v>
      </c>
    </row>
    <row r="2883" ht="15.75" customHeight="1">
      <c r="A2883" s="9" t="s">
        <v>52</v>
      </c>
      <c r="B2883" s="9" t="s">
        <v>59</v>
      </c>
      <c r="C2883" s="11">
        <v>46246.0</v>
      </c>
    </row>
    <row r="2884" ht="15.75" customHeight="1">
      <c r="A2884" s="6" t="s">
        <v>104</v>
      </c>
      <c r="B2884" s="6" t="s">
        <v>51</v>
      </c>
      <c r="C2884" s="8">
        <v>46246.0</v>
      </c>
    </row>
    <row r="2885" ht="15.75" customHeight="1">
      <c r="A2885" s="9" t="s">
        <v>180</v>
      </c>
      <c r="B2885" s="9" t="s">
        <v>51</v>
      </c>
      <c r="C2885" s="11">
        <v>46246.0</v>
      </c>
    </row>
    <row r="2886" ht="15.75" customHeight="1">
      <c r="A2886" s="6" t="s">
        <v>149</v>
      </c>
      <c r="B2886" s="6" t="s">
        <v>38</v>
      </c>
      <c r="C2886" s="8">
        <v>46246.0</v>
      </c>
    </row>
    <row r="2887" ht="15.75" customHeight="1">
      <c r="A2887" s="9" t="s">
        <v>106</v>
      </c>
      <c r="B2887" s="9" t="s">
        <v>38</v>
      </c>
      <c r="C2887" s="11">
        <v>46246.0</v>
      </c>
    </row>
    <row r="2888" ht="15.75" customHeight="1">
      <c r="A2888" s="6" t="s">
        <v>107</v>
      </c>
      <c r="B2888" s="6" t="s">
        <v>108</v>
      </c>
      <c r="C2888" s="8">
        <v>46246.0</v>
      </c>
    </row>
    <row r="2889" ht="15.75" customHeight="1">
      <c r="A2889" s="9" t="s">
        <v>109</v>
      </c>
      <c r="B2889" s="9" t="s">
        <v>108</v>
      </c>
      <c r="C2889" s="11">
        <v>46246.0</v>
      </c>
    </row>
    <row r="2890" ht="15.75" customHeight="1">
      <c r="A2890" s="6" t="s">
        <v>110</v>
      </c>
      <c r="B2890" s="6" t="s">
        <v>111</v>
      </c>
      <c r="C2890" s="8">
        <v>46246.0</v>
      </c>
    </row>
    <row r="2891" ht="15.75" customHeight="1">
      <c r="A2891" s="9" t="s">
        <v>112</v>
      </c>
      <c r="B2891" s="9" t="s">
        <v>111</v>
      </c>
      <c r="C2891" s="11">
        <v>46246.0</v>
      </c>
    </row>
    <row r="2892" ht="15.75" customHeight="1">
      <c r="A2892" s="6" t="s">
        <v>152</v>
      </c>
      <c r="B2892" s="6" t="s">
        <v>81</v>
      </c>
      <c r="C2892" s="8">
        <v>46246.0</v>
      </c>
    </row>
    <row r="2893" ht="15.75" customHeight="1">
      <c r="A2893" s="9" t="s">
        <v>117</v>
      </c>
      <c r="B2893" s="9" t="s">
        <v>81</v>
      </c>
      <c r="C2893" s="11">
        <v>46246.0</v>
      </c>
    </row>
    <row r="2894" ht="15.75" customHeight="1">
      <c r="A2894" s="6" t="s">
        <v>105</v>
      </c>
      <c r="B2894" s="6" t="s">
        <v>119</v>
      </c>
      <c r="C2894" s="8">
        <v>46246.0</v>
      </c>
    </row>
    <row r="2895" ht="15.75" customHeight="1">
      <c r="A2895" s="9" t="s">
        <v>68</v>
      </c>
      <c r="B2895" s="9" t="s">
        <v>119</v>
      </c>
      <c r="C2895" s="11">
        <v>46246.0</v>
      </c>
    </row>
    <row r="2896" ht="15.75" customHeight="1">
      <c r="A2896" s="6" t="s">
        <v>44</v>
      </c>
      <c r="B2896" s="6" t="s">
        <v>10</v>
      </c>
      <c r="C2896" s="8">
        <v>46247.0</v>
      </c>
    </row>
    <row r="2897" ht="15.75" customHeight="1">
      <c r="A2897" s="9" t="s">
        <v>129</v>
      </c>
      <c r="B2897" s="9" t="s">
        <v>10</v>
      </c>
      <c r="C2897" s="11">
        <v>46247.0</v>
      </c>
    </row>
    <row r="2898" ht="15.75" customHeight="1">
      <c r="A2898" s="6" t="s">
        <v>26</v>
      </c>
      <c r="B2898" s="6" t="s">
        <v>28</v>
      </c>
      <c r="C2898" s="8">
        <v>46247.0</v>
      </c>
    </row>
    <row r="2899" ht="15.75" customHeight="1">
      <c r="A2899" s="9" t="s">
        <v>29</v>
      </c>
      <c r="B2899" s="9" t="s">
        <v>28</v>
      </c>
      <c r="C2899" s="11">
        <v>46247.0</v>
      </c>
    </row>
    <row r="2900" ht="15.75" customHeight="1">
      <c r="A2900" s="6" t="s">
        <v>32</v>
      </c>
      <c r="B2900" s="6" t="s">
        <v>34</v>
      </c>
      <c r="C2900" s="8">
        <v>46247.0</v>
      </c>
    </row>
    <row r="2901" ht="15.75" customHeight="1">
      <c r="A2901" s="9" t="s">
        <v>40</v>
      </c>
      <c r="B2901" s="9" t="s">
        <v>34</v>
      </c>
      <c r="C2901" s="11">
        <v>46247.0</v>
      </c>
    </row>
    <row r="2902" ht="15.75" customHeight="1">
      <c r="A2902" s="6" t="s">
        <v>50</v>
      </c>
      <c r="B2902" s="6" t="s">
        <v>47</v>
      </c>
      <c r="C2902" s="8">
        <v>46247.0</v>
      </c>
    </row>
    <row r="2903" ht="15.75" customHeight="1">
      <c r="A2903" s="9" t="s">
        <v>7</v>
      </c>
      <c r="B2903" s="9" t="s">
        <v>47</v>
      </c>
      <c r="C2903" s="11">
        <v>46247.0</v>
      </c>
    </row>
    <row r="2904" ht="15.75" customHeight="1">
      <c r="A2904" s="6" t="s">
        <v>54</v>
      </c>
      <c r="B2904" s="6" t="s">
        <v>55</v>
      </c>
      <c r="C2904" s="8">
        <v>46247.0</v>
      </c>
    </row>
    <row r="2905" ht="15.75" customHeight="1">
      <c r="A2905" s="9" t="s">
        <v>56</v>
      </c>
      <c r="B2905" s="9" t="s">
        <v>55</v>
      </c>
      <c r="C2905" s="11">
        <v>46247.0</v>
      </c>
    </row>
    <row r="2906" ht="15.75" customHeight="1">
      <c r="A2906" s="6" t="s">
        <v>61</v>
      </c>
      <c r="B2906" s="6" t="s">
        <v>63</v>
      </c>
      <c r="C2906" s="8">
        <v>46247.0</v>
      </c>
    </row>
    <row r="2907" ht="15.75" customHeight="1">
      <c r="A2907" s="9" t="s">
        <v>64</v>
      </c>
      <c r="B2907" s="9" t="s">
        <v>63</v>
      </c>
      <c r="C2907" s="11">
        <v>46247.0</v>
      </c>
    </row>
    <row r="2908" ht="15.75" customHeight="1">
      <c r="A2908" s="6" t="s">
        <v>191</v>
      </c>
      <c r="B2908" s="6" t="s">
        <v>25</v>
      </c>
      <c r="C2908" s="8">
        <v>46247.0</v>
      </c>
    </row>
    <row r="2909" ht="15.75" customHeight="1">
      <c r="A2909" s="9" t="s">
        <v>311</v>
      </c>
      <c r="B2909" s="9" t="s">
        <v>25</v>
      </c>
      <c r="C2909" s="11">
        <v>46247.0</v>
      </c>
    </row>
    <row r="2910" ht="15.75" customHeight="1">
      <c r="A2910" s="6" t="s">
        <v>36</v>
      </c>
      <c r="B2910" s="6" t="s">
        <v>25</v>
      </c>
      <c r="C2910" s="8">
        <v>46247.0</v>
      </c>
    </row>
    <row r="2911" ht="15.75" customHeight="1">
      <c r="A2911" s="9" t="s">
        <v>74</v>
      </c>
      <c r="B2911" s="9" t="s">
        <v>53</v>
      </c>
      <c r="C2911" s="11">
        <v>46247.0</v>
      </c>
    </row>
    <row r="2912" ht="15.75" customHeight="1">
      <c r="A2912" s="6" t="s">
        <v>77</v>
      </c>
      <c r="B2912" s="6" t="s">
        <v>53</v>
      </c>
      <c r="C2912" s="8">
        <v>46247.0</v>
      </c>
    </row>
    <row r="2913" ht="15.75" customHeight="1">
      <c r="A2913" s="9" t="s">
        <v>48</v>
      </c>
      <c r="B2913" s="9" t="s">
        <v>140</v>
      </c>
      <c r="C2913" s="11">
        <v>46247.0</v>
      </c>
    </row>
    <row r="2914" ht="15.75" customHeight="1">
      <c r="A2914" s="6" t="s">
        <v>141</v>
      </c>
      <c r="B2914" s="6" t="s">
        <v>140</v>
      </c>
      <c r="C2914" s="8">
        <v>46247.0</v>
      </c>
    </row>
    <row r="2915" ht="15.75" customHeight="1">
      <c r="A2915" s="9" t="s">
        <v>162</v>
      </c>
      <c r="B2915" s="9" t="s">
        <v>19</v>
      </c>
      <c r="C2915" s="11">
        <v>46247.0</v>
      </c>
    </row>
    <row r="2916" ht="15.75" customHeight="1">
      <c r="A2916" s="6" t="s">
        <v>163</v>
      </c>
      <c r="B2916" s="6" t="s">
        <v>19</v>
      </c>
      <c r="C2916" s="8">
        <v>46247.0</v>
      </c>
    </row>
    <row r="2917" ht="15.75" customHeight="1">
      <c r="A2917" s="9" t="s">
        <v>18</v>
      </c>
      <c r="B2917" s="9" t="s">
        <v>84</v>
      </c>
      <c r="C2917" s="11">
        <v>46247.0</v>
      </c>
    </row>
    <row r="2918" ht="15.75" customHeight="1">
      <c r="A2918" s="6" t="s">
        <v>86</v>
      </c>
      <c r="B2918" s="6" t="s">
        <v>84</v>
      </c>
      <c r="C2918" s="8">
        <v>46247.0</v>
      </c>
    </row>
    <row r="2919" ht="15.75" customHeight="1">
      <c r="A2919" s="9" t="s">
        <v>121</v>
      </c>
      <c r="B2919" s="9" t="s">
        <v>90</v>
      </c>
      <c r="C2919" s="11">
        <v>46247.0</v>
      </c>
    </row>
    <row r="2920" ht="15.75" customHeight="1">
      <c r="A2920" s="6" t="s">
        <v>309</v>
      </c>
      <c r="B2920" s="6" t="s">
        <v>90</v>
      </c>
      <c r="C2920" s="8">
        <v>46247.0</v>
      </c>
    </row>
    <row r="2921" ht="15.75" customHeight="1">
      <c r="A2921" s="9" t="s">
        <v>94</v>
      </c>
      <c r="B2921" s="9" t="s">
        <v>95</v>
      </c>
      <c r="C2921" s="11">
        <v>46247.0</v>
      </c>
    </row>
    <row r="2922" ht="15.75" customHeight="1">
      <c r="A2922" s="6" t="s">
        <v>98</v>
      </c>
      <c r="B2922" s="6" t="s">
        <v>95</v>
      </c>
      <c r="C2922" s="8">
        <v>46247.0</v>
      </c>
    </row>
    <row r="2923" ht="15.75" customHeight="1">
      <c r="A2923" s="9" t="s">
        <v>144</v>
      </c>
      <c r="B2923" s="9" t="s">
        <v>95</v>
      </c>
      <c r="C2923" s="11">
        <v>46247.0</v>
      </c>
    </row>
    <row r="2924" ht="15.75" customHeight="1">
      <c r="A2924" s="6" t="s">
        <v>27</v>
      </c>
      <c r="B2924" s="6" t="s">
        <v>23</v>
      </c>
      <c r="C2924" s="8">
        <v>46247.0</v>
      </c>
    </row>
    <row r="2925" ht="15.75" customHeight="1">
      <c r="A2925" s="9" t="s">
        <v>147</v>
      </c>
      <c r="B2925" s="9" t="s">
        <v>23</v>
      </c>
      <c r="C2925" s="11">
        <v>46247.0</v>
      </c>
    </row>
    <row r="2926" ht="15.75" customHeight="1">
      <c r="A2926" s="6" t="s">
        <v>76</v>
      </c>
      <c r="B2926" s="6" t="s">
        <v>31</v>
      </c>
      <c r="C2926" s="8">
        <v>46247.0</v>
      </c>
    </row>
    <row r="2927" ht="15.75" customHeight="1">
      <c r="A2927" s="9" t="s">
        <v>101</v>
      </c>
      <c r="B2927" s="9" t="s">
        <v>31</v>
      </c>
      <c r="C2927" s="11">
        <v>46247.0</v>
      </c>
    </row>
    <row r="2928" ht="15.75" customHeight="1">
      <c r="A2928" s="6" t="s">
        <v>103</v>
      </c>
      <c r="B2928" s="6" t="s">
        <v>59</v>
      </c>
      <c r="C2928" s="8">
        <v>46247.0</v>
      </c>
    </row>
    <row r="2929" ht="15.75" customHeight="1">
      <c r="A2929" s="9" t="s">
        <v>52</v>
      </c>
      <c r="B2929" s="9" t="s">
        <v>59</v>
      </c>
      <c r="C2929" s="11">
        <v>46247.0</v>
      </c>
    </row>
    <row r="2930" ht="15.75" customHeight="1">
      <c r="A2930" s="6" t="s">
        <v>104</v>
      </c>
      <c r="B2930" s="6" t="s">
        <v>51</v>
      </c>
      <c r="C2930" s="8">
        <v>46247.0</v>
      </c>
    </row>
    <row r="2931" ht="15.75" customHeight="1">
      <c r="A2931" s="9" t="s">
        <v>180</v>
      </c>
      <c r="B2931" s="9" t="s">
        <v>51</v>
      </c>
      <c r="C2931" s="11">
        <v>46247.0</v>
      </c>
    </row>
    <row r="2932" ht="15.75" customHeight="1">
      <c r="A2932" s="6" t="s">
        <v>149</v>
      </c>
      <c r="B2932" s="6" t="s">
        <v>38</v>
      </c>
      <c r="C2932" s="8">
        <v>46247.0</v>
      </c>
    </row>
    <row r="2933" ht="15.75" customHeight="1">
      <c r="A2933" s="9" t="s">
        <v>106</v>
      </c>
      <c r="B2933" s="9" t="s">
        <v>38</v>
      </c>
      <c r="C2933" s="11">
        <v>46247.0</v>
      </c>
    </row>
    <row r="2934" ht="15.75" customHeight="1">
      <c r="A2934" s="6" t="s">
        <v>107</v>
      </c>
      <c r="B2934" s="6" t="s">
        <v>108</v>
      </c>
      <c r="C2934" s="8">
        <v>46247.0</v>
      </c>
    </row>
    <row r="2935" ht="15.75" customHeight="1">
      <c r="A2935" s="9" t="s">
        <v>109</v>
      </c>
      <c r="B2935" s="9" t="s">
        <v>108</v>
      </c>
      <c r="C2935" s="11">
        <v>46247.0</v>
      </c>
    </row>
    <row r="2936" ht="15.75" customHeight="1">
      <c r="A2936" s="6" t="s">
        <v>110</v>
      </c>
      <c r="B2936" s="6" t="s">
        <v>111</v>
      </c>
      <c r="C2936" s="8">
        <v>46247.0</v>
      </c>
    </row>
    <row r="2937" ht="15.75" customHeight="1">
      <c r="A2937" s="9" t="s">
        <v>112</v>
      </c>
      <c r="B2937" s="9" t="s">
        <v>111</v>
      </c>
      <c r="C2937" s="11">
        <v>46247.0</v>
      </c>
    </row>
    <row r="2938" ht="15.75" customHeight="1">
      <c r="A2938" s="6" t="s">
        <v>152</v>
      </c>
      <c r="B2938" s="6" t="s">
        <v>81</v>
      </c>
      <c r="C2938" s="8">
        <v>46247.0</v>
      </c>
    </row>
    <row r="2939" ht="15.75" customHeight="1">
      <c r="A2939" s="9" t="s">
        <v>117</v>
      </c>
      <c r="B2939" s="9" t="s">
        <v>81</v>
      </c>
      <c r="C2939" s="11">
        <v>46247.0</v>
      </c>
    </row>
    <row r="2940" ht="15.75" customHeight="1">
      <c r="A2940" s="6" t="s">
        <v>105</v>
      </c>
      <c r="B2940" s="6" t="s">
        <v>119</v>
      </c>
      <c r="C2940" s="8">
        <v>46247.0</v>
      </c>
    </row>
    <row r="2941" ht="15.75" customHeight="1">
      <c r="A2941" s="9" t="s">
        <v>68</v>
      </c>
      <c r="B2941" s="9" t="s">
        <v>119</v>
      </c>
      <c r="C2941" s="11">
        <v>46247.0</v>
      </c>
    </row>
    <row r="2942" ht="15.75" customHeight="1">
      <c r="A2942" s="6" t="s">
        <v>129</v>
      </c>
      <c r="B2942" s="6" t="s">
        <v>10</v>
      </c>
      <c r="C2942" s="8">
        <v>46248.0</v>
      </c>
    </row>
    <row r="2943" ht="15.75" customHeight="1">
      <c r="A2943" s="9" t="s">
        <v>22</v>
      </c>
      <c r="B2943" s="9" t="s">
        <v>10</v>
      </c>
      <c r="C2943" s="11">
        <v>46248.0</v>
      </c>
    </row>
    <row r="2944" ht="15.75" customHeight="1">
      <c r="A2944" s="6" t="s">
        <v>167</v>
      </c>
      <c r="B2944" s="6" t="s">
        <v>28</v>
      </c>
      <c r="C2944" s="8">
        <v>46248.0</v>
      </c>
    </row>
    <row r="2945" ht="15.75" customHeight="1">
      <c r="A2945" s="9" t="s">
        <v>29</v>
      </c>
      <c r="B2945" s="9" t="s">
        <v>28</v>
      </c>
      <c r="C2945" s="11">
        <v>46248.0</v>
      </c>
    </row>
    <row r="2946" ht="15.75" customHeight="1">
      <c r="A2946" s="6" t="s">
        <v>43</v>
      </c>
      <c r="B2946" s="6" t="s">
        <v>34</v>
      </c>
      <c r="C2946" s="8">
        <v>46248.0</v>
      </c>
    </row>
    <row r="2947" ht="15.75" customHeight="1">
      <c r="A2947" s="9" t="s">
        <v>190</v>
      </c>
      <c r="B2947" s="9" t="s">
        <v>34</v>
      </c>
      <c r="C2947" s="11">
        <v>46248.0</v>
      </c>
    </row>
    <row r="2948" ht="15.75" customHeight="1">
      <c r="A2948" s="6" t="s">
        <v>40</v>
      </c>
      <c r="B2948" s="6" t="s">
        <v>34</v>
      </c>
      <c r="C2948" s="8">
        <v>46248.0</v>
      </c>
    </row>
    <row r="2949" ht="15.75" customHeight="1">
      <c r="A2949" s="9" t="s">
        <v>50</v>
      </c>
      <c r="B2949" s="9" t="s">
        <v>47</v>
      </c>
      <c r="C2949" s="11">
        <v>46248.0</v>
      </c>
    </row>
    <row r="2950" ht="15.75" customHeight="1">
      <c r="A2950" s="6" t="s">
        <v>134</v>
      </c>
      <c r="B2950" s="6" t="s">
        <v>47</v>
      </c>
      <c r="C2950" s="8">
        <v>46248.0</v>
      </c>
    </row>
    <row r="2951" ht="15.75" customHeight="1">
      <c r="A2951" s="9" t="s">
        <v>99</v>
      </c>
      <c r="B2951" s="9" t="s">
        <v>55</v>
      </c>
      <c r="C2951" s="11">
        <v>46248.0</v>
      </c>
    </row>
    <row r="2952" ht="15.75" customHeight="1">
      <c r="A2952" s="6" t="s">
        <v>169</v>
      </c>
      <c r="B2952" s="6" t="s">
        <v>55</v>
      </c>
      <c r="C2952" s="8">
        <v>46248.0</v>
      </c>
    </row>
    <row r="2953" ht="15.75" customHeight="1">
      <c r="A2953" s="9" t="s">
        <v>61</v>
      </c>
      <c r="B2953" s="9" t="s">
        <v>63</v>
      </c>
      <c r="C2953" s="11">
        <v>46248.0</v>
      </c>
    </row>
    <row r="2954" ht="15.75" customHeight="1">
      <c r="A2954" s="6" t="s">
        <v>64</v>
      </c>
      <c r="B2954" s="6" t="s">
        <v>63</v>
      </c>
      <c r="C2954" s="8">
        <v>46248.0</v>
      </c>
    </row>
    <row r="2955" ht="15.75" customHeight="1">
      <c r="A2955" s="9" t="s">
        <v>20</v>
      </c>
      <c r="B2955" s="9" t="s">
        <v>25</v>
      </c>
      <c r="C2955" s="11">
        <v>46248.0</v>
      </c>
    </row>
    <row r="2956" ht="15.75" customHeight="1">
      <c r="A2956" s="6" t="s">
        <v>73</v>
      </c>
      <c r="B2956" s="6" t="s">
        <v>25</v>
      </c>
      <c r="C2956" s="8">
        <v>46248.0</v>
      </c>
    </row>
    <row r="2957" ht="15.75" customHeight="1">
      <c r="A2957" s="9" t="s">
        <v>74</v>
      </c>
      <c r="B2957" s="9" t="s">
        <v>53</v>
      </c>
      <c r="C2957" s="11">
        <v>46248.0</v>
      </c>
    </row>
    <row r="2958" ht="15.75" customHeight="1">
      <c r="A2958" s="6" t="s">
        <v>157</v>
      </c>
      <c r="B2958" s="6" t="s">
        <v>53</v>
      </c>
      <c r="C2958" s="8">
        <v>46248.0</v>
      </c>
    </row>
    <row r="2959" ht="15.75" customHeight="1">
      <c r="A2959" s="9" t="s">
        <v>48</v>
      </c>
      <c r="B2959" s="9" t="s">
        <v>140</v>
      </c>
      <c r="C2959" s="11">
        <v>46248.0</v>
      </c>
    </row>
    <row r="2960" ht="15.75" customHeight="1">
      <c r="A2960" s="6" t="s">
        <v>141</v>
      </c>
      <c r="B2960" s="6" t="s">
        <v>140</v>
      </c>
      <c r="C2960" s="8">
        <v>46248.0</v>
      </c>
    </row>
    <row r="2961" ht="15.75" customHeight="1">
      <c r="A2961" s="9" t="s">
        <v>162</v>
      </c>
      <c r="B2961" s="9" t="s">
        <v>19</v>
      </c>
      <c r="C2961" s="11">
        <v>46248.0</v>
      </c>
    </row>
    <row r="2962" ht="15.75" customHeight="1">
      <c r="A2962" s="6" t="s">
        <v>163</v>
      </c>
      <c r="B2962" s="6" t="s">
        <v>19</v>
      </c>
      <c r="C2962" s="8">
        <v>46248.0</v>
      </c>
    </row>
    <row r="2963" ht="15.75" customHeight="1">
      <c r="A2963" s="9" t="s">
        <v>155</v>
      </c>
      <c r="B2963" s="9" t="s">
        <v>84</v>
      </c>
      <c r="C2963" s="11">
        <v>46248.0</v>
      </c>
    </row>
    <row r="2964" ht="15.75" customHeight="1">
      <c r="A2964" s="6" t="s">
        <v>18</v>
      </c>
      <c r="B2964" s="6" t="s">
        <v>84</v>
      </c>
      <c r="C2964" s="8">
        <v>46248.0</v>
      </c>
    </row>
    <row r="2965" ht="15.75" customHeight="1">
      <c r="A2965" s="9" t="s">
        <v>121</v>
      </c>
      <c r="B2965" s="9" t="s">
        <v>90</v>
      </c>
      <c r="C2965" s="11">
        <v>46248.0</v>
      </c>
    </row>
    <row r="2966" ht="15.75" customHeight="1">
      <c r="A2966" s="6" t="s">
        <v>89</v>
      </c>
      <c r="B2966" s="6" t="s">
        <v>90</v>
      </c>
      <c r="C2966" s="8">
        <v>46248.0</v>
      </c>
    </row>
    <row r="2967" ht="15.75" customHeight="1">
      <c r="A2967" s="9" t="s">
        <v>98</v>
      </c>
      <c r="B2967" s="9" t="s">
        <v>95</v>
      </c>
      <c r="C2967" s="11">
        <v>46248.0</v>
      </c>
    </row>
    <row r="2968" ht="15.75" customHeight="1">
      <c r="A2968" s="6" t="s">
        <v>144</v>
      </c>
      <c r="B2968" s="6" t="s">
        <v>95</v>
      </c>
      <c r="C2968" s="8">
        <v>46248.0</v>
      </c>
    </row>
    <row r="2969" ht="15.75" customHeight="1">
      <c r="A2969" s="9" t="s">
        <v>27</v>
      </c>
      <c r="B2969" s="9" t="s">
        <v>23</v>
      </c>
      <c r="C2969" s="11">
        <v>46248.0</v>
      </c>
    </row>
    <row r="2970" ht="15.75" customHeight="1">
      <c r="A2970" s="6" t="s">
        <v>147</v>
      </c>
      <c r="B2970" s="6" t="s">
        <v>23</v>
      </c>
      <c r="C2970" s="8">
        <v>46248.0</v>
      </c>
    </row>
    <row r="2971" ht="15.75" customHeight="1">
      <c r="A2971" s="9" t="s">
        <v>148</v>
      </c>
      <c r="B2971" s="9" t="s">
        <v>31</v>
      </c>
      <c r="C2971" s="11">
        <v>46248.0</v>
      </c>
    </row>
    <row r="2972" ht="15.75" customHeight="1">
      <c r="A2972" s="6" t="s">
        <v>114</v>
      </c>
      <c r="B2972" s="6" t="s">
        <v>31</v>
      </c>
      <c r="C2972" s="8">
        <v>46248.0</v>
      </c>
    </row>
    <row r="2973" ht="15.75" customHeight="1">
      <c r="A2973" s="9" t="s">
        <v>58</v>
      </c>
      <c r="B2973" s="9" t="s">
        <v>59</v>
      </c>
      <c r="C2973" s="11">
        <v>46248.0</v>
      </c>
    </row>
    <row r="2974" ht="15.75" customHeight="1">
      <c r="A2974" s="6" t="s">
        <v>103</v>
      </c>
      <c r="B2974" s="6" t="s">
        <v>59</v>
      </c>
      <c r="C2974" s="8">
        <v>46248.0</v>
      </c>
    </row>
    <row r="2975" ht="15.75" customHeight="1">
      <c r="A2975" s="9" t="s">
        <v>104</v>
      </c>
      <c r="B2975" s="9" t="s">
        <v>51</v>
      </c>
      <c r="C2975" s="11">
        <v>46248.0</v>
      </c>
    </row>
    <row r="2976" ht="15.75" customHeight="1">
      <c r="A2976" s="6" t="s">
        <v>180</v>
      </c>
      <c r="B2976" s="6" t="s">
        <v>51</v>
      </c>
      <c r="C2976" s="8">
        <v>46248.0</v>
      </c>
    </row>
    <row r="2977" ht="15.75" customHeight="1">
      <c r="A2977" s="9" t="s">
        <v>149</v>
      </c>
      <c r="B2977" s="9" t="s">
        <v>38</v>
      </c>
      <c r="C2977" s="11">
        <v>46248.0</v>
      </c>
    </row>
    <row r="2978" ht="15.75" customHeight="1">
      <c r="A2978" s="6" t="s">
        <v>150</v>
      </c>
      <c r="B2978" s="6" t="s">
        <v>38</v>
      </c>
      <c r="C2978" s="8">
        <v>46248.0</v>
      </c>
    </row>
    <row r="2979" ht="15.75" customHeight="1">
      <c r="A2979" s="9" t="s">
        <v>107</v>
      </c>
      <c r="B2979" s="9" t="s">
        <v>108</v>
      </c>
      <c r="C2979" s="11">
        <v>46248.0</v>
      </c>
    </row>
    <row r="2980" ht="15.75" customHeight="1">
      <c r="A2980" s="6" t="s">
        <v>146</v>
      </c>
      <c r="B2980" s="6" t="s">
        <v>108</v>
      </c>
      <c r="C2980" s="8">
        <v>46248.0</v>
      </c>
    </row>
    <row r="2981" ht="15.75" customHeight="1">
      <c r="A2981" s="9" t="s">
        <v>110</v>
      </c>
      <c r="B2981" s="9" t="s">
        <v>111</v>
      </c>
      <c r="C2981" s="11">
        <v>46248.0</v>
      </c>
    </row>
    <row r="2982" ht="15.75" customHeight="1">
      <c r="A2982" s="6" t="s">
        <v>21</v>
      </c>
      <c r="B2982" s="6" t="s">
        <v>111</v>
      </c>
      <c r="C2982" s="8">
        <v>46248.0</v>
      </c>
    </row>
    <row r="2983" ht="15.75" customHeight="1">
      <c r="A2983" s="9" t="s">
        <v>152</v>
      </c>
      <c r="B2983" s="9" t="s">
        <v>81</v>
      </c>
      <c r="C2983" s="11">
        <v>46248.0</v>
      </c>
    </row>
    <row r="2984" ht="15.75" customHeight="1">
      <c r="A2984" s="6" t="s">
        <v>100</v>
      </c>
      <c r="B2984" s="6" t="s">
        <v>81</v>
      </c>
      <c r="C2984" s="8">
        <v>46248.0</v>
      </c>
    </row>
    <row r="2985" ht="15.75" customHeight="1">
      <c r="A2985" s="9" t="s">
        <v>118</v>
      </c>
      <c r="B2985" s="9" t="s">
        <v>119</v>
      </c>
      <c r="C2985" s="11">
        <v>46248.0</v>
      </c>
    </row>
    <row r="2986" ht="15.75" customHeight="1">
      <c r="A2986" s="6" t="s">
        <v>123</v>
      </c>
      <c r="B2986" s="6" t="s">
        <v>119</v>
      </c>
      <c r="C2986" s="8">
        <v>46248.0</v>
      </c>
    </row>
    <row r="2987" ht="15.75" customHeight="1">
      <c r="A2987" s="9" t="s">
        <v>7</v>
      </c>
      <c r="B2987" s="9" t="s">
        <v>10</v>
      </c>
      <c r="C2987" s="11">
        <v>46249.0</v>
      </c>
    </row>
    <row r="2988" ht="15.75" customHeight="1">
      <c r="A2988" s="6" t="s">
        <v>172</v>
      </c>
      <c r="B2988" s="6" t="s">
        <v>10</v>
      </c>
      <c r="C2988" s="8">
        <v>46249.0</v>
      </c>
    </row>
    <row r="2989" ht="15.75" customHeight="1">
      <c r="A2989" s="9" t="s">
        <v>69</v>
      </c>
      <c r="B2989" s="9" t="s">
        <v>28</v>
      </c>
      <c r="C2989" s="11">
        <v>46249.0</v>
      </c>
    </row>
    <row r="2990" ht="15.75" customHeight="1">
      <c r="A2990" s="6" t="s">
        <v>167</v>
      </c>
      <c r="B2990" s="6" t="s">
        <v>28</v>
      </c>
      <c r="C2990" s="8">
        <v>46249.0</v>
      </c>
    </row>
    <row r="2991" ht="15.75" customHeight="1">
      <c r="A2991" s="9" t="s">
        <v>43</v>
      </c>
      <c r="B2991" s="9" t="s">
        <v>34</v>
      </c>
      <c r="C2991" s="11">
        <v>46249.0</v>
      </c>
    </row>
    <row r="2992" ht="15.75" customHeight="1">
      <c r="A2992" s="6" t="s">
        <v>190</v>
      </c>
      <c r="B2992" s="6" t="s">
        <v>34</v>
      </c>
      <c r="C2992" s="8">
        <v>46249.0</v>
      </c>
    </row>
    <row r="2993" ht="15.75" customHeight="1">
      <c r="A2993" s="9" t="s">
        <v>134</v>
      </c>
      <c r="B2993" s="9" t="s">
        <v>47</v>
      </c>
      <c r="C2993" s="11">
        <v>46249.0</v>
      </c>
    </row>
    <row r="2994" ht="15.75" customHeight="1">
      <c r="A2994" s="6" t="s">
        <v>65</v>
      </c>
      <c r="B2994" s="6" t="s">
        <v>47</v>
      </c>
      <c r="C2994" s="8">
        <v>46249.0</v>
      </c>
    </row>
    <row r="2995" ht="15.75" customHeight="1">
      <c r="A2995" s="9" t="s">
        <v>99</v>
      </c>
      <c r="B2995" s="9" t="s">
        <v>55</v>
      </c>
      <c r="C2995" s="11">
        <v>46249.0</v>
      </c>
    </row>
    <row r="2996" ht="15.75" customHeight="1">
      <c r="A2996" s="6" t="s">
        <v>169</v>
      </c>
      <c r="B2996" s="6" t="s">
        <v>55</v>
      </c>
      <c r="C2996" s="8">
        <v>46249.0</v>
      </c>
    </row>
    <row r="2997" ht="15.75" customHeight="1">
      <c r="A2997" s="9" t="s">
        <v>20</v>
      </c>
      <c r="B2997" s="9" t="s">
        <v>25</v>
      </c>
      <c r="C2997" s="11">
        <v>46249.0</v>
      </c>
    </row>
    <row r="2998" ht="15.75" customHeight="1">
      <c r="A2998" s="6" t="s">
        <v>73</v>
      </c>
      <c r="B2998" s="6" t="s">
        <v>25</v>
      </c>
      <c r="C2998" s="8">
        <v>46249.0</v>
      </c>
    </row>
    <row r="2999" ht="15.75" customHeight="1">
      <c r="A2999" s="9" t="s">
        <v>157</v>
      </c>
      <c r="B2999" s="9" t="s">
        <v>53</v>
      </c>
      <c r="C2999" s="11">
        <v>46249.0</v>
      </c>
    </row>
    <row r="3000" ht="15.75" customHeight="1">
      <c r="A3000" s="6" t="s">
        <v>52</v>
      </c>
      <c r="B3000" s="6" t="s">
        <v>53</v>
      </c>
      <c r="C3000" s="8">
        <v>46249.0</v>
      </c>
    </row>
    <row r="3001" ht="15.75" customHeight="1">
      <c r="A3001" s="9" t="s">
        <v>126</v>
      </c>
      <c r="B3001" s="9" t="s">
        <v>140</v>
      </c>
      <c r="C3001" s="11">
        <v>46249.0</v>
      </c>
    </row>
    <row r="3002" ht="15.75" customHeight="1">
      <c r="A3002" s="6" t="s">
        <v>141</v>
      </c>
      <c r="B3002" s="6" t="s">
        <v>140</v>
      </c>
      <c r="C3002" s="8">
        <v>46249.0</v>
      </c>
    </row>
    <row r="3003" ht="15.75" customHeight="1">
      <c r="A3003" s="9" t="s">
        <v>163</v>
      </c>
      <c r="B3003" s="9" t="s">
        <v>19</v>
      </c>
      <c r="C3003" s="11">
        <v>46249.0</v>
      </c>
    </row>
    <row r="3004" ht="15.75" customHeight="1">
      <c r="A3004" s="6" t="s">
        <v>105</v>
      </c>
      <c r="B3004" s="6" t="s">
        <v>84</v>
      </c>
      <c r="C3004" s="8">
        <v>46249.0</v>
      </c>
    </row>
    <row r="3005" ht="15.75" customHeight="1">
      <c r="A3005" s="9" t="s">
        <v>72</v>
      </c>
      <c r="B3005" s="9" t="s">
        <v>84</v>
      </c>
      <c r="C3005" s="11">
        <v>46249.0</v>
      </c>
    </row>
    <row r="3006" ht="15.75" customHeight="1">
      <c r="A3006" s="6" t="s">
        <v>96</v>
      </c>
      <c r="B3006" s="6" t="s">
        <v>90</v>
      </c>
      <c r="C3006" s="8">
        <v>46249.0</v>
      </c>
    </row>
    <row r="3007" ht="15.75" customHeight="1">
      <c r="A3007" s="9" t="s">
        <v>121</v>
      </c>
      <c r="B3007" s="9" t="s">
        <v>90</v>
      </c>
      <c r="C3007" s="11">
        <v>46249.0</v>
      </c>
    </row>
    <row r="3008" ht="15.75" customHeight="1">
      <c r="A3008" s="6" t="s">
        <v>160</v>
      </c>
      <c r="B3008" s="6" t="s">
        <v>95</v>
      </c>
      <c r="C3008" s="8">
        <v>46249.0</v>
      </c>
    </row>
    <row r="3009" ht="15.75" customHeight="1">
      <c r="A3009" s="9" t="s">
        <v>144</v>
      </c>
      <c r="B3009" s="9" t="s">
        <v>95</v>
      </c>
      <c r="C3009" s="11">
        <v>46249.0</v>
      </c>
    </row>
    <row r="3010" ht="15.75" customHeight="1">
      <c r="A3010" s="6" t="s">
        <v>177</v>
      </c>
      <c r="B3010" s="6" t="s">
        <v>95</v>
      </c>
      <c r="C3010" s="8">
        <v>46249.0</v>
      </c>
    </row>
    <row r="3011" ht="15.75" customHeight="1">
      <c r="A3011" s="9" t="s">
        <v>79</v>
      </c>
      <c r="B3011" s="9" t="s">
        <v>23</v>
      </c>
      <c r="C3011" s="11">
        <v>46249.0</v>
      </c>
    </row>
    <row r="3012" ht="15.75" customHeight="1">
      <c r="A3012" s="6" t="s">
        <v>147</v>
      </c>
      <c r="B3012" s="6" t="s">
        <v>23</v>
      </c>
      <c r="C3012" s="8">
        <v>46249.0</v>
      </c>
    </row>
    <row r="3013" ht="15.75" customHeight="1">
      <c r="A3013" s="9" t="s">
        <v>182</v>
      </c>
      <c r="B3013" s="9" t="s">
        <v>31</v>
      </c>
      <c r="C3013" s="11">
        <v>46249.0</v>
      </c>
    </row>
    <row r="3014" ht="15.75" customHeight="1">
      <c r="A3014" s="6" t="s">
        <v>101</v>
      </c>
      <c r="B3014" s="6" t="s">
        <v>31</v>
      </c>
      <c r="C3014" s="8">
        <v>46249.0</v>
      </c>
    </row>
    <row r="3015" ht="15.75" customHeight="1">
      <c r="A3015" s="9" t="s">
        <v>180</v>
      </c>
      <c r="B3015" s="9" t="s">
        <v>51</v>
      </c>
      <c r="C3015" s="11">
        <v>46249.0</v>
      </c>
    </row>
    <row r="3016" ht="15.75" customHeight="1">
      <c r="A3016" s="6" t="s">
        <v>178</v>
      </c>
      <c r="B3016" s="6" t="s">
        <v>51</v>
      </c>
      <c r="C3016" s="8">
        <v>46249.0</v>
      </c>
    </row>
    <row r="3017" ht="15.75" customHeight="1">
      <c r="A3017" s="9" t="s">
        <v>149</v>
      </c>
      <c r="B3017" s="9" t="s">
        <v>38</v>
      </c>
      <c r="C3017" s="11">
        <v>46249.0</v>
      </c>
    </row>
    <row r="3018" ht="15.75" customHeight="1">
      <c r="A3018" s="6" t="s">
        <v>150</v>
      </c>
      <c r="B3018" s="6" t="s">
        <v>38</v>
      </c>
      <c r="C3018" s="8">
        <v>46249.0</v>
      </c>
    </row>
    <row r="3019" ht="15.75" customHeight="1">
      <c r="A3019" s="9" t="s">
        <v>179</v>
      </c>
      <c r="B3019" s="9" t="s">
        <v>108</v>
      </c>
      <c r="C3019" s="11">
        <v>46249.0</v>
      </c>
    </row>
    <row r="3020" ht="15.75" customHeight="1">
      <c r="A3020" s="6" t="s">
        <v>44</v>
      </c>
      <c r="B3020" s="6" t="s">
        <v>111</v>
      </c>
      <c r="C3020" s="8">
        <v>46249.0</v>
      </c>
    </row>
    <row r="3021" ht="15.75" customHeight="1">
      <c r="A3021" s="9" t="s">
        <v>21</v>
      </c>
      <c r="B3021" s="9" t="s">
        <v>111</v>
      </c>
      <c r="C3021" s="11">
        <v>46249.0</v>
      </c>
    </row>
    <row r="3022" ht="15.75" customHeight="1">
      <c r="A3022" s="6" t="s">
        <v>152</v>
      </c>
      <c r="B3022" s="6" t="s">
        <v>81</v>
      </c>
      <c r="C3022" s="8">
        <v>46249.0</v>
      </c>
    </row>
    <row r="3023" ht="15.75" customHeight="1">
      <c r="A3023" s="9" t="s">
        <v>78</v>
      </c>
      <c r="B3023" s="9" t="s">
        <v>81</v>
      </c>
      <c r="C3023" s="11">
        <v>46249.0</v>
      </c>
    </row>
    <row r="3024" ht="15.75" customHeight="1">
      <c r="A3024" s="6" t="s">
        <v>100</v>
      </c>
      <c r="B3024" s="6" t="s">
        <v>81</v>
      </c>
      <c r="C3024" s="8">
        <v>46249.0</v>
      </c>
    </row>
    <row r="3025" ht="15.75" customHeight="1">
      <c r="A3025" s="9" t="s">
        <v>118</v>
      </c>
      <c r="B3025" s="9" t="s">
        <v>119</v>
      </c>
      <c r="C3025" s="11">
        <v>46249.0</v>
      </c>
    </row>
    <row r="3026" ht="15.75" customHeight="1">
      <c r="A3026" s="6" t="s">
        <v>123</v>
      </c>
      <c r="B3026" s="6" t="s">
        <v>119</v>
      </c>
      <c r="C3026" s="8">
        <v>46249.0</v>
      </c>
    </row>
    <row r="3027" ht="15.75" customHeight="1">
      <c r="A3027" s="9" t="s">
        <v>136</v>
      </c>
      <c r="B3027" s="9" t="s">
        <v>34</v>
      </c>
      <c r="C3027" s="11">
        <v>46250.0</v>
      </c>
    </row>
    <row r="3028" ht="15.75" customHeight="1">
      <c r="A3028" s="6" t="s">
        <v>32</v>
      </c>
      <c r="B3028" s="6" t="s">
        <v>34</v>
      </c>
      <c r="C3028" s="8">
        <v>46250.0</v>
      </c>
    </row>
    <row r="3029" ht="15.75" customHeight="1">
      <c r="A3029" s="9" t="s">
        <v>70</v>
      </c>
      <c r="B3029" s="9" t="s">
        <v>84</v>
      </c>
      <c r="C3029" s="11">
        <v>46250.0</v>
      </c>
    </row>
    <row r="3030" ht="15.75" customHeight="1">
      <c r="A3030" s="6" t="s">
        <v>150</v>
      </c>
      <c r="B3030" s="6" t="s">
        <v>84</v>
      </c>
      <c r="C3030" s="8">
        <v>46250.0</v>
      </c>
    </row>
    <row r="3031" ht="15.75" customHeight="1">
      <c r="A3031" s="9" t="s">
        <v>96</v>
      </c>
      <c r="B3031" s="9" t="s">
        <v>90</v>
      </c>
      <c r="C3031" s="11">
        <v>46250.0</v>
      </c>
    </row>
    <row r="3032" ht="15.75" customHeight="1">
      <c r="A3032" s="6" t="s">
        <v>36</v>
      </c>
      <c r="B3032" s="6" t="s">
        <v>90</v>
      </c>
      <c r="C3032" s="8">
        <v>46250.0</v>
      </c>
    </row>
    <row r="3033" ht="15.75" customHeight="1">
      <c r="A3033" s="9" t="s">
        <v>92</v>
      </c>
      <c r="B3033" s="9" t="s">
        <v>90</v>
      </c>
      <c r="C3033" s="11">
        <v>46250.0</v>
      </c>
    </row>
    <row r="3034" ht="15.75" customHeight="1">
      <c r="A3034" s="6" t="s">
        <v>176</v>
      </c>
      <c r="B3034" s="6" t="s">
        <v>95</v>
      </c>
      <c r="C3034" s="8">
        <v>46250.0</v>
      </c>
    </row>
    <row r="3035" ht="15.75" customHeight="1">
      <c r="A3035" s="9" t="s">
        <v>177</v>
      </c>
      <c r="B3035" s="9" t="s">
        <v>95</v>
      </c>
      <c r="C3035" s="11">
        <v>46250.0</v>
      </c>
    </row>
    <row r="3036" ht="15.75" customHeight="1">
      <c r="A3036" s="6" t="s">
        <v>142</v>
      </c>
      <c r="B3036" s="6" t="s">
        <v>51</v>
      </c>
      <c r="C3036" s="8">
        <v>46250.0</v>
      </c>
    </row>
    <row r="3037" ht="15.75" customHeight="1">
      <c r="A3037" s="9" t="s">
        <v>178</v>
      </c>
      <c r="B3037" s="9" t="s">
        <v>51</v>
      </c>
      <c r="C3037" s="11">
        <v>46250.0</v>
      </c>
    </row>
    <row r="3038" ht="15.75" customHeight="1">
      <c r="A3038" s="6" t="s">
        <v>109</v>
      </c>
      <c r="B3038" s="6" t="s">
        <v>108</v>
      </c>
      <c r="C3038" s="8">
        <v>46250.0</v>
      </c>
    </row>
    <row r="3039" ht="15.75" customHeight="1">
      <c r="A3039" s="9" t="s">
        <v>69</v>
      </c>
      <c r="B3039" s="9" t="s">
        <v>108</v>
      </c>
      <c r="C3039" s="11">
        <v>46250.0</v>
      </c>
    </row>
    <row r="3040" ht="15.75" customHeight="1">
      <c r="A3040" s="6" t="s">
        <v>118</v>
      </c>
      <c r="B3040" s="6" t="s">
        <v>119</v>
      </c>
      <c r="C3040" s="8">
        <v>46250.0</v>
      </c>
    </row>
    <row r="3041" ht="15.75" customHeight="1">
      <c r="A3041" s="9" t="s">
        <v>123</v>
      </c>
      <c r="B3041" s="9" t="s">
        <v>119</v>
      </c>
      <c r="C3041" s="11">
        <v>46250.0</v>
      </c>
    </row>
    <row r="3042" ht="15.75" customHeight="1">
      <c r="A3042" s="6" t="s">
        <v>7</v>
      </c>
      <c r="B3042" s="6" t="s">
        <v>10</v>
      </c>
      <c r="C3042" s="8">
        <v>46251.0</v>
      </c>
    </row>
    <row r="3043" ht="15.75" customHeight="1">
      <c r="A3043" s="9" t="s">
        <v>22</v>
      </c>
      <c r="B3043" s="9" t="s">
        <v>10</v>
      </c>
      <c r="C3043" s="11">
        <v>46251.0</v>
      </c>
    </row>
    <row r="3044" ht="15.75" customHeight="1">
      <c r="A3044" s="6" t="s">
        <v>26</v>
      </c>
      <c r="B3044" s="6" t="s">
        <v>28</v>
      </c>
      <c r="C3044" s="8">
        <v>46251.0</v>
      </c>
    </row>
    <row r="3045" ht="15.75" customHeight="1">
      <c r="A3045" s="9" t="s">
        <v>29</v>
      </c>
      <c r="B3045" s="9" t="s">
        <v>28</v>
      </c>
      <c r="C3045" s="11">
        <v>46251.0</v>
      </c>
    </row>
    <row r="3046" ht="15.75" customHeight="1">
      <c r="A3046" s="6" t="s">
        <v>154</v>
      </c>
      <c r="B3046" s="6" t="s">
        <v>34</v>
      </c>
      <c r="C3046" s="8">
        <v>46251.0</v>
      </c>
    </row>
    <row r="3047" ht="15.75" customHeight="1">
      <c r="A3047" s="9" t="s">
        <v>32</v>
      </c>
      <c r="B3047" s="9" t="s">
        <v>34</v>
      </c>
      <c r="C3047" s="11">
        <v>46251.0</v>
      </c>
    </row>
    <row r="3048" ht="15.75" customHeight="1">
      <c r="A3048" s="6" t="s">
        <v>40</v>
      </c>
      <c r="B3048" s="6" t="s">
        <v>34</v>
      </c>
      <c r="C3048" s="8">
        <v>46251.0</v>
      </c>
    </row>
    <row r="3049" ht="15.75" customHeight="1">
      <c r="A3049" s="9" t="s">
        <v>50</v>
      </c>
      <c r="B3049" s="9" t="s">
        <v>47</v>
      </c>
      <c r="C3049" s="11">
        <v>46251.0</v>
      </c>
    </row>
    <row r="3050" ht="15.75" customHeight="1">
      <c r="A3050" s="6" t="s">
        <v>129</v>
      </c>
      <c r="B3050" s="6" t="s">
        <v>47</v>
      </c>
      <c r="C3050" s="8">
        <v>46251.0</v>
      </c>
    </row>
    <row r="3051" ht="15.75" customHeight="1">
      <c r="A3051" s="9" t="s">
        <v>54</v>
      </c>
      <c r="B3051" s="9" t="s">
        <v>55</v>
      </c>
      <c r="C3051" s="11">
        <v>46251.0</v>
      </c>
    </row>
    <row r="3052" ht="15.75" customHeight="1">
      <c r="A3052" s="6" t="s">
        <v>56</v>
      </c>
      <c r="B3052" s="6" t="s">
        <v>55</v>
      </c>
      <c r="C3052" s="8">
        <v>46251.0</v>
      </c>
    </row>
    <row r="3053" ht="15.75" customHeight="1">
      <c r="A3053" s="9" t="s">
        <v>61</v>
      </c>
      <c r="B3053" s="9" t="s">
        <v>63</v>
      </c>
      <c r="C3053" s="11">
        <v>46251.0</v>
      </c>
    </row>
    <row r="3054" ht="15.75" customHeight="1">
      <c r="A3054" s="6" t="s">
        <v>64</v>
      </c>
      <c r="B3054" s="6" t="s">
        <v>63</v>
      </c>
      <c r="C3054" s="8">
        <v>46251.0</v>
      </c>
    </row>
    <row r="3055" ht="15.75" customHeight="1">
      <c r="A3055" s="9" t="s">
        <v>69</v>
      </c>
      <c r="B3055" s="9" t="s">
        <v>25</v>
      </c>
      <c r="C3055" s="11">
        <v>46251.0</v>
      </c>
    </row>
    <row r="3056" ht="15.75" customHeight="1">
      <c r="A3056" s="6" t="s">
        <v>73</v>
      </c>
      <c r="B3056" s="6" t="s">
        <v>25</v>
      </c>
      <c r="C3056" s="8">
        <v>46251.0</v>
      </c>
    </row>
    <row r="3057" ht="15.75" customHeight="1">
      <c r="A3057" s="9" t="s">
        <v>74</v>
      </c>
      <c r="B3057" s="9" t="s">
        <v>53</v>
      </c>
      <c r="C3057" s="11">
        <v>46251.0</v>
      </c>
    </row>
    <row r="3058" ht="15.75" customHeight="1">
      <c r="A3058" s="6" t="s">
        <v>77</v>
      </c>
      <c r="B3058" s="6" t="s">
        <v>53</v>
      </c>
      <c r="C3058" s="8">
        <v>46251.0</v>
      </c>
    </row>
    <row r="3059" ht="15.75" customHeight="1">
      <c r="A3059" s="9" t="s">
        <v>170</v>
      </c>
      <c r="B3059" s="9" t="s">
        <v>19</v>
      </c>
      <c r="C3059" s="11">
        <v>46251.0</v>
      </c>
    </row>
    <row r="3060" ht="15.75" customHeight="1">
      <c r="A3060" s="6" t="s">
        <v>82</v>
      </c>
      <c r="B3060" s="6" t="s">
        <v>19</v>
      </c>
      <c r="C3060" s="8">
        <v>46251.0</v>
      </c>
    </row>
    <row r="3061" ht="15.75" customHeight="1">
      <c r="A3061" s="9" t="s">
        <v>155</v>
      </c>
      <c r="B3061" s="9" t="s">
        <v>84</v>
      </c>
      <c r="C3061" s="11">
        <v>46251.0</v>
      </c>
    </row>
    <row r="3062" ht="15.75" customHeight="1">
      <c r="A3062" s="6" t="s">
        <v>70</v>
      </c>
      <c r="B3062" s="6" t="s">
        <v>84</v>
      </c>
      <c r="C3062" s="8">
        <v>46251.0</v>
      </c>
    </row>
    <row r="3063" ht="15.75" customHeight="1">
      <c r="A3063" s="9" t="s">
        <v>36</v>
      </c>
      <c r="B3063" s="9" t="s">
        <v>90</v>
      </c>
      <c r="C3063" s="11">
        <v>46251.0</v>
      </c>
    </row>
    <row r="3064" ht="15.75" customHeight="1">
      <c r="A3064" s="6" t="s">
        <v>309</v>
      </c>
      <c r="B3064" s="6" t="s">
        <v>90</v>
      </c>
      <c r="C3064" s="8">
        <v>46251.0</v>
      </c>
    </row>
    <row r="3065" ht="15.75" customHeight="1">
      <c r="A3065" s="9" t="s">
        <v>92</v>
      </c>
      <c r="B3065" s="9" t="s">
        <v>90</v>
      </c>
      <c r="C3065" s="11">
        <v>46251.0</v>
      </c>
    </row>
    <row r="3066" ht="15.75" customHeight="1">
      <c r="A3066" s="6" t="s">
        <v>94</v>
      </c>
      <c r="B3066" s="6" t="s">
        <v>95</v>
      </c>
      <c r="C3066" s="8">
        <v>46251.0</v>
      </c>
    </row>
    <row r="3067" ht="15.75" customHeight="1">
      <c r="A3067" s="9" t="s">
        <v>98</v>
      </c>
      <c r="B3067" s="9" t="s">
        <v>95</v>
      </c>
      <c r="C3067" s="11">
        <v>46251.0</v>
      </c>
    </row>
    <row r="3068" ht="15.75" customHeight="1">
      <c r="A3068" s="6" t="s">
        <v>21</v>
      </c>
      <c r="B3068" s="6" t="s">
        <v>23</v>
      </c>
      <c r="C3068" s="8">
        <v>46251.0</v>
      </c>
    </row>
    <row r="3069" ht="15.75" customHeight="1">
      <c r="A3069" s="9" t="s">
        <v>27</v>
      </c>
      <c r="B3069" s="9" t="s">
        <v>23</v>
      </c>
      <c r="C3069" s="11">
        <v>46251.0</v>
      </c>
    </row>
    <row r="3070" ht="15.75" customHeight="1">
      <c r="A3070" s="6" t="s">
        <v>100</v>
      </c>
      <c r="B3070" s="6" t="s">
        <v>23</v>
      </c>
      <c r="C3070" s="8">
        <v>46251.0</v>
      </c>
    </row>
    <row r="3071" ht="15.75" customHeight="1">
      <c r="A3071" s="9" t="s">
        <v>76</v>
      </c>
      <c r="B3071" s="9" t="s">
        <v>31</v>
      </c>
      <c r="C3071" s="11">
        <v>46251.0</v>
      </c>
    </row>
    <row r="3072" ht="15.75" customHeight="1">
      <c r="A3072" s="6" t="s">
        <v>101</v>
      </c>
      <c r="B3072" s="6" t="s">
        <v>31</v>
      </c>
      <c r="C3072" s="8">
        <v>46251.0</v>
      </c>
    </row>
    <row r="3073" ht="15.75" customHeight="1">
      <c r="A3073" s="9" t="s">
        <v>58</v>
      </c>
      <c r="B3073" s="9" t="s">
        <v>59</v>
      </c>
      <c r="C3073" s="11">
        <v>46251.0</v>
      </c>
    </row>
    <row r="3074" ht="15.75" customHeight="1">
      <c r="A3074" s="6" t="s">
        <v>103</v>
      </c>
      <c r="B3074" s="6" t="s">
        <v>59</v>
      </c>
      <c r="C3074" s="8">
        <v>46251.0</v>
      </c>
    </row>
    <row r="3075" ht="15.75" customHeight="1">
      <c r="A3075" s="9" t="s">
        <v>104</v>
      </c>
      <c r="B3075" s="9" t="s">
        <v>51</v>
      </c>
      <c r="C3075" s="11">
        <v>46251.0</v>
      </c>
    </row>
    <row r="3076" ht="15.75" customHeight="1">
      <c r="A3076" s="6" t="s">
        <v>214</v>
      </c>
      <c r="B3076" s="6" t="s">
        <v>51</v>
      </c>
      <c r="C3076" s="8">
        <v>46251.0</v>
      </c>
    </row>
    <row r="3077" ht="15.75" customHeight="1">
      <c r="A3077" s="9" t="s">
        <v>187</v>
      </c>
      <c r="B3077" s="9" t="s">
        <v>38</v>
      </c>
      <c r="C3077" s="11">
        <v>46251.0</v>
      </c>
    </row>
    <row r="3078" ht="15.75" customHeight="1">
      <c r="A3078" s="6" t="s">
        <v>106</v>
      </c>
      <c r="B3078" s="6" t="s">
        <v>38</v>
      </c>
      <c r="C3078" s="8">
        <v>46251.0</v>
      </c>
    </row>
    <row r="3079" ht="15.75" customHeight="1">
      <c r="A3079" s="9" t="s">
        <v>107</v>
      </c>
      <c r="B3079" s="9" t="s">
        <v>108</v>
      </c>
      <c r="C3079" s="11">
        <v>46251.0</v>
      </c>
    </row>
    <row r="3080" ht="15.75" customHeight="1">
      <c r="A3080" s="6" t="s">
        <v>109</v>
      </c>
      <c r="B3080" s="6" t="s">
        <v>108</v>
      </c>
      <c r="C3080" s="8">
        <v>46251.0</v>
      </c>
    </row>
    <row r="3081" ht="15.75" customHeight="1">
      <c r="A3081" s="9" t="s">
        <v>110</v>
      </c>
      <c r="B3081" s="9" t="s">
        <v>111</v>
      </c>
      <c r="C3081" s="11">
        <v>46251.0</v>
      </c>
    </row>
    <row r="3082" ht="15.75" customHeight="1">
      <c r="A3082" s="6" t="s">
        <v>112</v>
      </c>
      <c r="B3082" s="6" t="s">
        <v>111</v>
      </c>
      <c r="C3082" s="8">
        <v>46251.0</v>
      </c>
    </row>
    <row r="3083" ht="15.75" customHeight="1">
      <c r="A3083" s="9" t="s">
        <v>114</v>
      </c>
      <c r="B3083" s="9" t="s">
        <v>81</v>
      </c>
      <c r="C3083" s="11">
        <v>46251.0</v>
      </c>
    </row>
    <row r="3084" ht="15.75" customHeight="1">
      <c r="A3084" s="6" t="s">
        <v>117</v>
      </c>
      <c r="B3084" s="6" t="s">
        <v>81</v>
      </c>
      <c r="C3084" s="8">
        <v>46251.0</v>
      </c>
    </row>
    <row r="3085" ht="15.75" customHeight="1">
      <c r="A3085" s="9" t="s">
        <v>118</v>
      </c>
      <c r="B3085" s="9" t="s">
        <v>119</v>
      </c>
      <c r="C3085" s="11">
        <v>46251.0</v>
      </c>
    </row>
    <row r="3086" ht="15.75" customHeight="1">
      <c r="A3086" s="6" t="s">
        <v>123</v>
      </c>
      <c r="B3086" s="6" t="s">
        <v>119</v>
      </c>
      <c r="C3086" s="8">
        <v>46251.0</v>
      </c>
    </row>
    <row r="3087" ht="15.75" customHeight="1">
      <c r="A3087" s="9" t="s">
        <v>7</v>
      </c>
      <c r="B3087" s="9" t="s">
        <v>10</v>
      </c>
      <c r="C3087" s="11">
        <v>46252.0</v>
      </c>
    </row>
    <row r="3088" ht="15.75" customHeight="1">
      <c r="A3088" s="6" t="s">
        <v>44</v>
      </c>
      <c r="B3088" s="6" t="s">
        <v>10</v>
      </c>
      <c r="C3088" s="8">
        <v>46252.0</v>
      </c>
    </row>
    <row r="3089" ht="15.75" customHeight="1">
      <c r="A3089" s="9" t="s">
        <v>26</v>
      </c>
      <c r="B3089" s="9" t="s">
        <v>28</v>
      </c>
      <c r="C3089" s="11">
        <v>46252.0</v>
      </c>
    </row>
    <row r="3090" ht="15.75" customHeight="1">
      <c r="A3090" s="6" t="s">
        <v>29</v>
      </c>
      <c r="B3090" s="6" t="s">
        <v>28</v>
      </c>
      <c r="C3090" s="8">
        <v>46252.0</v>
      </c>
    </row>
    <row r="3091" ht="15.75" customHeight="1">
      <c r="A3091" s="9" t="s">
        <v>32</v>
      </c>
      <c r="B3091" s="9" t="s">
        <v>34</v>
      </c>
      <c r="C3091" s="11">
        <v>46252.0</v>
      </c>
    </row>
    <row r="3092" ht="15.75" customHeight="1">
      <c r="A3092" s="6" t="s">
        <v>40</v>
      </c>
      <c r="B3092" s="6" t="s">
        <v>34</v>
      </c>
      <c r="C3092" s="8">
        <v>46252.0</v>
      </c>
    </row>
    <row r="3093" ht="15.75" customHeight="1">
      <c r="A3093" s="9" t="s">
        <v>50</v>
      </c>
      <c r="B3093" s="9" t="s">
        <v>47</v>
      </c>
      <c r="C3093" s="11">
        <v>46252.0</v>
      </c>
    </row>
    <row r="3094" ht="15.75" customHeight="1">
      <c r="A3094" s="6" t="s">
        <v>129</v>
      </c>
      <c r="B3094" s="6" t="s">
        <v>47</v>
      </c>
      <c r="C3094" s="8">
        <v>46252.0</v>
      </c>
    </row>
    <row r="3095" ht="15.75" customHeight="1">
      <c r="A3095" s="9" t="s">
        <v>54</v>
      </c>
      <c r="B3095" s="9" t="s">
        <v>55</v>
      </c>
      <c r="C3095" s="11">
        <v>46252.0</v>
      </c>
    </row>
    <row r="3096" ht="15.75" customHeight="1">
      <c r="A3096" s="6" t="s">
        <v>56</v>
      </c>
      <c r="B3096" s="6" t="s">
        <v>55</v>
      </c>
      <c r="C3096" s="8">
        <v>46252.0</v>
      </c>
    </row>
    <row r="3097" ht="15.75" customHeight="1">
      <c r="A3097" s="9" t="s">
        <v>61</v>
      </c>
      <c r="B3097" s="9" t="s">
        <v>63</v>
      </c>
      <c r="C3097" s="11">
        <v>46252.0</v>
      </c>
    </row>
    <row r="3098" ht="15.75" customHeight="1">
      <c r="A3098" s="6" t="s">
        <v>64</v>
      </c>
      <c r="B3098" s="6" t="s">
        <v>63</v>
      </c>
      <c r="C3098" s="8">
        <v>46252.0</v>
      </c>
    </row>
    <row r="3099" ht="15.75" customHeight="1">
      <c r="A3099" s="9" t="s">
        <v>191</v>
      </c>
      <c r="B3099" s="9" t="s">
        <v>25</v>
      </c>
      <c r="C3099" s="11">
        <v>46252.0</v>
      </c>
    </row>
    <row r="3100" ht="15.75" customHeight="1">
      <c r="A3100" s="6" t="s">
        <v>311</v>
      </c>
      <c r="B3100" s="6" t="s">
        <v>25</v>
      </c>
      <c r="C3100" s="8">
        <v>46252.0</v>
      </c>
    </row>
    <row r="3101" ht="15.75" customHeight="1">
      <c r="A3101" s="9" t="s">
        <v>36</v>
      </c>
      <c r="B3101" s="9" t="s">
        <v>25</v>
      </c>
      <c r="C3101" s="11">
        <v>46252.0</v>
      </c>
    </row>
    <row r="3102" ht="15.75" customHeight="1">
      <c r="A3102" s="6" t="s">
        <v>74</v>
      </c>
      <c r="B3102" s="6" t="s">
        <v>53</v>
      </c>
      <c r="C3102" s="8">
        <v>46252.0</v>
      </c>
    </row>
    <row r="3103" ht="15.75" customHeight="1">
      <c r="A3103" s="9" t="s">
        <v>77</v>
      </c>
      <c r="B3103" s="9" t="s">
        <v>53</v>
      </c>
      <c r="C3103" s="11">
        <v>46252.0</v>
      </c>
    </row>
    <row r="3104" ht="15.75" customHeight="1">
      <c r="A3104" s="6" t="s">
        <v>48</v>
      </c>
      <c r="B3104" s="6" t="s">
        <v>140</v>
      </c>
      <c r="C3104" s="8">
        <v>46252.0</v>
      </c>
    </row>
    <row r="3105" ht="15.75" customHeight="1">
      <c r="A3105" s="9" t="s">
        <v>141</v>
      </c>
      <c r="B3105" s="9" t="s">
        <v>140</v>
      </c>
      <c r="C3105" s="11">
        <v>46252.0</v>
      </c>
    </row>
    <row r="3106" ht="15.75" customHeight="1">
      <c r="A3106" s="6" t="s">
        <v>170</v>
      </c>
      <c r="B3106" s="6" t="s">
        <v>19</v>
      </c>
      <c r="C3106" s="8">
        <v>46252.0</v>
      </c>
    </row>
    <row r="3107" ht="15.75" customHeight="1">
      <c r="A3107" s="9" t="s">
        <v>82</v>
      </c>
      <c r="B3107" s="9" t="s">
        <v>19</v>
      </c>
      <c r="C3107" s="11">
        <v>46252.0</v>
      </c>
    </row>
    <row r="3108" ht="15.75" customHeight="1">
      <c r="A3108" s="6" t="s">
        <v>18</v>
      </c>
      <c r="B3108" s="6" t="s">
        <v>84</v>
      </c>
      <c r="C3108" s="8">
        <v>46252.0</v>
      </c>
    </row>
    <row r="3109" ht="15.75" customHeight="1">
      <c r="A3109" s="9" t="s">
        <v>86</v>
      </c>
      <c r="B3109" s="9" t="s">
        <v>84</v>
      </c>
      <c r="C3109" s="11">
        <v>46252.0</v>
      </c>
    </row>
    <row r="3110" ht="15.75" customHeight="1">
      <c r="A3110" s="6" t="s">
        <v>121</v>
      </c>
      <c r="B3110" s="6" t="s">
        <v>90</v>
      </c>
      <c r="C3110" s="8">
        <v>46252.0</v>
      </c>
    </row>
    <row r="3111" ht="15.75" customHeight="1">
      <c r="A3111" s="9" t="s">
        <v>309</v>
      </c>
      <c r="B3111" s="9" t="s">
        <v>90</v>
      </c>
      <c r="C3111" s="11">
        <v>46252.0</v>
      </c>
    </row>
    <row r="3112" ht="15.75" customHeight="1">
      <c r="A3112" s="6" t="s">
        <v>98</v>
      </c>
      <c r="B3112" s="6" t="s">
        <v>95</v>
      </c>
      <c r="C3112" s="8">
        <v>46252.0</v>
      </c>
    </row>
    <row r="3113" ht="15.75" customHeight="1">
      <c r="A3113" s="9" t="s">
        <v>144</v>
      </c>
      <c r="B3113" s="9" t="s">
        <v>95</v>
      </c>
      <c r="C3113" s="11">
        <v>46252.0</v>
      </c>
    </row>
    <row r="3114" ht="15.75" customHeight="1">
      <c r="A3114" s="6" t="s">
        <v>27</v>
      </c>
      <c r="B3114" s="6" t="s">
        <v>23</v>
      </c>
      <c r="C3114" s="8">
        <v>46252.0</v>
      </c>
    </row>
    <row r="3115" ht="15.75" customHeight="1">
      <c r="A3115" s="9" t="s">
        <v>147</v>
      </c>
      <c r="B3115" s="9" t="s">
        <v>23</v>
      </c>
      <c r="C3115" s="11">
        <v>46252.0</v>
      </c>
    </row>
    <row r="3116" ht="15.75" customHeight="1">
      <c r="A3116" s="6" t="s">
        <v>148</v>
      </c>
      <c r="B3116" s="6" t="s">
        <v>31</v>
      </c>
      <c r="C3116" s="8">
        <v>46252.0</v>
      </c>
    </row>
    <row r="3117" ht="15.75" customHeight="1">
      <c r="A3117" s="9" t="s">
        <v>101</v>
      </c>
      <c r="B3117" s="9" t="s">
        <v>31</v>
      </c>
      <c r="C3117" s="11">
        <v>46252.0</v>
      </c>
    </row>
    <row r="3118" ht="15.75" customHeight="1">
      <c r="A3118" s="6" t="s">
        <v>103</v>
      </c>
      <c r="B3118" s="6" t="s">
        <v>59</v>
      </c>
      <c r="C3118" s="8">
        <v>46252.0</v>
      </c>
    </row>
    <row r="3119" ht="15.75" customHeight="1">
      <c r="A3119" s="9" t="s">
        <v>52</v>
      </c>
      <c r="B3119" s="9" t="s">
        <v>59</v>
      </c>
      <c r="C3119" s="11">
        <v>46252.0</v>
      </c>
    </row>
    <row r="3120" ht="15.75" customHeight="1">
      <c r="A3120" s="6" t="s">
        <v>104</v>
      </c>
      <c r="B3120" s="6" t="s">
        <v>51</v>
      </c>
      <c r="C3120" s="8">
        <v>46252.0</v>
      </c>
    </row>
    <row r="3121" ht="15.75" customHeight="1">
      <c r="A3121" s="9" t="s">
        <v>180</v>
      </c>
      <c r="B3121" s="9" t="s">
        <v>51</v>
      </c>
      <c r="C3121" s="11">
        <v>46252.0</v>
      </c>
    </row>
    <row r="3122" ht="15.75" customHeight="1">
      <c r="A3122" s="6" t="s">
        <v>149</v>
      </c>
      <c r="B3122" s="6" t="s">
        <v>38</v>
      </c>
      <c r="C3122" s="8">
        <v>46252.0</v>
      </c>
    </row>
    <row r="3123" ht="15.75" customHeight="1">
      <c r="A3123" s="9" t="s">
        <v>255</v>
      </c>
      <c r="B3123" s="9" t="s">
        <v>38</v>
      </c>
      <c r="C3123" s="11">
        <v>46252.0</v>
      </c>
    </row>
    <row r="3124" ht="15.75" customHeight="1">
      <c r="A3124" s="6" t="s">
        <v>107</v>
      </c>
      <c r="B3124" s="6" t="s">
        <v>108</v>
      </c>
      <c r="C3124" s="8">
        <v>46252.0</v>
      </c>
    </row>
    <row r="3125" ht="15.75" customHeight="1">
      <c r="A3125" s="9" t="s">
        <v>109</v>
      </c>
      <c r="B3125" s="9" t="s">
        <v>108</v>
      </c>
      <c r="C3125" s="11">
        <v>46252.0</v>
      </c>
    </row>
    <row r="3126" ht="15.75" customHeight="1">
      <c r="A3126" s="6" t="s">
        <v>110</v>
      </c>
      <c r="B3126" s="6" t="s">
        <v>111</v>
      </c>
      <c r="C3126" s="8">
        <v>46252.0</v>
      </c>
    </row>
    <row r="3127" ht="15.75" customHeight="1">
      <c r="A3127" s="9" t="s">
        <v>112</v>
      </c>
      <c r="B3127" s="9" t="s">
        <v>111</v>
      </c>
      <c r="C3127" s="11">
        <v>46252.0</v>
      </c>
    </row>
    <row r="3128" ht="15.75" customHeight="1">
      <c r="A3128" s="6" t="s">
        <v>152</v>
      </c>
      <c r="B3128" s="6" t="s">
        <v>81</v>
      </c>
      <c r="C3128" s="8">
        <v>46252.0</v>
      </c>
    </row>
    <row r="3129" ht="15.75" customHeight="1">
      <c r="A3129" s="9" t="s">
        <v>100</v>
      </c>
      <c r="B3129" s="9" t="s">
        <v>81</v>
      </c>
      <c r="C3129" s="11">
        <v>46252.0</v>
      </c>
    </row>
    <row r="3130" ht="15.75" customHeight="1">
      <c r="A3130" s="6" t="s">
        <v>117</v>
      </c>
      <c r="B3130" s="6" t="s">
        <v>81</v>
      </c>
      <c r="C3130" s="8">
        <v>46252.0</v>
      </c>
    </row>
    <row r="3131" ht="15.75" customHeight="1">
      <c r="A3131" s="9" t="s">
        <v>105</v>
      </c>
      <c r="B3131" s="9" t="s">
        <v>119</v>
      </c>
      <c r="C3131" s="11">
        <v>46252.0</v>
      </c>
    </row>
    <row r="3132" ht="15.75" customHeight="1">
      <c r="A3132" s="6" t="s">
        <v>69</v>
      </c>
      <c r="B3132" s="6" t="s">
        <v>119</v>
      </c>
      <c r="C3132" s="8">
        <v>46252.0</v>
      </c>
    </row>
    <row r="3133" ht="15.75" customHeight="1">
      <c r="A3133" s="9" t="s">
        <v>7</v>
      </c>
      <c r="B3133" s="9" t="s">
        <v>10</v>
      </c>
      <c r="C3133" s="11">
        <v>46253.0</v>
      </c>
    </row>
    <row r="3134" ht="15.75" customHeight="1">
      <c r="A3134" s="6" t="s">
        <v>22</v>
      </c>
      <c r="B3134" s="6" t="s">
        <v>10</v>
      </c>
      <c r="C3134" s="8">
        <v>46253.0</v>
      </c>
    </row>
    <row r="3135" ht="15.75" customHeight="1">
      <c r="A3135" s="9" t="s">
        <v>26</v>
      </c>
      <c r="B3135" s="9" t="s">
        <v>28</v>
      </c>
      <c r="C3135" s="11">
        <v>46253.0</v>
      </c>
    </row>
    <row r="3136" ht="15.75" customHeight="1">
      <c r="A3136" s="6" t="s">
        <v>29</v>
      </c>
      <c r="B3136" s="6" t="s">
        <v>28</v>
      </c>
      <c r="C3136" s="8">
        <v>46253.0</v>
      </c>
    </row>
    <row r="3137" ht="15.75" customHeight="1">
      <c r="A3137" s="9" t="s">
        <v>193</v>
      </c>
      <c r="B3137" s="9" t="s">
        <v>34</v>
      </c>
      <c r="C3137" s="11">
        <v>46253.0</v>
      </c>
    </row>
    <row r="3138" ht="15.75" customHeight="1">
      <c r="A3138" s="6" t="s">
        <v>32</v>
      </c>
      <c r="B3138" s="6" t="s">
        <v>34</v>
      </c>
      <c r="C3138" s="8">
        <v>46253.0</v>
      </c>
    </row>
    <row r="3139" ht="15.75" customHeight="1">
      <c r="A3139" s="9" t="s">
        <v>40</v>
      </c>
      <c r="B3139" s="9" t="s">
        <v>34</v>
      </c>
      <c r="C3139" s="11">
        <v>46253.0</v>
      </c>
    </row>
    <row r="3140" ht="15.75" customHeight="1">
      <c r="A3140" s="6" t="s">
        <v>50</v>
      </c>
      <c r="B3140" s="6" t="s">
        <v>47</v>
      </c>
      <c r="C3140" s="8">
        <v>46253.0</v>
      </c>
    </row>
    <row r="3141" ht="15.75" customHeight="1">
      <c r="A3141" s="9" t="s">
        <v>134</v>
      </c>
      <c r="B3141" s="9" t="s">
        <v>47</v>
      </c>
      <c r="C3141" s="11">
        <v>46253.0</v>
      </c>
    </row>
    <row r="3142" ht="15.75" customHeight="1">
      <c r="A3142" s="6" t="s">
        <v>54</v>
      </c>
      <c r="B3142" s="6" t="s">
        <v>55</v>
      </c>
      <c r="C3142" s="8">
        <v>46253.0</v>
      </c>
    </row>
    <row r="3143" ht="15.75" customHeight="1">
      <c r="A3143" s="9" t="s">
        <v>56</v>
      </c>
      <c r="B3143" s="9" t="s">
        <v>55</v>
      </c>
      <c r="C3143" s="11">
        <v>46253.0</v>
      </c>
    </row>
    <row r="3144" ht="15.75" customHeight="1">
      <c r="A3144" s="6" t="s">
        <v>61</v>
      </c>
      <c r="B3144" s="6" t="s">
        <v>63</v>
      </c>
      <c r="C3144" s="8">
        <v>46253.0</v>
      </c>
    </row>
    <row r="3145" ht="15.75" customHeight="1">
      <c r="A3145" s="9" t="s">
        <v>64</v>
      </c>
      <c r="B3145" s="9" t="s">
        <v>63</v>
      </c>
      <c r="C3145" s="11">
        <v>46253.0</v>
      </c>
    </row>
    <row r="3146" ht="15.75" customHeight="1">
      <c r="A3146" s="6" t="s">
        <v>72</v>
      </c>
      <c r="B3146" s="6" t="s">
        <v>25</v>
      </c>
      <c r="C3146" s="8">
        <v>46253.0</v>
      </c>
    </row>
    <row r="3147" ht="15.75" customHeight="1">
      <c r="A3147" s="9" t="s">
        <v>36</v>
      </c>
      <c r="B3147" s="9" t="s">
        <v>25</v>
      </c>
      <c r="C3147" s="11">
        <v>46253.0</v>
      </c>
    </row>
    <row r="3148" ht="15.75" customHeight="1">
      <c r="A3148" s="6" t="s">
        <v>74</v>
      </c>
      <c r="B3148" s="6" t="s">
        <v>53</v>
      </c>
      <c r="C3148" s="8">
        <v>46253.0</v>
      </c>
    </row>
    <row r="3149" ht="15.75" customHeight="1">
      <c r="A3149" s="9" t="s">
        <v>157</v>
      </c>
      <c r="B3149" s="9" t="s">
        <v>53</v>
      </c>
      <c r="C3149" s="11">
        <v>46253.0</v>
      </c>
    </row>
    <row r="3150" ht="15.75" customHeight="1">
      <c r="A3150" s="6" t="s">
        <v>48</v>
      </c>
      <c r="B3150" s="6" t="s">
        <v>140</v>
      </c>
      <c r="C3150" s="8">
        <v>46253.0</v>
      </c>
    </row>
    <row r="3151" ht="15.75" customHeight="1">
      <c r="A3151" s="9" t="s">
        <v>141</v>
      </c>
      <c r="B3151" s="9" t="s">
        <v>140</v>
      </c>
      <c r="C3151" s="11">
        <v>46253.0</v>
      </c>
    </row>
    <row r="3152" ht="15.75" customHeight="1">
      <c r="A3152" s="6" t="s">
        <v>170</v>
      </c>
      <c r="B3152" s="6" t="s">
        <v>19</v>
      </c>
      <c r="C3152" s="8">
        <v>46253.0</v>
      </c>
    </row>
    <row r="3153" ht="15.75" customHeight="1">
      <c r="A3153" s="9" t="s">
        <v>82</v>
      </c>
      <c r="B3153" s="9" t="s">
        <v>19</v>
      </c>
      <c r="C3153" s="11">
        <v>46253.0</v>
      </c>
    </row>
    <row r="3154" ht="15.75" customHeight="1">
      <c r="A3154" s="6" t="s">
        <v>155</v>
      </c>
      <c r="B3154" s="6" t="s">
        <v>84</v>
      </c>
      <c r="C3154" s="8">
        <v>46253.0</v>
      </c>
    </row>
    <row r="3155" ht="15.75" customHeight="1">
      <c r="A3155" s="9" t="s">
        <v>18</v>
      </c>
      <c r="B3155" s="9" t="s">
        <v>84</v>
      </c>
      <c r="C3155" s="11">
        <v>46253.0</v>
      </c>
    </row>
    <row r="3156" ht="15.75" customHeight="1">
      <c r="A3156" s="6" t="s">
        <v>121</v>
      </c>
      <c r="B3156" s="6" t="s">
        <v>90</v>
      </c>
      <c r="C3156" s="8">
        <v>46253.0</v>
      </c>
    </row>
    <row r="3157" ht="15.75" customHeight="1">
      <c r="A3157" s="9" t="s">
        <v>309</v>
      </c>
      <c r="B3157" s="9" t="s">
        <v>90</v>
      </c>
      <c r="C3157" s="11">
        <v>46253.0</v>
      </c>
    </row>
    <row r="3158" ht="15.75" customHeight="1">
      <c r="A3158" s="6" t="s">
        <v>94</v>
      </c>
      <c r="B3158" s="6" t="s">
        <v>95</v>
      </c>
      <c r="C3158" s="8">
        <v>46253.0</v>
      </c>
    </row>
    <row r="3159" ht="15.75" customHeight="1">
      <c r="A3159" s="9" t="s">
        <v>98</v>
      </c>
      <c r="B3159" s="9" t="s">
        <v>95</v>
      </c>
      <c r="C3159" s="11">
        <v>46253.0</v>
      </c>
    </row>
    <row r="3160" ht="15.75" customHeight="1">
      <c r="A3160" s="6" t="s">
        <v>79</v>
      </c>
      <c r="B3160" s="6" t="s">
        <v>23</v>
      </c>
      <c r="C3160" s="8">
        <v>46253.0</v>
      </c>
    </row>
    <row r="3161" ht="15.75" customHeight="1">
      <c r="A3161" s="9" t="s">
        <v>147</v>
      </c>
      <c r="B3161" s="9" t="s">
        <v>23</v>
      </c>
      <c r="C3161" s="11">
        <v>46253.0</v>
      </c>
    </row>
    <row r="3162" ht="15.75" customHeight="1">
      <c r="A3162" s="6" t="s">
        <v>76</v>
      </c>
      <c r="B3162" s="6" t="s">
        <v>31</v>
      </c>
      <c r="C3162" s="8">
        <v>46253.0</v>
      </c>
    </row>
    <row r="3163" ht="15.75" customHeight="1">
      <c r="A3163" s="9" t="s">
        <v>101</v>
      </c>
      <c r="B3163" s="9" t="s">
        <v>31</v>
      </c>
      <c r="C3163" s="11">
        <v>46253.0</v>
      </c>
    </row>
    <row r="3164" ht="15.75" customHeight="1">
      <c r="A3164" s="6" t="s">
        <v>103</v>
      </c>
      <c r="B3164" s="6" t="s">
        <v>59</v>
      </c>
      <c r="C3164" s="8">
        <v>46253.0</v>
      </c>
    </row>
    <row r="3165" ht="15.75" customHeight="1">
      <c r="A3165" s="9" t="s">
        <v>52</v>
      </c>
      <c r="B3165" s="9" t="s">
        <v>59</v>
      </c>
      <c r="C3165" s="11">
        <v>46253.0</v>
      </c>
    </row>
    <row r="3166" ht="15.75" customHeight="1">
      <c r="A3166" s="6" t="s">
        <v>104</v>
      </c>
      <c r="B3166" s="6" t="s">
        <v>51</v>
      </c>
      <c r="C3166" s="8">
        <v>46253.0</v>
      </c>
    </row>
    <row r="3167" ht="15.75" customHeight="1">
      <c r="A3167" s="9" t="s">
        <v>180</v>
      </c>
      <c r="B3167" s="9" t="s">
        <v>51</v>
      </c>
      <c r="C3167" s="11">
        <v>46253.0</v>
      </c>
    </row>
    <row r="3168" ht="15.75" customHeight="1">
      <c r="A3168" s="6" t="s">
        <v>149</v>
      </c>
      <c r="B3168" s="6" t="s">
        <v>38</v>
      </c>
      <c r="C3168" s="8">
        <v>46253.0</v>
      </c>
    </row>
    <row r="3169" ht="15.75" customHeight="1">
      <c r="A3169" s="9" t="s">
        <v>106</v>
      </c>
      <c r="B3169" s="9" t="s">
        <v>38</v>
      </c>
      <c r="C3169" s="11">
        <v>46253.0</v>
      </c>
    </row>
    <row r="3170" ht="15.75" customHeight="1">
      <c r="A3170" s="6" t="s">
        <v>107</v>
      </c>
      <c r="B3170" s="6" t="s">
        <v>108</v>
      </c>
      <c r="C3170" s="8">
        <v>46253.0</v>
      </c>
    </row>
    <row r="3171" ht="15.75" customHeight="1">
      <c r="A3171" s="9" t="s">
        <v>109</v>
      </c>
      <c r="B3171" s="9" t="s">
        <v>108</v>
      </c>
      <c r="C3171" s="11">
        <v>46253.0</v>
      </c>
    </row>
    <row r="3172" ht="15.75" customHeight="1">
      <c r="A3172" s="6" t="s">
        <v>110</v>
      </c>
      <c r="B3172" s="6" t="s">
        <v>111</v>
      </c>
      <c r="C3172" s="8">
        <v>46253.0</v>
      </c>
    </row>
    <row r="3173" ht="15.75" customHeight="1">
      <c r="A3173" s="9" t="s">
        <v>112</v>
      </c>
      <c r="B3173" s="9" t="s">
        <v>111</v>
      </c>
      <c r="C3173" s="11">
        <v>46253.0</v>
      </c>
    </row>
    <row r="3174" ht="15.75" customHeight="1">
      <c r="A3174" s="6" t="s">
        <v>152</v>
      </c>
      <c r="B3174" s="6" t="s">
        <v>81</v>
      </c>
      <c r="C3174" s="8">
        <v>46253.0</v>
      </c>
    </row>
    <row r="3175" ht="15.75" customHeight="1">
      <c r="A3175" s="9" t="s">
        <v>117</v>
      </c>
      <c r="B3175" s="9" t="s">
        <v>81</v>
      </c>
      <c r="C3175" s="11">
        <v>46253.0</v>
      </c>
    </row>
    <row r="3176" ht="15.75" customHeight="1">
      <c r="A3176" s="6" t="s">
        <v>105</v>
      </c>
      <c r="B3176" s="6" t="s">
        <v>119</v>
      </c>
      <c r="C3176" s="8">
        <v>46253.0</v>
      </c>
    </row>
    <row r="3177" ht="15.75" customHeight="1">
      <c r="A3177" s="9" t="s">
        <v>68</v>
      </c>
      <c r="B3177" s="9" t="s">
        <v>119</v>
      </c>
      <c r="C3177" s="11">
        <v>46253.0</v>
      </c>
    </row>
    <row r="3178" ht="15.75" customHeight="1">
      <c r="A3178" s="6" t="s">
        <v>44</v>
      </c>
      <c r="B3178" s="6" t="s">
        <v>10</v>
      </c>
      <c r="C3178" s="8">
        <v>46254.0</v>
      </c>
    </row>
    <row r="3179" ht="15.75" customHeight="1">
      <c r="A3179" s="9" t="s">
        <v>129</v>
      </c>
      <c r="B3179" s="9" t="s">
        <v>10</v>
      </c>
      <c r="C3179" s="11">
        <v>46254.0</v>
      </c>
    </row>
    <row r="3180" ht="15.75" customHeight="1">
      <c r="A3180" s="6" t="s">
        <v>26</v>
      </c>
      <c r="B3180" s="6" t="s">
        <v>28</v>
      </c>
      <c r="C3180" s="8">
        <v>46254.0</v>
      </c>
    </row>
    <row r="3181" ht="15.75" customHeight="1">
      <c r="A3181" s="9" t="s">
        <v>29</v>
      </c>
      <c r="B3181" s="9" t="s">
        <v>28</v>
      </c>
      <c r="C3181" s="11">
        <v>46254.0</v>
      </c>
    </row>
    <row r="3182" ht="15.75" customHeight="1">
      <c r="A3182" s="6" t="s">
        <v>32</v>
      </c>
      <c r="B3182" s="6" t="s">
        <v>34</v>
      </c>
      <c r="C3182" s="8">
        <v>46254.0</v>
      </c>
    </row>
    <row r="3183" ht="15.75" customHeight="1">
      <c r="A3183" s="9" t="s">
        <v>40</v>
      </c>
      <c r="B3183" s="9" t="s">
        <v>34</v>
      </c>
      <c r="C3183" s="11">
        <v>46254.0</v>
      </c>
    </row>
    <row r="3184" ht="15.75" customHeight="1">
      <c r="A3184" s="6" t="s">
        <v>50</v>
      </c>
      <c r="B3184" s="6" t="s">
        <v>47</v>
      </c>
      <c r="C3184" s="8">
        <v>46254.0</v>
      </c>
    </row>
    <row r="3185" ht="15.75" customHeight="1">
      <c r="A3185" s="9" t="s">
        <v>7</v>
      </c>
      <c r="B3185" s="9" t="s">
        <v>47</v>
      </c>
      <c r="C3185" s="11">
        <v>46254.0</v>
      </c>
    </row>
    <row r="3186" ht="15.75" customHeight="1">
      <c r="A3186" s="6" t="s">
        <v>54</v>
      </c>
      <c r="B3186" s="6" t="s">
        <v>55</v>
      </c>
      <c r="C3186" s="8">
        <v>46254.0</v>
      </c>
    </row>
    <row r="3187" ht="15.75" customHeight="1">
      <c r="A3187" s="9" t="s">
        <v>56</v>
      </c>
      <c r="B3187" s="9" t="s">
        <v>55</v>
      </c>
      <c r="C3187" s="11">
        <v>46254.0</v>
      </c>
    </row>
    <row r="3188" ht="15.75" customHeight="1">
      <c r="A3188" s="6" t="s">
        <v>61</v>
      </c>
      <c r="B3188" s="6" t="s">
        <v>63</v>
      </c>
      <c r="C3188" s="8">
        <v>46254.0</v>
      </c>
    </row>
    <row r="3189" ht="15.75" customHeight="1">
      <c r="A3189" s="9" t="s">
        <v>64</v>
      </c>
      <c r="B3189" s="9" t="s">
        <v>63</v>
      </c>
      <c r="C3189" s="11">
        <v>46254.0</v>
      </c>
    </row>
    <row r="3190" ht="15.75" customHeight="1">
      <c r="A3190" s="6" t="s">
        <v>191</v>
      </c>
      <c r="B3190" s="6" t="s">
        <v>25</v>
      </c>
      <c r="C3190" s="8">
        <v>46254.0</v>
      </c>
    </row>
    <row r="3191" ht="15.75" customHeight="1">
      <c r="A3191" s="9" t="s">
        <v>311</v>
      </c>
      <c r="B3191" s="9" t="s">
        <v>25</v>
      </c>
      <c r="C3191" s="11">
        <v>46254.0</v>
      </c>
    </row>
    <row r="3192" ht="15.75" customHeight="1">
      <c r="A3192" s="6" t="s">
        <v>36</v>
      </c>
      <c r="B3192" s="6" t="s">
        <v>25</v>
      </c>
      <c r="C3192" s="8">
        <v>46254.0</v>
      </c>
    </row>
    <row r="3193" ht="15.75" customHeight="1">
      <c r="A3193" s="9" t="s">
        <v>74</v>
      </c>
      <c r="B3193" s="9" t="s">
        <v>53</v>
      </c>
      <c r="C3193" s="11">
        <v>46254.0</v>
      </c>
    </row>
    <row r="3194" ht="15.75" customHeight="1">
      <c r="A3194" s="6" t="s">
        <v>77</v>
      </c>
      <c r="B3194" s="6" t="s">
        <v>53</v>
      </c>
      <c r="C3194" s="8">
        <v>46254.0</v>
      </c>
    </row>
    <row r="3195" ht="15.75" customHeight="1">
      <c r="A3195" s="9" t="s">
        <v>48</v>
      </c>
      <c r="B3195" s="9" t="s">
        <v>140</v>
      </c>
      <c r="C3195" s="11">
        <v>46254.0</v>
      </c>
    </row>
    <row r="3196" ht="15.75" customHeight="1">
      <c r="A3196" s="6" t="s">
        <v>141</v>
      </c>
      <c r="B3196" s="6" t="s">
        <v>140</v>
      </c>
      <c r="C3196" s="8">
        <v>46254.0</v>
      </c>
    </row>
    <row r="3197" ht="15.75" customHeight="1">
      <c r="A3197" s="9" t="s">
        <v>162</v>
      </c>
      <c r="B3197" s="9" t="s">
        <v>19</v>
      </c>
      <c r="C3197" s="11">
        <v>46254.0</v>
      </c>
    </row>
    <row r="3198" ht="15.75" customHeight="1">
      <c r="A3198" s="6" t="s">
        <v>163</v>
      </c>
      <c r="B3198" s="6" t="s">
        <v>19</v>
      </c>
      <c r="C3198" s="8">
        <v>46254.0</v>
      </c>
    </row>
    <row r="3199" ht="15.75" customHeight="1">
      <c r="A3199" s="9" t="s">
        <v>18</v>
      </c>
      <c r="B3199" s="9" t="s">
        <v>84</v>
      </c>
      <c r="C3199" s="11">
        <v>46254.0</v>
      </c>
    </row>
    <row r="3200" ht="15.75" customHeight="1">
      <c r="A3200" s="6" t="s">
        <v>86</v>
      </c>
      <c r="B3200" s="6" t="s">
        <v>84</v>
      </c>
      <c r="C3200" s="8">
        <v>46254.0</v>
      </c>
    </row>
    <row r="3201" ht="15.75" customHeight="1">
      <c r="A3201" s="9" t="s">
        <v>121</v>
      </c>
      <c r="B3201" s="9" t="s">
        <v>90</v>
      </c>
      <c r="C3201" s="11">
        <v>46254.0</v>
      </c>
    </row>
    <row r="3202" ht="15.75" customHeight="1">
      <c r="A3202" s="6" t="s">
        <v>309</v>
      </c>
      <c r="B3202" s="6" t="s">
        <v>90</v>
      </c>
      <c r="C3202" s="8">
        <v>46254.0</v>
      </c>
    </row>
    <row r="3203" ht="15.75" customHeight="1">
      <c r="A3203" s="9" t="s">
        <v>94</v>
      </c>
      <c r="B3203" s="9" t="s">
        <v>95</v>
      </c>
      <c r="C3203" s="11">
        <v>46254.0</v>
      </c>
    </row>
    <row r="3204" ht="15.75" customHeight="1">
      <c r="A3204" s="6" t="s">
        <v>98</v>
      </c>
      <c r="B3204" s="6" t="s">
        <v>95</v>
      </c>
      <c r="C3204" s="8">
        <v>46254.0</v>
      </c>
    </row>
    <row r="3205" ht="15.75" customHeight="1">
      <c r="A3205" s="9" t="s">
        <v>144</v>
      </c>
      <c r="B3205" s="9" t="s">
        <v>95</v>
      </c>
      <c r="C3205" s="11">
        <v>46254.0</v>
      </c>
    </row>
    <row r="3206" ht="15.75" customHeight="1">
      <c r="A3206" s="6" t="s">
        <v>27</v>
      </c>
      <c r="B3206" s="6" t="s">
        <v>23</v>
      </c>
      <c r="C3206" s="8">
        <v>46254.0</v>
      </c>
    </row>
    <row r="3207" ht="15.75" customHeight="1">
      <c r="A3207" s="9" t="s">
        <v>147</v>
      </c>
      <c r="B3207" s="9" t="s">
        <v>23</v>
      </c>
      <c r="C3207" s="11">
        <v>46254.0</v>
      </c>
    </row>
    <row r="3208" ht="15.75" customHeight="1">
      <c r="A3208" s="6" t="s">
        <v>76</v>
      </c>
      <c r="B3208" s="6" t="s">
        <v>31</v>
      </c>
      <c r="C3208" s="8">
        <v>46254.0</v>
      </c>
    </row>
    <row r="3209" ht="15.75" customHeight="1">
      <c r="A3209" s="9" t="s">
        <v>101</v>
      </c>
      <c r="B3209" s="9" t="s">
        <v>31</v>
      </c>
      <c r="C3209" s="11">
        <v>46254.0</v>
      </c>
    </row>
    <row r="3210" ht="15.75" customHeight="1">
      <c r="A3210" s="6" t="s">
        <v>103</v>
      </c>
      <c r="B3210" s="6" t="s">
        <v>59</v>
      </c>
      <c r="C3210" s="8">
        <v>46254.0</v>
      </c>
    </row>
    <row r="3211" ht="15.75" customHeight="1">
      <c r="A3211" s="9" t="s">
        <v>52</v>
      </c>
      <c r="B3211" s="9" t="s">
        <v>59</v>
      </c>
      <c r="C3211" s="11">
        <v>46254.0</v>
      </c>
    </row>
    <row r="3212" ht="15.75" customHeight="1">
      <c r="A3212" s="6" t="s">
        <v>104</v>
      </c>
      <c r="B3212" s="6" t="s">
        <v>51</v>
      </c>
      <c r="C3212" s="8">
        <v>46254.0</v>
      </c>
    </row>
    <row r="3213" ht="15.75" customHeight="1">
      <c r="A3213" s="9" t="s">
        <v>180</v>
      </c>
      <c r="B3213" s="9" t="s">
        <v>51</v>
      </c>
      <c r="C3213" s="11">
        <v>46254.0</v>
      </c>
    </row>
    <row r="3214" ht="15.75" customHeight="1">
      <c r="A3214" s="6" t="s">
        <v>149</v>
      </c>
      <c r="B3214" s="6" t="s">
        <v>38</v>
      </c>
      <c r="C3214" s="8">
        <v>46254.0</v>
      </c>
    </row>
    <row r="3215" ht="15.75" customHeight="1">
      <c r="A3215" s="9" t="s">
        <v>106</v>
      </c>
      <c r="B3215" s="9" t="s">
        <v>38</v>
      </c>
      <c r="C3215" s="11">
        <v>46254.0</v>
      </c>
    </row>
    <row r="3216" ht="15.75" customHeight="1">
      <c r="A3216" s="6" t="s">
        <v>107</v>
      </c>
      <c r="B3216" s="6" t="s">
        <v>108</v>
      </c>
      <c r="C3216" s="8">
        <v>46254.0</v>
      </c>
    </row>
    <row r="3217" ht="15.75" customHeight="1">
      <c r="A3217" s="9" t="s">
        <v>109</v>
      </c>
      <c r="B3217" s="9" t="s">
        <v>108</v>
      </c>
      <c r="C3217" s="11">
        <v>46254.0</v>
      </c>
    </row>
    <row r="3218" ht="15.75" customHeight="1">
      <c r="A3218" s="6" t="s">
        <v>110</v>
      </c>
      <c r="B3218" s="6" t="s">
        <v>111</v>
      </c>
      <c r="C3218" s="8">
        <v>46254.0</v>
      </c>
    </row>
    <row r="3219" ht="15.75" customHeight="1">
      <c r="A3219" s="9" t="s">
        <v>112</v>
      </c>
      <c r="B3219" s="9" t="s">
        <v>111</v>
      </c>
      <c r="C3219" s="11">
        <v>46254.0</v>
      </c>
    </row>
    <row r="3220" ht="15.75" customHeight="1">
      <c r="A3220" s="6" t="s">
        <v>152</v>
      </c>
      <c r="B3220" s="6" t="s">
        <v>81</v>
      </c>
      <c r="C3220" s="8">
        <v>46254.0</v>
      </c>
    </row>
    <row r="3221" ht="15.75" customHeight="1">
      <c r="A3221" s="9" t="s">
        <v>117</v>
      </c>
      <c r="B3221" s="9" t="s">
        <v>81</v>
      </c>
      <c r="C3221" s="11">
        <v>46254.0</v>
      </c>
    </row>
    <row r="3222" ht="15.75" customHeight="1">
      <c r="A3222" s="6" t="s">
        <v>105</v>
      </c>
      <c r="B3222" s="6" t="s">
        <v>119</v>
      </c>
      <c r="C3222" s="8">
        <v>46254.0</v>
      </c>
    </row>
    <row r="3223" ht="15.75" customHeight="1">
      <c r="A3223" s="9" t="s">
        <v>68</v>
      </c>
      <c r="B3223" s="9" t="s">
        <v>119</v>
      </c>
      <c r="C3223" s="11">
        <v>46254.0</v>
      </c>
    </row>
    <row r="3224" ht="15.75" customHeight="1">
      <c r="A3224" s="6" t="s">
        <v>129</v>
      </c>
      <c r="B3224" s="6" t="s">
        <v>10</v>
      </c>
      <c r="C3224" s="8">
        <v>46255.0</v>
      </c>
    </row>
    <row r="3225" ht="15.75" customHeight="1">
      <c r="A3225" s="9" t="s">
        <v>22</v>
      </c>
      <c r="B3225" s="9" t="s">
        <v>10</v>
      </c>
      <c r="C3225" s="11">
        <v>46255.0</v>
      </c>
    </row>
    <row r="3226" ht="15.75" customHeight="1">
      <c r="A3226" s="6" t="s">
        <v>167</v>
      </c>
      <c r="B3226" s="6" t="s">
        <v>28</v>
      </c>
      <c r="C3226" s="8">
        <v>46255.0</v>
      </c>
    </row>
    <row r="3227" ht="15.75" customHeight="1">
      <c r="A3227" s="9" t="s">
        <v>29</v>
      </c>
      <c r="B3227" s="9" t="s">
        <v>28</v>
      </c>
      <c r="C3227" s="11">
        <v>46255.0</v>
      </c>
    </row>
    <row r="3228" ht="15.75" customHeight="1">
      <c r="A3228" s="6" t="s">
        <v>43</v>
      </c>
      <c r="B3228" s="6" t="s">
        <v>34</v>
      </c>
      <c r="C3228" s="8">
        <v>46255.0</v>
      </c>
    </row>
    <row r="3229" ht="15.75" customHeight="1">
      <c r="A3229" s="9" t="s">
        <v>190</v>
      </c>
      <c r="B3229" s="9" t="s">
        <v>34</v>
      </c>
      <c r="C3229" s="11">
        <v>46255.0</v>
      </c>
    </row>
    <row r="3230" ht="15.75" customHeight="1">
      <c r="A3230" s="6" t="s">
        <v>40</v>
      </c>
      <c r="B3230" s="6" t="s">
        <v>34</v>
      </c>
      <c r="C3230" s="8">
        <v>46255.0</v>
      </c>
    </row>
    <row r="3231" ht="15.75" customHeight="1">
      <c r="A3231" s="9" t="s">
        <v>50</v>
      </c>
      <c r="B3231" s="9" t="s">
        <v>47</v>
      </c>
      <c r="C3231" s="11">
        <v>46255.0</v>
      </c>
    </row>
    <row r="3232" ht="15.75" customHeight="1">
      <c r="A3232" s="6" t="s">
        <v>134</v>
      </c>
      <c r="B3232" s="6" t="s">
        <v>47</v>
      </c>
      <c r="C3232" s="8">
        <v>46255.0</v>
      </c>
    </row>
    <row r="3233" ht="15.75" customHeight="1">
      <c r="A3233" s="9" t="s">
        <v>99</v>
      </c>
      <c r="B3233" s="9" t="s">
        <v>55</v>
      </c>
      <c r="C3233" s="11">
        <v>46255.0</v>
      </c>
    </row>
    <row r="3234" ht="15.75" customHeight="1">
      <c r="A3234" s="6" t="s">
        <v>169</v>
      </c>
      <c r="B3234" s="6" t="s">
        <v>55</v>
      </c>
      <c r="C3234" s="8">
        <v>46255.0</v>
      </c>
    </row>
    <row r="3235" ht="15.75" customHeight="1">
      <c r="A3235" s="9" t="s">
        <v>61</v>
      </c>
      <c r="B3235" s="9" t="s">
        <v>63</v>
      </c>
      <c r="C3235" s="11">
        <v>46255.0</v>
      </c>
    </row>
    <row r="3236" ht="15.75" customHeight="1">
      <c r="A3236" s="6" t="s">
        <v>64</v>
      </c>
      <c r="B3236" s="6" t="s">
        <v>63</v>
      </c>
      <c r="C3236" s="8">
        <v>46255.0</v>
      </c>
    </row>
    <row r="3237" ht="15.75" customHeight="1">
      <c r="A3237" s="9" t="s">
        <v>20</v>
      </c>
      <c r="B3237" s="9" t="s">
        <v>25</v>
      </c>
      <c r="C3237" s="11">
        <v>46255.0</v>
      </c>
    </row>
    <row r="3238" ht="15.75" customHeight="1">
      <c r="A3238" s="6" t="s">
        <v>73</v>
      </c>
      <c r="B3238" s="6" t="s">
        <v>25</v>
      </c>
      <c r="C3238" s="8">
        <v>46255.0</v>
      </c>
    </row>
    <row r="3239" ht="15.75" customHeight="1">
      <c r="A3239" s="9" t="s">
        <v>74</v>
      </c>
      <c r="B3239" s="9" t="s">
        <v>53</v>
      </c>
      <c r="C3239" s="11">
        <v>46255.0</v>
      </c>
    </row>
    <row r="3240" ht="15.75" customHeight="1">
      <c r="A3240" s="6" t="s">
        <v>157</v>
      </c>
      <c r="B3240" s="6" t="s">
        <v>53</v>
      </c>
      <c r="C3240" s="8">
        <v>46255.0</v>
      </c>
    </row>
    <row r="3241" ht="15.75" customHeight="1">
      <c r="A3241" s="9" t="s">
        <v>48</v>
      </c>
      <c r="B3241" s="9" t="s">
        <v>140</v>
      </c>
      <c r="C3241" s="11">
        <v>46255.0</v>
      </c>
    </row>
    <row r="3242" ht="15.75" customHeight="1">
      <c r="A3242" s="6" t="s">
        <v>141</v>
      </c>
      <c r="B3242" s="6" t="s">
        <v>140</v>
      </c>
      <c r="C3242" s="8">
        <v>46255.0</v>
      </c>
    </row>
    <row r="3243" ht="15.75" customHeight="1">
      <c r="A3243" s="9" t="s">
        <v>162</v>
      </c>
      <c r="B3243" s="9" t="s">
        <v>19</v>
      </c>
      <c r="C3243" s="11">
        <v>46255.0</v>
      </c>
    </row>
    <row r="3244" ht="15.75" customHeight="1">
      <c r="A3244" s="6" t="s">
        <v>163</v>
      </c>
      <c r="B3244" s="6" t="s">
        <v>19</v>
      </c>
      <c r="C3244" s="8">
        <v>46255.0</v>
      </c>
    </row>
    <row r="3245" ht="15.75" customHeight="1">
      <c r="A3245" s="9" t="s">
        <v>155</v>
      </c>
      <c r="B3245" s="9" t="s">
        <v>84</v>
      </c>
      <c r="C3245" s="11">
        <v>46255.0</v>
      </c>
    </row>
    <row r="3246" ht="15.75" customHeight="1">
      <c r="A3246" s="6" t="s">
        <v>18</v>
      </c>
      <c r="B3246" s="6" t="s">
        <v>84</v>
      </c>
      <c r="C3246" s="8">
        <v>46255.0</v>
      </c>
    </row>
    <row r="3247" ht="15.75" customHeight="1">
      <c r="A3247" s="9" t="s">
        <v>121</v>
      </c>
      <c r="B3247" s="9" t="s">
        <v>90</v>
      </c>
      <c r="C3247" s="11">
        <v>46255.0</v>
      </c>
    </row>
    <row r="3248" ht="15.75" customHeight="1">
      <c r="A3248" s="6" t="s">
        <v>89</v>
      </c>
      <c r="B3248" s="6" t="s">
        <v>90</v>
      </c>
      <c r="C3248" s="8">
        <v>46255.0</v>
      </c>
    </row>
    <row r="3249" ht="15.75" customHeight="1">
      <c r="A3249" s="9" t="s">
        <v>98</v>
      </c>
      <c r="B3249" s="9" t="s">
        <v>95</v>
      </c>
      <c r="C3249" s="11">
        <v>46255.0</v>
      </c>
    </row>
    <row r="3250" ht="15.75" customHeight="1">
      <c r="A3250" s="6" t="s">
        <v>144</v>
      </c>
      <c r="B3250" s="6" t="s">
        <v>95</v>
      </c>
      <c r="C3250" s="8">
        <v>46255.0</v>
      </c>
    </row>
    <row r="3251" ht="15.75" customHeight="1">
      <c r="A3251" s="9" t="s">
        <v>27</v>
      </c>
      <c r="B3251" s="9" t="s">
        <v>23</v>
      </c>
      <c r="C3251" s="11">
        <v>46255.0</v>
      </c>
    </row>
    <row r="3252" ht="15.75" customHeight="1">
      <c r="A3252" s="6" t="s">
        <v>147</v>
      </c>
      <c r="B3252" s="6" t="s">
        <v>23</v>
      </c>
      <c r="C3252" s="8">
        <v>46255.0</v>
      </c>
    </row>
    <row r="3253" ht="15.75" customHeight="1">
      <c r="A3253" s="9" t="s">
        <v>148</v>
      </c>
      <c r="B3253" s="9" t="s">
        <v>31</v>
      </c>
      <c r="C3253" s="11">
        <v>46255.0</v>
      </c>
    </row>
    <row r="3254" ht="15.75" customHeight="1">
      <c r="A3254" s="6" t="s">
        <v>114</v>
      </c>
      <c r="B3254" s="6" t="s">
        <v>31</v>
      </c>
      <c r="C3254" s="8">
        <v>46255.0</v>
      </c>
    </row>
    <row r="3255" ht="15.75" customHeight="1">
      <c r="A3255" s="9" t="s">
        <v>58</v>
      </c>
      <c r="B3255" s="9" t="s">
        <v>59</v>
      </c>
      <c r="C3255" s="11">
        <v>46255.0</v>
      </c>
    </row>
    <row r="3256" ht="15.75" customHeight="1">
      <c r="A3256" s="6" t="s">
        <v>103</v>
      </c>
      <c r="B3256" s="6" t="s">
        <v>59</v>
      </c>
      <c r="C3256" s="8">
        <v>46255.0</v>
      </c>
    </row>
    <row r="3257" ht="15.75" customHeight="1">
      <c r="A3257" s="9" t="s">
        <v>104</v>
      </c>
      <c r="B3257" s="9" t="s">
        <v>51</v>
      </c>
      <c r="C3257" s="11">
        <v>46255.0</v>
      </c>
    </row>
    <row r="3258" ht="15.75" customHeight="1">
      <c r="A3258" s="6" t="s">
        <v>180</v>
      </c>
      <c r="B3258" s="6" t="s">
        <v>51</v>
      </c>
      <c r="C3258" s="8">
        <v>46255.0</v>
      </c>
    </row>
    <row r="3259" ht="15.75" customHeight="1">
      <c r="A3259" s="9" t="s">
        <v>149</v>
      </c>
      <c r="B3259" s="9" t="s">
        <v>38</v>
      </c>
      <c r="C3259" s="11">
        <v>46255.0</v>
      </c>
    </row>
    <row r="3260" ht="15.75" customHeight="1">
      <c r="A3260" s="6" t="s">
        <v>150</v>
      </c>
      <c r="B3260" s="6" t="s">
        <v>38</v>
      </c>
      <c r="C3260" s="8">
        <v>46255.0</v>
      </c>
    </row>
    <row r="3261" ht="15.75" customHeight="1">
      <c r="A3261" s="9" t="s">
        <v>107</v>
      </c>
      <c r="B3261" s="9" t="s">
        <v>108</v>
      </c>
      <c r="C3261" s="11">
        <v>46255.0</v>
      </c>
    </row>
    <row r="3262" ht="15.75" customHeight="1">
      <c r="A3262" s="6" t="s">
        <v>146</v>
      </c>
      <c r="B3262" s="6" t="s">
        <v>108</v>
      </c>
      <c r="C3262" s="8">
        <v>46255.0</v>
      </c>
    </row>
    <row r="3263" ht="15.75" customHeight="1">
      <c r="A3263" s="9" t="s">
        <v>110</v>
      </c>
      <c r="B3263" s="9" t="s">
        <v>111</v>
      </c>
      <c r="C3263" s="11">
        <v>46255.0</v>
      </c>
    </row>
    <row r="3264" ht="15.75" customHeight="1">
      <c r="A3264" s="6" t="s">
        <v>21</v>
      </c>
      <c r="B3264" s="6" t="s">
        <v>111</v>
      </c>
      <c r="C3264" s="8">
        <v>46255.0</v>
      </c>
    </row>
    <row r="3265" ht="15.75" customHeight="1">
      <c r="A3265" s="9" t="s">
        <v>152</v>
      </c>
      <c r="B3265" s="9" t="s">
        <v>81</v>
      </c>
      <c r="C3265" s="11">
        <v>46255.0</v>
      </c>
    </row>
    <row r="3266" ht="15.75" customHeight="1">
      <c r="A3266" s="6" t="s">
        <v>100</v>
      </c>
      <c r="B3266" s="6" t="s">
        <v>81</v>
      </c>
      <c r="C3266" s="8">
        <v>46255.0</v>
      </c>
    </row>
    <row r="3267" ht="15.75" customHeight="1">
      <c r="A3267" s="9" t="s">
        <v>118</v>
      </c>
      <c r="B3267" s="9" t="s">
        <v>119</v>
      </c>
      <c r="C3267" s="11">
        <v>46255.0</v>
      </c>
    </row>
    <row r="3268" ht="15.75" customHeight="1">
      <c r="A3268" s="6" t="s">
        <v>123</v>
      </c>
      <c r="B3268" s="6" t="s">
        <v>119</v>
      </c>
      <c r="C3268" s="8">
        <v>46255.0</v>
      </c>
    </row>
    <row r="3269" ht="15.75" customHeight="1">
      <c r="A3269" s="9" t="s">
        <v>7</v>
      </c>
      <c r="B3269" s="9" t="s">
        <v>10</v>
      </c>
      <c r="C3269" s="11">
        <v>46256.0</v>
      </c>
    </row>
    <row r="3270" ht="15.75" customHeight="1">
      <c r="A3270" s="6" t="s">
        <v>172</v>
      </c>
      <c r="B3270" s="6" t="s">
        <v>10</v>
      </c>
      <c r="C3270" s="8">
        <v>46256.0</v>
      </c>
    </row>
    <row r="3271" ht="15.75" customHeight="1">
      <c r="A3271" s="9" t="s">
        <v>69</v>
      </c>
      <c r="B3271" s="9" t="s">
        <v>28</v>
      </c>
      <c r="C3271" s="11">
        <v>46256.0</v>
      </c>
    </row>
    <row r="3272" ht="15.75" customHeight="1">
      <c r="A3272" s="6" t="s">
        <v>167</v>
      </c>
      <c r="B3272" s="6" t="s">
        <v>28</v>
      </c>
      <c r="C3272" s="8">
        <v>46256.0</v>
      </c>
    </row>
    <row r="3273" ht="15.75" customHeight="1">
      <c r="A3273" s="9" t="s">
        <v>43</v>
      </c>
      <c r="B3273" s="9" t="s">
        <v>34</v>
      </c>
      <c r="C3273" s="11">
        <v>46256.0</v>
      </c>
    </row>
    <row r="3274" ht="15.75" customHeight="1">
      <c r="A3274" s="6" t="s">
        <v>190</v>
      </c>
      <c r="B3274" s="6" t="s">
        <v>34</v>
      </c>
      <c r="C3274" s="8">
        <v>46256.0</v>
      </c>
    </row>
    <row r="3275" ht="15.75" customHeight="1">
      <c r="A3275" s="9" t="s">
        <v>134</v>
      </c>
      <c r="B3275" s="9" t="s">
        <v>47</v>
      </c>
      <c r="C3275" s="11">
        <v>46256.0</v>
      </c>
    </row>
    <row r="3276" ht="15.75" customHeight="1">
      <c r="A3276" s="6" t="s">
        <v>65</v>
      </c>
      <c r="B3276" s="6" t="s">
        <v>47</v>
      </c>
      <c r="C3276" s="8">
        <v>46256.0</v>
      </c>
    </row>
    <row r="3277" ht="15.75" customHeight="1">
      <c r="A3277" s="9" t="s">
        <v>99</v>
      </c>
      <c r="B3277" s="9" t="s">
        <v>55</v>
      </c>
      <c r="C3277" s="11">
        <v>46256.0</v>
      </c>
    </row>
    <row r="3278" ht="15.75" customHeight="1">
      <c r="A3278" s="6" t="s">
        <v>169</v>
      </c>
      <c r="B3278" s="6" t="s">
        <v>55</v>
      </c>
      <c r="C3278" s="8">
        <v>46256.0</v>
      </c>
    </row>
    <row r="3279" ht="15.75" customHeight="1">
      <c r="A3279" s="9" t="s">
        <v>20</v>
      </c>
      <c r="B3279" s="9" t="s">
        <v>25</v>
      </c>
      <c r="C3279" s="11">
        <v>46256.0</v>
      </c>
    </row>
    <row r="3280" ht="15.75" customHeight="1">
      <c r="A3280" s="6" t="s">
        <v>73</v>
      </c>
      <c r="B3280" s="6" t="s">
        <v>25</v>
      </c>
      <c r="C3280" s="8">
        <v>46256.0</v>
      </c>
    </row>
    <row r="3281" ht="15.75" customHeight="1">
      <c r="A3281" s="9" t="s">
        <v>157</v>
      </c>
      <c r="B3281" s="9" t="s">
        <v>53</v>
      </c>
      <c r="C3281" s="11">
        <v>46256.0</v>
      </c>
    </row>
    <row r="3282" ht="15.75" customHeight="1">
      <c r="A3282" s="6" t="s">
        <v>52</v>
      </c>
      <c r="B3282" s="6" t="s">
        <v>53</v>
      </c>
      <c r="C3282" s="8">
        <v>46256.0</v>
      </c>
    </row>
    <row r="3283" ht="15.75" customHeight="1">
      <c r="A3283" s="9" t="s">
        <v>126</v>
      </c>
      <c r="B3283" s="9" t="s">
        <v>140</v>
      </c>
      <c r="C3283" s="11">
        <v>46256.0</v>
      </c>
    </row>
    <row r="3284" ht="15.75" customHeight="1">
      <c r="A3284" s="6" t="s">
        <v>141</v>
      </c>
      <c r="B3284" s="6" t="s">
        <v>140</v>
      </c>
      <c r="C3284" s="8">
        <v>46256.0</v>
      </c>
    </row>
    <row r="3285" ht="15.75" customHeight="1">
      <c r="A3285" s="9" t="s">
        <v>163</v>
      </c>
      <c r="B3285" s="9" t="s">
        <v>19</v>
      </c>
      <c r="C3285" s="11">
        <v>46256.0</v>
      </c>
    </row>
    <row r="3286" ht="15.75" customHeight="1">
      <c r="A3286" s="6" t="s">
        <v>105</v>
      </c>
      <c r="B3286" s="6" t="s">
        <v>84</v>
      </c>
      <c r="C3286" s="8">
        <v>46256.0</v>
      </c>
    </row>
    <row r="3287" ht="15.75" customHeight="1">
      <c r="A3287" s="9" t="s">
        <v>72</v>
      </c>
      <c r="B3287" s="9" t="s">
        <v>84</v>
      </c>
      <c r="C3287" s="11">
        <v>46256.0</v>
      </c>
    </row>
    <row r="3288" ht="15.75" customHeight="1">
      <c r="A3288" s="6" t="s">
        <v>96</v>
      </c>
      <c r="B3288" s="6" t="s">
        <v>90</v>
      </c>
      <c r="C3288" s="8">
        <v>46256.0</v>
      </c>
    </row>
    <row r="3289" ht="15.75" customHeight="1">
      <c r="A3289" s="9" t="s">
        <v>121</v>
      </c>
      <c r="B3289" s="9" t="s">
        <v>90</v>
      </c>
      <c r="C3289" s="11">
        <v>46256.0</v>
      </c>
    </row>
    <row r="3290" ht="15.75" customHeight="1">
      <c r="A3290" s="6" t="s">
        <v>160</v>
      </c>
      <c r="B3290" s="6" t="s">
        <v>95</v>
      </c>
      <c r="C3290" s="8">
        <v>46256.0</v>
      </c>
    </row>
    <row r="3291" ht="15.75" customHeight="1">
      <c r="A3291" s="9" t="s">
        <v>144</v>
      </c>
      <c r="B3291" s="9" t="s">
        <v>95</v>
      </c>
      <c r="C3291" s="11">
        <v>46256.0</v>
      </c>
    </row>
    <row r="3292" ht="15.75" customHeight="1">
      <c r="A3292" s="6" t="s">
        <v>177</v>
      </c>
      <c r="B3292" s="6" t="s">
        <v>95</v>
      </c>
      <c r="C3292" s="8">
        <v>46256.0</v>
      </c>
    </row>
    <row r="3293" ht="15.75" customHeight="1">
      <c r="A3293" s="9" t="s">
        <v>79</v>
      </c>
      <c r="B3293" s="9" t="s">
        <v>23</v>
      </c>
      <c r="C3293" s="11">
        <v>46256.0</v>
      </c>
    </row>
    <row r="3294" ht="15.75" customHeight="1">
      <c r="A3294" s="6" t="s">
        <v>147</v>
      </c>
      <c r="B3294" s="6" t="s">
        <v>23</v>
      </c>
      <c r="C3294" s="8">
        <v>46256.0</v>
      </c>
    </row>
    <row r="3295" ht="15.75" customHeight="1">
      <c r="A3295" s="9" t="s">
        <v>182</v>
      </c>
      <c r="B3295" s="9" t="s">
        <v>31</v>
      </c>
      <c r="C3295" s="11">
        <v>46256.0</v>
      </c>
    </row>
    <row r="3296" ht="15.75" customHeight="1">
      <c r="A3296" s="6" t="s">
        <v>101</v>
      </c>
      <c r="B3296" s="6" t="s">
        <v>31</v>
      </c>
      <c r="C3296" s="8">
        <v>46256.0</v>
      </c>
    </row>
    <row r="3297" ht="15.75" customHeight="1">
      <c r="A3297" s="9" t="s">
        <v>180</v>
      </c>
      <c r="B3297" s="9" t="s">
        <v>51</v>
      </c>
      <c r="C3297" s="11">
        <v>46256.0</v>
      </c>
    </row>
    <row r="3298" ht="15.75" customHeight="1">
      <c r="A3298" s="6" t="s">
        <v>178</v>
      </c>
      <c r="B3298" s="6" t="s">
        <v>51</v>
      </c>
      <c r="C3298" s="8">
        <v>46256.0</v>
      </c>
    </row>
    <row r="3299" ht="15.75" customHeight="1">
      <c r="A3299" s="9" t="s">
        <v>149</v>
      </c>
      <c r="B3299" s="9" t="s">
        <v>38</v>
      </c>
      <c r="C3299" s="11">
        <v>46256.0</v>
      </c>
    </row>
    <row r="3300" ht="15.75" customHeight="1">
      <c r="A3300" s="6" t="s">
        <v>150</v>
      </c>
      <c r="B3300" s="6" t="s">
        <v>38</v>
      </c>
      <c r="C3300" s="8">
        <v>46256.0</v>
      </c>
    </row>
    <row r="3301" ht="15.75" customHeight="1">
      <c r="A3301" s="9" t="s">
        <v>179</v>
      </c>
      <c r="B3301" s="9" t="s">
        <v>108</v>
      </c>
      <c r="C3301" s="11">
        <v>46256.0</v>
      </c>
    </row>
    <row r="3302" ht="15.75" customHeight="1">
      <c r="A3302" s="6" t="s">
        <v>44</v>
      </c>
      <c r="B3302" s="6" t="s">
        <v>111</v>
      </c>
      <c r="C3302" s="8">
        <v>46256.0</v>
      </c>
    </row>
    <row r="3303" ht="15.75" customHeight="1">
      <c r="A3303" s="9" t="s">
        <v>21</v>
      </c>
      <c r="B3303" s="9" t="s">
        <v>111</v>
      </c>
      <c r="C3303" s="11">
        <v>46256.0</v>
      </c>
    </row>
    <row r="3304" ht="15.75" customHeight="1">
      <c r="A3304" s="6" t="s">
        <v>152</v>
      </c>
      <c r="B3304" s="6" t="s">
        <v>81</v>
      </c>
      <c r="C3304" s="8">
        <v>46256.0</v>
      </c>
    </row>
    <row r="3305" ht="15.75" customHeight="1">
      <c r="A3305" s="9" t="s">
        <v>78</v>
      </c>
      <c r="B3305" s="9" t="s">
        <v>81</v>
      </c>
      <c r="C3305" s="11">
        <v>46256.0</v>
      </c>
    </row>
    <row r="3306" ht="15.75" customHeight="1">
      <c r="A3306" s="6" t="s">
        <v>100</v>
      </c>
      <c r="B3306" s="6" t="s">
        <v>81</v>
      </c>
      <c r="C3306" s="8">
        <v>46256.0</v>
      </c>
    </row>
    <row r="3307" ht="15.75" customHeight="1">
      <c r="A3307" s="9" t="s">
        <v>118</v>
      </c>
      <c r="B3307" s="9" t="s">
        <v>119</v>
      </c>
      <c r="C3307" s="11">
        <v>46256.0</v>
      </c>
    </row>
    <row r="3308" ht="15.75" customHeight="1">
      <c r="A3308" s="6" t="s">
        <v>123</v>
      </c>
      <c r="B3308" s="6" t="s">
        <v>119</v>
      </c>
      <c r="C3308" s="8">
        <v>46256.0</v>
      </c>
    </row>
    <row r="3309" ht="15.75" customHeight="1">
      <c r="A3309" s="9" t="s">
        <v>136</v>
      </c>
      <c r="B3309" s="9" t="s">
        <v>34</v>
      </c>
      <c r="C3309" s="11">
        <v>46257.0</v>
      </c>
    </row>
    <row r="3310" ht="15.75" customHeight="1">
      <c r="A3310" s="6" t="s">
        <v>32</v>
      </c>
      <c r="B3310" s="6" t="s">
        <v>34</v>
      </c>
      <c r="C3310" s="8">
        <v>46257.0</v>
      </c>
    </row>
    <row r="3311" ht="15.75" customHeight="1">
      <c r="A3311" s="9" t="s">
        <v>70</v>
      </c>
      <c r="B3311" s="9" t="s">
        <v>84</v>
      </c>
      <c r="C3311" s="11">
        <v>46257.0</v>
      </c>
    </row>
    <row r="3312" ht="15.75" customHeight="1">
      <c r="A3312" s="6" t="s">
        <v>150</v>
      </c>
      <c r="B3312" s="6" t="s">
        <v>84</v>
      </c>
      <c r="C3312" s="8">
        <v>46257.0</v>
      </c>
    </row>
    <row r="3313" ht="15.75" customHeight="1">
      <c r="A3313" s="9" t="s">
        <v>96</v>
      </c>
      <c r="B3313" s="9" t="s">
        <v>90</v>
      </c>
      <c r="C3313" s="11">
        <v>46257.0</v>
      </c>
    </row>
    <row r="3314" ht="15.75" customHeight="1">
      <c r="A3314" s="6" t="s">
        <v>36</v>
      </c>
      <c r="B3314" s="6" t="s">
        <v>90</v>
      </c>
      <c r="C3314" s="8">
        <v>46257.0</v>
      </c>
    </row>
    <row r="3315" ht="15.75" customHeight="1">
      <c r="A3315" s="9" t="s">
        <v>92</v>
      </c>
      <c r="B3315" s="9" t="s">
        <v>90</v>
      </c>
      <c r="C3315" s="11">
        <v>46257.0</v>
      </c>
    </row>
    <row r="3316" ht="15.75" customHeight="1">
      <c r="A3316" s="6" t="s">
        <v>176</v>
      </c>
      <c r="B3316" s="6" t="s">
        <v>95</v>
      </c>
      <c r="C3316" s="8">
        <v>46257.0</v>
      </c>
    </row>
    <row r="3317" ht="15.75" customHeight="1">
      <c r="A3317" s="9" t="s">
        <v>177</v>
      </c>
      <c r="B3317" s="9" t="s">
        <v>95</v>
      </c>
      <c r="C3317" s="11">
        <v>46257.0</v>
      </c>
    </row>
    <row r="3318" ht="15.75" customHeight="1">
      <c r="A3318" s="6" t="s">
        <v>142</v>
      </c>
      <c r="B3318" s="6" t="s">
        <v>51</v>
      </c>
      <c r="C3318" s="8">
        <v>46257.0</v>
      </c>
    </row>
    <row r="3319" ht="15.75" customHeight="1">
      <c r="A3319" s="9" t="s">
        <v>178</v>
      </c>
      <c r="B3319" s="9" t="s">
        <v>51</v>
      </c>
      <c r="C3319" s="11">
        <v>46257.0</v>
      </c>
    </row>
    <row r="3320" ht="15.75" customHeight="1">
      <c r="A3320" s="6" t="s">
        <v>109</v>
      </c>
      <c r="B3320" s="6" t="s">
        <v>108</v>
      </c>
      <c r="C3320" s="8">
        <v>46257.0</v>
      </c>
    </row>
    <row r="3321" ht="15.75" customHeight="1">
      <c r="A3321" s="9" t="s">
        <v>69</v>
      </c>
      <c r="B3321" s="9" t="s">
        <v>108</v>
      </c>
      <c r="C3321" s="11">
        <v>46257.0</v>
      </c>
    </row>
    <row r="3322" ht="15.75" customHeight="1">
      <c r="A3322" s="6" t="s">
        <v>118</v>
      </c>
      <c r="B3322" s="6" t="s">
        <v>119</v>
      </c>
      <c r="C3322" s="8">
        <v>46257.0</v>
      </c>
    </row>
    <row r="3323" ht="15.75" customHeight="1">
      <c r="A3323" s="9" t="s">
        <v>123</v>
      </c>
      <c r="B3323" s="9" t="s">
        <v>119</v>
      </c>
      <c r="C3323" s="11">
        <v>46257.0</v>
      </c>
    </row>
    <row r="3324" ht="15.75" customHeight="1">
      <c r="A3324" s="6" t="s">
        <v>7</v>
      </c>
      <c r="B3324" s="6" t="s">
        <v>10</v>
      </c>
      <c r="C3324" s="8">
        <v>46258.0</v>
      </c>
    </row>
    <row r="3325" ht="15.75" customHeight="1">
      <c r="A3325" s="9" t="s">
        <v>22</v>
      </c>
      <c r="B3325" s="9" t="s">
        <v>10</v>
      </c>
      <c r="C3325" s="11">
        <v>46258.0</v>
      </c>
    </row>
    <row r="3326" ht="15.75" customHeight="1">
      <c r="A3326" s="6" t="s">
        <v>26</v>
      </c>
      <c r="B3326" s="6" t="s">
        <v>28</v>
      </c>
      <c r="C3326" s="8">
        <v>46258.0</v>
      </c>
    </row>
    <row r="3327" ht="15.75" customHeight="1">
      <c r="A3327" s="9" t="s">
        <v>29</v>
      </c>
      <c r="B3327" s="9" t="s">
        <v>28</v>
      </c>
      <c r="C3327" s="11">
        <v>46258.0</v>
      </c>
    </row>
    <row r="3328" ht="15.75" customHeight="1">
      <c r="A3328" s="6" t="s">
        <v>154</v>
      </c>
      <c r="B3328" s="6" t="s">
        <v>34</v>
      </c>
      <c r="C3328" s="8">
        <v>46258.0</v>
      </c>
    </row>
    <row r="3329" ht="15.75" customHeight="1">
      <c r="A3329" s="9" t="s">
        <v>32</v>
      </c>
      <c r="B3329" s="9" t="s">
        <v>34</v>
      </c>
      <c r="C3329" s="11">
        <v>46258.0</v>
      </c>
    </row>
    <row r="3330" ht="15.75" customHeight="1">
      <c r="A3330" s="6" t="s">
        <v>40</v>
      </c>
      <c r="B3330" s="6" t="s">
        <v>34</v>
      </c>
      <c r="C3330" s="8">
        <v>46258.0</v>
      </c>
    </row>
    <row r="3331" ht="15.75" customHeight="1">
      <c r="A3331" s="9" t="s">
        <v>50</v>
      </c>
      <c r="B3331" s="9" t="s">
        <v>47</v>
      </c>
      <c r="C3331" s="11">
        <v>46258.0</v>
      </c>
    </row>
    <row r="3332" ht="15.75" customHeight="1">
      <c r="A3332" s="6" t="s">
        <v>129</v>
      </c>
      <c r="B3332" s="6" t="s">
        <v>47</v>
      </c>
      <c r="C3332" s="8">
        <v>46258.0</v>
      </c>
    </row>
    <row r="3333" ht="15.75" customHeight="1">
      <c r="A3333" s="9" t="s">
        <v>54</v>
      </c>
      <c r="B3333" s="9" t="s">
        <v>55</v>
      </c>
      <c r="C3333" s="11">
        <v>46258.0</v>
      </c>
    </row>
    <row r="3334" ht="15.75" customHeight="1">
      <c r="A3334" s="6" t="s">
        <v>56</v>
      </c>
      <c r="B3334" s="6" t="s">
        <v>55</v>
      </c>
      <c r="C3334" s="8">
        <v>46258.0</v>
      </c>
    </row>
    <row r="3335" ht="15.75" customHeight="1">
      <c r="A3335" s="9" t="s">
        <v>61</v>
      </c>
      <c r="B3335" s="9" t="s">
        <v>63</v>
      </c>
      <c r="C3335" s="11">
        <v>46258.0</v>
      </c>
    </row>
    <row r="3336" ht="15.75" customHeight="1">
      <c r="A3336" s="6" t="s">
        <v>64</v>
      </c>
      <c r="B3336" s="6" t="s">
        <v>63</v>
      </c>
      <c r="C3336" s="8">
        <v>46258.0</v>
      </c>
    </row>
    <row r="3337" ht="15.75" customHeight="1">
      <c r="A3337" s="9" t="s">
        <v>69</v>
      </c>
      <c r="B3337" s="9" t="s">
        <v>25</v>
      </c>
      <c r="C3337" s="11">
        <v>46258.0</v>
      </c>
    </row>
    <row r="3338" ht="15.75" customHeight="1">
      <c r="A3338" s="6" t="s">
        <v>73</v>
      </c>
      <c r="B3338" s="6" t="s">
        <v>25</v>
      </c>
      <c r="C3338" s="8">
        <v>46258.0</v>
      </c>
    </row>
    <row r="3339" ht="15.75" customHeight="1">
      <c r="A3339" s="9" t="s">
        <v>74</v>
      </c>
      <c r="B3339" s="9" t="s">
        <v>53</v>
      </c>
      <c r="C3339" s="11">
        <v>46258.0</v>
      </c>
    </row>
    <row r="3340" ht="15.75" customHeight="1">
      <c r="A3340" s="6" t="s">
        <v>77</v>
      </c>
      <c r="B3340" s="6" t="s">
        <v>53</v>
      </c>
      <c r="C3340" s="8">
        <v>46258.0</v>
      </c>
    </row>
    <row r="3341" ht="15.75" customHeight="1">
      <c r="A3341" s="9" t="s">
        <v>170</v>
      </c>
      <c r="B3341" s="9" t="s">
        <v>19</v>
      </c>
      <c r="C3341" s="11">
        <v>46258.0</v>
      </c>
    </row>
    <row r="3342" ht="15.75" customHeight="1">
      <c r="A3342" s="6" t="s">
        <v>82</v>
      </c>
      <c r="B3342" s="6" t="s">
        <v>19</v>
      </c>
      <c r="C3342" s="8">
        <v>46258.0</v>
      </c>
    </row>
    <row r="3343" ht="15.75" customHeight="1">
      <c r="A3343" s="9" t="s">
        <v>155</v>
      </c>
      <c r="B3343" s="9" t="s">
        <v>84</v>
      </c>
      <c r="C3343" s="11">
        <v>46258.0</v>
      </c>
    </row>
    <row r="3344" ht="15.75" customHeight="1">
      <c r="A3344" s="6" t="s">
        <v>70</v>
      </c>
      <c r="B3344" s="6" t="s">
        <v>84</v>
      </c>
      <c r="C3344" s="8">
        <v>46258.0</v>
      </c>
    </row>
    <row r="3345" ht="15.75" customHeight="1">
      <c r="A3345" s="9" t="s">
        <v>36</v>
      </c>
      <c r="B3345" s="9" t="s">
        <v>90</v>
      </c>
      <c r="C3345" s="11">
        <v>46258.0</v>
      </c>
    </row>
    <row r="3346" ht="15.75" customHeight="1">
      <c r="A3346" s="6" t="s">
        <v>309</v>
      </c>
      <c r="B3346" s="6" t="s">
        <v>90</v>
      </c>
      <c r="C3346" s="8">
        <v>46258.0</v>
      </c>
    </row>
    <row r="3347" ht="15.75" customHeight="1">
      <c r="A3347" s="9" t="s">
        <v>92</v>
      </c>
      <c r="B3347" s="9" t="s">
        <v>90</v>
      </c>
      <c r="C3347" s="11">
        <v>46258.0</v>
      </c>
    </row>
    <row r="3348" ht="15.75" customHeight="1">
      <c r="A3348" s="6" t="s">
        <v>94</v>
      </c>
      <c r="B3348" s="6" t="s">
        <v>95</v>
      </c>
      <c r="C3348" s="8">
        <v>46258.0</v>
      </c>
    </row>
    <row r="3349" ht="15.75" customHeight="1">
      <c r="A3349" s="9" t="s">
        <v>98</v>
      </c>
      <c r="B3349" s="9" t="s">
        <v>95</v>
      </c>
      <c r="C3349" s="11">
        <v>46258.0</v>
      </c>
    </row>
    <row r="3350" ht="15.75" customHeight="1">
      <c r="A3350" s="6" t="s">
        <v>21</v>
      </c>
      <c r="B3350" s="6" t="s">
        <v>23</v>
      </c>
      <c r="C3350" s="8">
        <v>46258.0</v>
      </c>
    </row>
    <row r="3351" ht="15.75" customHeight="1">
      <c r="A3351" s="9" t="s">
        <v>27</v>
      </c>
      <c r="B3351" s="9" t="s">
        <v>23</v>
      </c>
      <c r="C3351" s="11">
        <v>46258.0</v>
      </c>
    </row>
    <row r="3352" ht="15.75" customHeight="1">
      <c r="A3352" s="6" t="s">
        <v>100</v>
      </c>
      <c r="B3352" s="6" t="s">
        <v>23</v>
      </c>
      <c r="C3352" s="8">
        <v>46258.0</v>
      </c>
    </row>
    <row r="3353" ht="15.75" customHeight="1">
      <c r="A3353" s="9" t="s">
        <v>76</v>
      </c>
      <c r="B3353" s="9" t="s">
        <v>31</v>
      </c>
      <c r="C3353" s="11">
        <v>46258.0</v>
      </c>
    </row>
    <row r="3354" ht="15.75" customHeight="1">
      <c r="A3354" s="6" t="s">
        <v>101</v>
      </c>
      <c r="B3354" s="6" t="s">
        <v>31</v>
      </c>
      <c r="C3354" s="8">
        <v>46258.0</v>
      </c>
    </row>
    <row r="3355" ht="15.75" customHeight="1">
      <c r="A3355" s="9" t="s">
        <v>58</v>
      </c>
      <c r="B3355" s="9" t="s">
        <v>59</v>
      </c>
      <c r="C3355" s="11">
        <v>46258.0</v>
      </c>
    </row>
    <row r="3356" ht="15.75" customHeight="1">
      <c r="A3356" s="6" t="s">
        <v>103</v>
      </c>
      <c r="B3356" s="6" t="s">
        <v>59</v>
      </c>
      <c r="C3356" s="8">
        <v>46258.0</v>
      </c>
    </row>
    <row r="3357" ht="15.75" customHeight="1">
      <c r="A3357" s="9" t="s">
        <v>104</v>
      </c>
      <c r="B3357" s="9" t="s">
        <v>51</v>
      </c>
      <c r="C3357" s="11">
        <v>46258.0</v>
      </c>
    </row>
    <row r="3358" ht="15.75" customHeight="1">
      <c r="A3358" s="6" t="s">
        <v>214</v>
      </c>
      <c r="B3358" s="6" t="s">
        <v>51</v>
      </c>
      <c r="C3358" s="8">
        <v>46258.0</v>
      </c>
    </row>
    <row r="3359" ht="15.75" customHeight="1">
      <c r="A3359" s="9" t="s">
        <v>187</v>
      </c>
      <c r="B3359" s="9" t="s">
        <v>38</v>
      </c>
      <c r="C3359" s="11">
        <v>46258.0</v>
      </c>
    </row>
    <row r="3360" ht="15.75" customHeight="1">
      <c r="A3360" s="6" t="s">
        <v>106</v>
      </c>
      <c r="B3360" s="6" t="s">
        <v>38</v>
      </c>
      <c r="C3360" s="8">
        <v>46258.0</v>
      </c>
    </row>
    <row r="3361" ht="15.75" customHeight="1">
      <c r="A3361" s="9" t="s">
        <v>107</v>
      </c>
      <c r="B3361" s="9" t="s">
        <v>108</v>
      </c>
      <c r="C3361" s="11">
        <v>46258.0</v>
      </c>
    </row>
    <row r="3362" ht="15.75" customHeight="1">
      <c r="A3362" s="6" t="s">
        <v>109</v>
      </c>
      <c r="B3362" s="6" t="s">
        <v>108</v>
      </c>
      <c r="C3362" s="8">
        <v>46258.0</v>
      </c>
    </row>
    <row r="3363" ht="15.75" customHeight="1">
      <c r="A3363" s="9" t="s">
        <v>110</v>
      </c>
      <c r="B3363" s="9" t="s">
        <v>111</v>
      </c>
      <c r="C3363" s="11">
        <v>46258.0</v>
      </c>
    </row>
    <row r="3364" ht="15.75" customHeight="1">
      <c r="A3364" s="6" t="s">
        <v>112</v>
      </c>
      <c r="B3364" s="6" t="s">
        <v>111</v>
      </c>
      <c r="C3364" s="8">
        <v>46258.0</v>
      </c>
    </row>
    <row r="3365" ht="15.75" customHeight="1">
      <c r="A3365" s="9" t="s">
        <v>114</v>
      </c>
      <c r="B3365" s="9" t="s">
        <v>81</v>
      </c>
      <c r="C3365" s="11">
        <v>46258.0</v>
      </c>
    </row>
    <row r="3366" ht="15.75" customHeight="1">
      <c r="A3366" s="6" t="s">
        <v>117</v>
      </c>
      <c r="B3366" s="6" t="s">
        <v>81</v>
      </c>
      <c r="C3366" s="8">
        <v>46258.0</v>
      </c>
    </row>
    <row r="3367" ht="15.75" customHeight="1">
      <c r="A3367" s="9" t="s">
        <v>118</v>
      </c>
      <c r="B3367" s="9" t="s">
        <v>119</v>
      </c>
      <c r="C3367" s="11">
        <v>46258.0</v>
      </c>
    </row>
    <row r="3368" ht="15.75" customHeight="1">
      <c r="A3368" s="6" t="s">
        <v>123</v>
      </c>
      <c r="B3368" s="6" t="s">
        <v>119</v>
      </c>
      <c r="C3368" s="8">
        <v>46258.0</v>
      </c>
    </row>
    <row r="3369" ht="15.75" customHeight="1">
      <c r="A3369" s="9" t="s">
        <v>7</v>
      </c>
      <c r="B3369" s="9" t="s">
        <v>10</v>
      </c>
      <c r="C3369" s="11">
        <v>46259.0</v>
      </c>
    </row>
    <row r="3370" ht="15.75" customHeight="1">
      <c r="A3370" s="6" t="s">
        <v>44</v>
      </c>
      <c r="B3370" s="6" t="s">
        <v>10</v>
      </c>
      <c r="C3370" s="8">
        <v>46259.0</v>
      </c>
    </row>
    <row r="3371" ht="15.75" customHeight="1">
      <c r="A3371" s="9" t="s">
        <v>26</v>
      </c>
      <c r="B3371" s="9" t="s">
        <v>28</v>
      </c>
      <c r="C3371" s="11">
        <v>46259.0</v>
      </c>
    </row>
    <row r="3372" ht="15.75" customHeight="1">
      <c r="A3372" s="6" t="s">
        <v>29</v>
      </c>
      <c r="B3372" s="6" t="s">
        <v>28</v>
      </c>
      <c r="C3372" s="8">
        <v>46259.0</v>
      </c>
    </row>
    <row r="3373" ht="15.75" customHeight="1">
      <c r="A3373" s="9" t="s">
        <v>32</v>
      </c>
      <c r="B3373" s="9" t="s">
        <v>34</v>
      </c>
      <c r="C3373" s="11">
        <v>46259.0</v>
      </c>
    </row>
    <row r="3374" ht="15.75" customHeight="1">
      <c r="A3374" s="6" t="s">
        <v>40</v>
      </c>
      <c r="B3374" s="6" t="s">
        <v>34</v>
      </c>
      <c r="C3374" s="8">
        <v>46259.0</v>
      </c>
    </row>
    <row r="3375" ht="15.75" customHeight="1">
      <c r="A3375" s="9" t="s">
        <v>50</v>
      </c>
      <c r="B3375" s="9" t="s">
        <v>47</v>
      </c>
      <c r="C3375" s="11">
        <v>46259.0</v>
      </c>
    </row>
    <row r="3376" ht="15.75" customHeight="1">
      <c r="A3376" s="6" t="s">
        <v>129</v>
      </c>
      <c r="B3376" s="6" t="s">
        <v>47</v>
      </c>
      <c r="C3376" s="8">
        <v>46259.0</v>
      </c>
    </row>
    <row r="3377" ht="15.75" customHeight="1">
      <c r="A3377" s="9" t="s">
        <v>54</v>
      </c>
      <c r="B3377" s="9" t="s">
        <v>55</v>
      </c>
      <c r="C3377" s="11">
        <v>46259.0</v>
      </c>
    </row>
    <row r="3378" ht="15.75" customHeight="1">
      <c r="A3378" s="6" t="s">
        <v>56</v>
      </c>
      <c r="B3378" s="6" t="s">
        <v>55</v>
      </c>
      <c r="C3378" s="8">
        <v>46259.0</v>
      </c>
    </row>
    <row r="3379" ht="15.75" customHeight="1">
      <c r="A3379" s="9" t="s">
        <v>61</v>
      </c>
      <c r="B3379" s="9" t="s">
        <v>63</v>
      </c>
      <c r="C3379" s="11">
        <v>46259.0</v>
      </c>
    </row>
    <row r="3380" ht="15.75" customHeight="1">
      <c r="A3380" s="6" t="s">
        <v>64</v>
      </c>
      <c r="B3380" s="6" t="s">
        <v>63</v>
      </c>
      <c r="C3380" s="8">
        <v>46259.0</v>
      </c>
    </row>
    <row r="3381" ht="15.75" customHeight="1">
      <c r="A3381" s="9" t="s">
        <v>191</v>
      </c>
      <c r="B3381" s="9" t="s">
        <v>25</v>
      </c>
      <c r="C3381" s="11">
        <v>46259.0</v>
      </c>
    </row>
    <row r="3382" ht="15.75" customHeight="1">
      <c r="A3382" s="6" t="s">
        <v>311</v>
      </c>
      <c r="B3382" s="6" t="s">
        <v>25</v>
      </c>
      <c r="C3382" s="8">
        <v>46259.0</v>
      </c>
    </row>
    <row r="3383" ht="15.75" customHeight="1">
      <c r="A3383" s="9" t="s">
        <v>36</v>
      </c>
      <c r="B3383" s="9" t="s">
        <v>25</v>
      </c>
      <c r="C3383" s="11">
        <v>46259.0</v>
      </c>
    </row>
    <row r="3384" ht="15.75" customHeight="1">
      <c r="A3384" s="6" t="s">
        <v>74</v>
      </c>
      <c r="B3384" s="6" t="s">
        <v>53</v>
      </c>
      <c r="C3384" s="8">
        <v>46259.0</v>
      </c>
    </row>
    <row r="3385" ht="15.75" customHeight="1">
      <c r="A3385" s="9" t="s">
        <v>77</v>
      </c>
      <c r="B3385" s="9" t="s">
        <v>53</v>
      </c>
      <c r="C3385" s="11">
        <v>46259.0</v>
      </c>
    </row>
    <row r="3386" ht="15.75" customHeight="1">
      <c r="A3386" s="6" t="s">
        <v>48</v>
      </c>
      <c r="B3386" s="6" t="s">
        <v>140</v>
      </c>
      <c r="C3386" s="8">
        <v>46259.0</v>
      </c>
    </row>
    <row r="3387" ht="15.75" customHeight="1">
      <c r="A3387" s="9" t="s">
        <v>141</v>
      </c>
      <c r="B3387" s="9" t="s">
        <v>140</v>
      </c>
      <c r="C3387" s="11">
        <v>46259.0</v>
      </c>
    </row>
    <row r="3388" ht="15.75" customHeight="1">
      <c r="A3388" s="6" t="s">
        <v>170</v>
      </c>
      <c r="B3388" s="6" t="s">
        <v>19</v>
      </c>
      <c r="C3388" s="8">
        <v>46259.0</v>
      </c>
    </row>
    <row r="3389" ht="15.75" customHeight="1">
      <c r="A3389" s="9" t="s">
        <v>82</v>
      </c>
      <c r="B3389" s="9" t="s">
        <v>19</v>
      </c>
      <c r="C3389" s="11">
        <v>46259.0</v>
      </c>
    </row>
    <row r="3390" ht="15.75" customHeight="1">
      <c r="A3390" s="6" t="s">
        <v>18</v>
      </c>
      <c r="B3390" s="6" t="s">
        <v>84</v>
      </c>
      <c r="C3390" s="8">
        <v>46259.0</v>
      </c>
    </row>
    <row r="3391" ht="15.75" customHeight="1">
      <c r="A3391" s="9" t="s">
        <v>86</v>
      </c>
      <c r="B3391" s="9" t="s">
        <v>84</v>
      </c>
      <c r="C3391" s="11">
        <v>46259.0</v>
      </c>
    </row>
    <row r="3392" ht="15.75" customHeight="1">
      <c r="A3392" s="6" t="s">
        <v>121</v>
      </c>
      <c r="B3392" s="6" t="s">
        <v>90</v>
      </c>
      <c r="C3392" s="8">
        <v>46259.0</v>
      </c>
    </row>
    <row r="3393" ht="15.75" customHeight="1">
      <c r="A3393" s="9" t="s">
        <v>309</v>
      </c>
      <c r="B3393" s="9" t="s">
        <v>90</v>
      </c>
      <c r="C3393" s="11">
        <v>46259.0</v>
      </c>
    </row>
    <row r="3394" ht="15.75" customHeight="1">
      <c r="A3394" s="6" t="s">
        <v>98</v>
      </c>
      <c r="B3394" s="6" t="s">
        <v>95</v>
      </c>
      <c r="C3394" s="8">
        <v>46259.0</v>
      </c>
    </row>
    <row r="3395" ht="15.75" customHeight="1">
      <c r="A3395" s="9" t="s">
        <v>144</v>
      </c>
      <c r="B3395" s="9" t="s">
        <v>95</v>
      </c>
      <c r="C3395" s="11">
        <v>46259.0</v>
      </c>
    </row>
    <row r="3396" ht="15.75" customHeight="1">
      <c r="A3396" s="6" t="s">
        <v>27</v>
      </c>
      <c r="B3396" s="6" t="s">
        <v>23</v>
      </c>
      <c r="C3396" s="8">
        <v>46259.0</v>
      </c>
    </row>
    <row r="3397" ht="15.75" customHeight="1">
      <c r="A3397" s="9" t="s">
        <v>147</v>
      </c>
      <c r="B3397" s="9" t="s">
        <v>23</v>
      </c>
      <c r="C3397" s="11">
        <v>46259.0</v>
      </c>
    </row>
    <row r="3398" ht="15.75" customHeight="1">
      <c r="A3398" s="6" t="s">
        <v>148</v>
      </c>
      <c r="B3398" s="6" t="s">
        <v>31</v>
      </c>
      <c r="C3398" s="8">
        <v>46259.0</v>
      </c>
    </row>
    <row r="3399" ht="15.75" customHeight="1">
      <c r="A3399" s="9" t="s">
        <v>101</v>
      </c>
      <c r="B3399" s="9" t="s">
        <v>31</v>
      </c>
      <c r="C3399" s="11">
        <v>46259.0</v>
      </c>
    </row>
    <row r="3400" ht="15.75" customHeight="1">
      <c r="A3400" s="6" t="s">
        <v>103</v>
      </c>
      <c r="B3400" s="6" t="s">
        <v>59</v>
      </c>
      <c r="C3400" s="8">
        <v>46259.0</v>
      </c>
    </row>
    <row r="3401" ht="15.75" customHeight="1">
      <c r="A3401" s="9" t="s">
        <v>52</v>
      </c>
      <c r="B3401" s="9" t="s">
        <v>59</v>
      </c>
      <c r="C3401" s="11">
        <v>46259.0</v>
      </c>
    </row>
    <row r="3402" ht="15.75" customHeight="1">
      <c r="A3402" s="6" t="s">
        <v>104</v>
      </c>
      <c r="B3402" s="6" t="s">
        <v>51</v>
      </c>
      <c r="C3402" s="8">
        <v>46259.0</v>
      </c>
    </row>
    <row r="3403" ht="15.75" customHeight="1">
      <c r="A3403" s="9" t="s">
        <v>180</v>
      </c>
      <c r="B3403" s="9" t="s">
        <v>51</v>
      </c>
      <c r="C3403" s="11">
        <v>46259.0</v>
      </c>
    </row>
    <row r="3404" ht="15.75" customHeight="1">
      <c r="A3404" s="6" t="s">
        <v>149</v>
      </c>
      <c r="B3404" s="6" t="s">
        <v>38</v>
      </c>
      <c r="C3404" s="8">
        <v>46259.0</v>
      </c>
    </row>
    <row r="3405" ht="15.75" customHeight="1">
      <c r="A3405" s="9" t="s">
        <v>255</v>
      </c>
      <c r="B3405" s="9" t="s">
        <v>38</v>
      </c>
      <c r="C3405" s="11">
        <v>46259.0</v>
      </c>
    </row>
    <row r="3406" ht="15.75" customHeight="1">
      <c r="A3406" s="6" t="s">
        <v>107</v>
      </c>
      <c r="B3406" s="6" t="s">
        <v>108</v>
      </c>
      <c r="C3406" s="8">
        <v>46259.0</v>
      </c>
    </row>
    <row r="3407" ht="15.75" customHeight="1">
      <c r="A3407" s="9" t="s">
        <v>109</v>
      </c>
      <c r="B3407" s="9" t="s">
        <v>108</v>
      </c>
      <c r="C3407" s="11">
        <v>46259.0</v>
      </c>
    </row>
    <row r="3408" ht="15.75" customHeight="1">
      <c r="A3408" s="6" t="s">
        <v>110</v>
      </c>
      <c r="B3408" s="6" t="s">
        <v>111</v>
      </c>
      <c r="C3408" s="8">
        <v>46259.0</v>
      </c>
    </row>
    <row r="3409" ht="15.75" customHeight="1">
      <c r="A3409" s="9" t="s">
        <v>112</v>
      </c>
      <c r="B3409" s="9" t="s">
        <v>111</v>
      </c>
      <c r="C3409" s="11">
        <v>46259.0</v>
      </c>
    </row>
    <row r="3410" ht="15.75" customHeight="1">
      <c r="A3410" s="6" t="s">
        <v>152</v>
      </c>
      <c r="B3410" s="6" t="s">
        <v>81</v>
      </c>
      <c r="C3410" s="8">
        <v>46259.0</v>
      </c>
    </row>
    <row r="3411" ht="15.75" customHeight="1">
      <c r="A3411" s="9" t="s">
        <v>100</v>
      </c>
      <c r="B3411" s="9" t="s">
        <v>81</v>
      </c>
      <c r="C3411" s="11">
        <v>46259.0</v>
      </c>
    </row>
    <row r="3412" ht="15.75" customHeight="1">
      <c r="A3412" s="6" t="s">
        <v>117</v>
      </c>
      <c r="B3412" s="6" t="s">
        <v>81</v>
      </c>
      <c r="C3412" s="8">
        <v>46259.0</v>
      </c>
    </row>
    <row r="3413" ht="15.75" customHeight="1">
      <c r="A3413" s="9" t="s">
        <v>105</v>
      </c>
      <c r="B3413" s="9" t="s">
        <v>119</v>
      </c>
      <c r="C3413" s="11">
        <v>46259.0</v>
      </c>
    </row>
    <row r="3414" ht="15.75" customHeight="1">
      <c r="A3414" s="6" t="s">
        <v>69</v>
      </c>
      <c r="B3414" s="6" t="s">
        <v>119</v>
      </c>
      <c r="C3414" s="8">
        <v>46259.0</v>
      </c>
    </row>
    <row r="3415" ht="15.75" customHeight="1">
      <c r="A3415" s="9" t="s">
        <v>7</v>
      </c>
      <c r="B3415" s="9" t="s">
        <v>10</v>
      </c>
      <c r="C3415" s="11">
        <v>46260.0</v>
      </c>
    </row>
    <row r="3416" ht="15.75" customHeight="1">
      <c r="A3416" s="6" t="s">
        <v>22</v>
      </c>
      <c r="B3416" s="6" t="s">
        <v>10</v>
      </c>
      <c r="C3416" s="8">
        <v>46260.0</v>
      </c>
    </row>
    <row r="3417" ht="15.75" customHeight="1">
      <c r="A3417" s="9" t="s">
        <v>26</v>
      </c>
      <c r="B3417" s="9" t="s">
        <v>28</v>
      </c>
      <c r="C3417" s="11">
        <v>46260.0</v>
      </c>
    </row>
    <row r="3418" ht="15.75" customHeight="1">
      <c r="A3418" s="6" t="s">
        <v>29</v>
      </c>
      <c r="B3418" s="6" t="s">
        <v>28</v>
      </c>
      <c r="C3418" s="8">
        <v>46260.0</v>
      </c>
    </row>
    <row r="3419" ht="15.75" customHeight="1">
      <c r="A3419" s="9" t="s">
        <v>193</v>
      </c>
      <c r="B3419" s="9" t="s">
        <v>34</v>
      </c>
      <c r="C3419" s="11">
        <v>46260.0</v>
      </c>
    </row>
    <row r="3420" ht="15.75" customHeight="1">
      <c r="A3420" s="6" t="s">
        <v>32</v>
      </c>
      <c r="B3420" s="6" t="s">
        <v>34</v>
      </c>
      <c r="C3420" s="8">
        <v>46260.0</v>
      </c>
    </row>
    <row r="3421" ht="15.75" customHeight="1">
      <c r="A3421" s="9" t="s">
        <v>40</v>
      </c>
      <c r="B3421" s="9" t="s">
        <v>34</v>
      </c>
      <c r="C3421" s="11">
        <v>46260.0</v>
      </c>
    </row>
    <row r="3422" ht="15.75" customHeight="1">
      <c r="A3422" s="6" t="s">
        <v>50</v>
      </c>
      <c r="B3422" s="6" t="s">
        <v>47</v>
      </c>
      <c r="C3422" s="8">
        <v>46260.0</v>
      </c>
    </row>
    <row r="3423" ht="15.75" customHeight="1">
      <c r="A3423" s="9" t="s">
        <v>134</v>
      </c>
      <c r="B3423" s="9" t="s">
        <v>47</v>
      </c>
      <c r="C3423" s="11">
        <v>46260.0</v>
      </c>
    </row>
    <row r="3424" ht="15.75" customHeight="1">
      <c r="A3424" s="6" t="s">
        <v>54</v>
      </c>
      <c r="B3424" s="6" t="s">
        <v>55</v>
      </c>
      <c r="C3424" s="8">
        <v>46260.0</v>
      </c>
    </row>
    <row r="3425" ht="15.75" customHeight="1">
      <c r="A3425" s="9" t="s">
        <v>56</v>
      </c>
      <c r="B3425" s="9" t="s">
        <v>55</v>
      </c>
      <c r="C3425" s="11">
        <v>46260.0</v>
      </c>
    </row>
    <row r="3426" ht="15.75" customHeight="1">
      <c r="A3426" s="6" t="s">
        <v>61</v>
      </c>
      <c r="B3426" s="6" t="s">
        <v>63</v>
      </c>
      <c r="C3426" s="8">
        <v>46260.0</v>
      </c>
    </row>
    <row r="3427" ht="15.75" customHeight="1">
      <c r="A3427" s="9" t="s">
        <v>64</v>
      </c>
      <c r="B3427" s="9" t="s">
        <v>63</v>
      </c>
      <c r="C3427" s="11">
        <v>46260.0</v>
      </c>
    </row>
    <row r="3428" ht="15.75" customHeight="1">
      <c r="A3428" s="6" t="s">
        <v>72</v>
      </c>
      <c r="B3428" s="6" t="s">
        <v>25</v>
      </c>
      <c r="C3428" s="8">
        <v>46260.0</v>
      </c>
    </row>
    <row r="3429" ht="15.75" customHeight="1">
      <c r="A3429" s="9" t="s">
        <v>36</v>
      </c>
      <c r="B3429" s="9" t="s">
        <v>25</v>
      </c>
      <c r="C3429" s="11">
        <v>46260.0</v>
      </c>
    </row>
    <row r="3430" ht="15.75" customHeight="1">
      <c r="A3430" s="6" t="s">
        <v>74</v>
      </c>
      <c r="B3430" s="6" t="s">
        <v>53</v>
      </c>
      <c r="C3430" s="8">
        <v>46260.0</v>
      </c>
    </row>
    <row r="3431" ht="15.75" customHeight="1">
      <c r="A3431" s="9" t="s">
        <v>157</v>
      </c>
      <c r="B3431" s="9" t="s">
        <v>53</v>
      </c>
      <c r="C3431" s="11">
        <v>46260.0</v>
      </c>
    </row>
    <row r="3432" ht="15.75" customHeight="1">
      <c r="A3432" s="6" t="s">
        <v>48</v>
      </c>
      <c r="B3432" s="6" t="s">
        <v>140</v>
      </c>
      <c r="C3432" s="8">
        <v>46260.0</v>
      </c>
    </row>
    <row r="3433" ht="15.75" customHeight="1">
      <c r="A3433" s="9" t="s">
        <v>141</v>
      </c>
      <c r="B3433" s="9" t="s">
        <v>140</v>
      </c>
      <c r="C3433" s="11">
        <v>46260.0</v>
      </c>
    </row>
    <row r="3434" ht="15.75" customHeight="1">
      <c r="A3434" s="6" t="s">
        <v>170</v>
      </c>
      <c r="B3434" s="6" t="s">
        <v>19</v>
      </c>
      <c r="C3434" s="8">
        <v>46260.0</v>
      </c>
    </row>
    <row r="3435" ht="15.75" customHeight="1">
      <c r="A3435" s="9" t="s">
        <v>82</v>
      </c>
      <c r="B3435" s="9" t="s">
        <v>19</v>
      </c>
      <c r="C3435" s="11">
        <v>46260.0</v>
      </c>
    </row>
    <row r="3436" ht="15.75" customHeight="1">
      <c r="A3436" s="6" t="s">
        <v>155</v>
      </c>
      <c r="B3436" s="6" t="s">
        <v>84</v>
      </c>
      <c r="C3436" s="8">
        <v>46260.0</v>
      </c>
    </row>
    <row r="3437" ht="15.75" customHeight="1">
      <c r="A3437" s="9" t="s">
        <v>18</v>
      </c>
      <c r="B3437" s="9" t="s">
        <v>84</v>
      </c>
      <c r="C3437" s="11">
        <v>46260.0</v>
      </c>
    </row>
    <row r="3438" ht="15.75" customHeight="1">
      <c r="A3438" s="6" t="s">
        <v>121</v>
      </c>
      <c r="B3438" s="6" t="s">
        <v>90</v>
      </c>
      <c r="C3438" s="8">
        <v>46260.0</v>
      </c>
    </row>
    <row r="3439" ht="15.75" customHeight="1">
      <c r="A3439" s="9" t="s">
        <v>309</v>
      </c>
      <c r="B3439" s="9" t="s">
        <v>90</v>
      </c>
      <c r="C3439" s="11">
        <v>46260.0</v>
      </c>
    </row>
    <row r="3440" ht="15.75" customHeight="1">
      <c r="A3440" s="6" t="s">
        <v>94</v>
      </c>
      <c r="B3440" s="6" t="s">
        <v>95</v>
      </c>
      <c r="C3440" s="8">
        <v>46260.0</v>
      </c>
    </row>
    <row r="3441" ht="15.75" customHeight="1">
      <c r="A3441" s="9" t="s">
        <v>98</v>
      </c>
      <c r="B3441" s="9" t="s">
        <v>95</v>
      </c>
      <c r="C3441" s="11">
        <v>46260.0</v>
      </c>
    </row>
    <row r="3442" ht="15.75" customHeight="1">
      <c r="A3442" s="6" t="s">
        <v>79</v>
      </c>
      <c r="B3442" s="6" t="s">
        <v>23</v>
      </c>
      <c r="C3442" s="8">
        <v>46260.0</v>
      </c>
    </row>
    <row r="3443" ht="15.75" customHeight="1">
      <c r="A3443" s="9" t="s">
        <v>147</v>
      </c>
      <c r="B3443" s="9" t="s">
        <v>23</v>
      </c>
      <c r="C3443" s="11">
        <v>46260.0</v>
      </c>
    </row>
    <row r="3444" ht="15.75" customHeight="1">
      <c r="A3444" s="6" t="s">
        <v>76</v>
      </c>
      <c r="B3444" s="6" t="s">
        <v>31</v>
      </c>
      <c r="C3444" s="8">
        <v>46260.0</v>
      </c>
    </row>
    <row r="3445" ht="15.75" customHeight="1">
      <c r="A3445" s="9" t="s">
        <v>101</v>
      </c>
      <c r="B3445" s="9" t="s">
        <v>31</v>
      </c>
      <c r="C3445" s="11">
        <v>46260.0</v>
      </c>
    </row>
    <row r="3446" ht="15.75" customHeight="1">
      <c r="A3446" s="6" t="s">
        <v>103</v>
      </c>
      <c r="B3446" s="6" t="s">
        <v>59</v>
      </c>
      <c r="C3446" s="8">
        <v>46260.0</v>
      </c>
    </row>
    <row r="3447" ht="15.75" customHeight="1">
      <c r="A3447" s="9" t="s">
        <v>52</v>
      </c>
      <c r="B3447" s="9" t="s">
        <v>59</v>
      </c>
      <c r="C3447" s="11">
        <v>46260.0</v>
      </c>
    </row>
    <row r="3448" ht="15.75" customHeight="1">
      <c r="A3448" s="6" t="s">
        <v>104</v>
      </c>
      <c r="B3448" s="6" t="s">
        <v>51</v>
      </c>
      <c r="C3448" s="8">
        <v>46260.0</v>
      </c>
    </row>
    <row r="3449" ht="15.75" customHeight="1">
      <c r="A3449" s="9" t="s">
        <v>180</v>
      </c>
      <c r="B3449" s="9" t="s">
        <v>51</v>
      </c>
      <c r="C3449" s="11">
        <v>46260.0</v>
      </c>
    </row>
    <row r="3450" ht="15.75" customHeight="1">
      <c r="A3450" s="6" t="s">
        <v>149</v>
      </c>
      <c r="B3450" s="6" t="s">
        <v>38</v>
      </c>
      <c r="C3450" s="8">
        <v>46260.0</v>
      </c>
    </row>
    <row r="3451" ht="15.75" customHeight="1">
      <c r="A3451" s="9" t="s">
        <v>106</v>
      </c>
      <c r="B3451" s="9" t="s">
        <v>38</v>
      </c>
      <c r="C3451" s="11">
        <v>46260.0</v>
      </c>
    </row>
    <row r="3452" ht="15.75" customHeight="1">
      <c r="A3452" s="6" t="s">
        <v>107</v>
      </c>
      <c r="B3452" s="6" t="s">
        <v>108</v>
      </c>
      <c r="C3452" s="8">
        <v>46260.0</v>
      </c>
    </row>
    <row r="3453" ht="15.75" customHeight="1">
      <c r="A3453" s="9" t="s">
        <v>109</v>
      </c>
      <c r="B3453" s="9" t="s">
        <v>108</v>
      </c>
      <c r="C3453" s="11">
        <v>46260.0</v>
      </c>
    </row>
    <row r="3454" ht="15.75" customHeight="1">
      <c r="A3454" s="6" t="s">
        <v>110</v>
      </c>
      <c r="B3454" s="6" t="s">
        <v>111</v>
      </c>
      <c r="C3454" s="8">
        <v>46260.0</v>
      </c>
    </row>
    <row r="3455" ht="15.75" customHeight="1">
      <c r="A3455" s="9" t="s">
        <v>112</v>
      </c>
      <c r="B3455" s="9" t="s">
        <v>111</v>
      </c>
      <c r="C3455" s="11">
        <v>46260.0</v>
      </c>
    </row>
    <row r="3456" ht="15.75" customHeight="1">
      <c r="A3456" s="6" t="s">
        <v>152</v>
      </c>
      <c r="B3456" s="6" t="s">
        <v>81</v>
      </c>
      <c r="C3456" s="8">
        <v>46260.0</v>
      </c>
    </row>
    <row r="3457" ht="15.75" customHeight="1">
      <c r="A3457" s="9" t="s">
        <v>117</v>
      </c>
      <c r="B3457" s="9" t="s">
        <v>81</v>
      </c>
      <c r="C3457" s="11">
        <v>46260.0</v>
      </c>
    </row>
    <row r="3458" ht="15.75" customHeight="1">
      <c r="A3458" s="6" t="s">
        <v>105</v>
      </c>
      <c r="B3458" s="6" t="s">
        <v>119</v>
      </c>
      <c r="C3458" s="8">
        <v>46260.0</v>
      </c>
    </row>
    <row r="3459" ht="15.75" customHeight="1">
      <c r="A3459" s="9" t="s">
        <v>68</v>
      </c>
      <c r="B3459" s="9" t="s">
        <v>119</v>
      </c>
      <c r="C3459" s="11">
        <v>46260.0</v>
      </c>
    </row>
    <row r="3460" ht="15.75" customHeight="1">
      <c r="A3460" s="6" t="s">
        <v>44</v>
      </c>
      <c r="B3460" s="6" t="s">
        <v>10</v>
      </c>
      <c r="C3460" s="8">
        <v>46261.0</v>
      </c>
    </row>
    <row r="3461" ht="15.75" customHeight="1">
      <c r="A3461" s="9" t="s">
        <v>129</v>
      </c>
      <c r="B3461" s="9" t="s">
        <v>10</v>
      </c>
      <c r="C3461" s="11">
        <v>46261.0</v>
      </c>
    </row>
    <row r="3462" ht="15.75" customHeight="1">
      <c r="A3462" s="6" t="s">
        <v>26</v>
      </c>
      <c r="B3462" s="6" t="s">
        <v>28</v>
      </c>
      <c r="C3462" s="8">
        <v>46261.0</v>
      </c>
    </row>
    <row r="3463" ht="15.75" customHeight="1">
      <c r="A3463" s="9" t="s">
        <v>29</v>
      </c>
      <c r="B3463" s="9" t="s">
        <v>28</v>
      </c>
      <c r="C3463" s="11">
        <v>46261.0</v>
      </c>
    </row>
    <row r="3464" ht="15.75" customHeight="1">
      <c r="A3464" s="6" t="s">
        <v>32</v>
      </c>
      <c r="B3464" s="6" t="s">
        <v>34</v>
      </c>
      <c r="C3464" s="8">
        <v>46261.0</v>
      </c>
    </row>
    <row r="3465" ht="15.75" customHeight="1">
      <c r="A3465" s="9" t="s">
        <v>40</v>
      </c>
      <c r="B3465" s="9" t="s">
        <v>34</v>
      </c>
      <c r="C3465" s="11">
        <v>46261.0</v>
      </c>
    </row>
    <row r="3466" ht="15.75" customHeight="1">
      <c r="A3466" s="6" t="s">
        <v>50</v>
      </c>
      <c r="B3466" s="6" t="s">
        <v>47</v>
      </c>
      <c r="C3466" s="8">
        <v>46261.0</v>
      </c>
    </row>
    <row r="3467" ht="15.75" customHeight="1">
      <c r="A3467" s="9" t="s">
        <v>7</v>
      </c>
      <c r="B3467" s="9" t="s">
        <v>47</v>
      </c>
      <c r="C3467" s="11">
        <v>46261.0</v>
      </c>
    </row>
    <row r="3468" ht="15.75" customHeight="1">
      <c r="A3468" s="6" t="s">
        <v>54</v>
      </c>
      <c r="B3468" s="6" t="s">
        <v>55</v>
      </c>
      <c r="C3468" s="8">
        <v>46261.0</v>
      </c>
    </row>
    <row r="3469" ht="15.75" customHeight="1">
      <c r="A3469" s="9" t="s">
        <v>56</v>
      </c>
      <c r="B3469" s="9" t="s">
        <v>55</v>
      </c>
      <c r="C3469" s="11">
        <v>46261.0</v>
      </c>
    </row>
    <row r="3470" ht="15.75" customHeight="1">
      <c r="A3470" s="6" t="s">
        <v>61</v>
      </c>
      <c r="B3470" s="6" t="s">
        <v>63</v>
      </c>
      <c r="C3470" s="8">
        <v>46261.0</v>
      </c>
    </row>
    <row r="3471" ht="15.75" customHeight="1">
      <c r="A3471" s="9" t="s">
        <v>64</v>
      </c>
      <c r="B3471" s="9" t="s">
        <v>63</v>
      </c>
      <c r="C3471" s="11">
        <v>46261.0</v>
      </c>
    </row>
    <row r="3472" ht="15.75" customHeight="1">
      <c r="A3472" s="6" t="s">
        <v>191</v>
      </c>
      <c r="B3472" s="6" t="s">
        <v>25</v>
      </c>
      <c r="C3472" s="8">
        <v>46261.0</v>
      </c>
    </row>
    <row r="3473" ht="15.75" customHeight="1">
      <c r="A3473" s="9" t="s">
        <v>311</v>
      </c>
      <c r="B3473" s="9" t="s">
        <v>25</v>
      </c>
      <c r="C3473" s="11">
        <v>46261.0</v>
      </c>
    </row>
    <row r="3474" ht="15.75" customHeight="1">
      <c r="A3474" s="6" t="s">
        <v>36</v>
      </c>
      <c r="B3474" s="6" t="s">
        <v>25</v>
      </c>
      <c r="C3474" s="8">
        <v>46261.0</v>
      </c>
    </row>
    <row r="3475" ht="15.75" customHeight="1">
      <c r="A3475" s="9" t="s">
        <v>74</v>
      </c>
      <c r="B3475" s="9" t="s">
        <v>53</v>
      </c>
      <c r="C3475" s="11">
        <v>46261.0</v>
      </c>
    </row>
    <row r="3476" ht="15.75" customHeight="1">
      <c r="A3476" s="6" t="s">
        <v>77</v>
      </c>
      <c r="B3476" s="6" t="s">
        <v>53</v>
      </c>
      <c r="C3476" s="8">
        <v>46261.0</v>
      </c>
    </row>
    <row r="3477" ht="15.75" customHeight="1">
      <c r="A3477" s="9" t="s">
        <v>48</v>
      </c>
      <c r="B3477" s="9" t="s">
        <v>140</v>
      </c>
      <c r="C3477" s="11">
        <v>46261.0</v>
      </c>
    </row>
    <row r="3478" ht="15.75" customHeight="1">
      <c r="A3478" s="6" t="s">
        <v>141</v>
      </c>
      <c r="B3478" s="6" t="s">
        <v>140</v>
      </c>
      <c r="C3478" s="8">
        <v>46261.0</v>
      </c>
    </row>
    <row r="3479" ht="15.75" customHeight="1">
      <c r="A3479" s="9" t="s">
        <v>162</v>
      </c>
      <c r="B3479" s="9" t="s">
        <v>19</v>
      </c>
      <c r="C3479" s="11">
        <v>46261.0</v>
      </c>
    </row>
    <row r="3480" ht="15.75" customHeight="1">
      <c r="A3480" s="6" t="s">
        <v>163</v>
      </c>
      <c r="B3480" s="6" t="s">
        <v>19</v>
      </c>
      <c r="C3480" s="8">
        <v>46261.0</v>
      </c>
    </row>
    <row r="3481" ht="15.75" customHeight="1">
      <c r="A3481" s="9" t="s">
        <v>18</v>
      </c>
      <c r="B3481" s="9" t="s">
        <v>84</v>
      </c>
      <c r="C3481" s="11">
        <v>46261.0</v>
      </c>
    </row>
    <row r="3482" ht="15.75" customHeight="1">
      <c r="A3482" s="6" t="s">
        <v>86</v>
      </c>
      <c r="B3482" s="6" t="s">
        <v>84</v>
      </c>
      <c r="C3482" s="8">
        <v>46261.0</v>
      </c>
    </row>
    <row r="3483" ht="15.75" customHeight="1">
      <c r="A3483" s="9" t="s">
        <v>121</v>
      </c>
      <c r="B3483" s="9" t="s">
        <v>90</v>
      </c>
      <c r="C3483" s="11">
        <v>46261.0</v>
      </c>
    </row>
    <row r="3484" ht="15.75" customHeight="1">
      <c r="A3484" s="6" t="s">
        <v>309</v>
      </c>
      <c r="B3484" s="6" t="s">
        <v>90</v>
      </c>
      <c r="C3484" s="8">
        <v>46261.0</v>
      </c>
    </row>
    <row r="3485" ht="15.75" customHeight="1">
      <c r="A3485" s="9" t="s">
        <v>94</v>
      </c>
      <c r="B3485" s="9" t="s">
        <v>95</v>
      </c>
      <c r="C3485" s="11">
        <v>46261.0</v>
      </c>
    </row>
    <row r="3486" ht="15.75" customHeight="1">
      <c r="A3486" s="6" t="s">
        <v>98</v>
      </c>
      <c r="B3486" s="6" t="s">
        <v>95</v>
      </c>
      <c r="C3486" s="8">
        <v>46261.0</v>
      </c>
    </row>
    <row r="3487" ht="15.75" customHeight="1">
      <c r="A3487" s="9" t="s">
        <v>144</v>
      </c>
      <c r="B3487" s="9" t="s">
        <v>95</v>
      </c>
      <c r="C3487" s="11">
        <v>46261.0</v>
      </c>
    </row>
    <row r="3488" ht="15.75" customHeight="1">
      <c r="A3488" s="6" t="s">
        <v>27</v>
      </c>
      <c r="B3488" s="6" t="s">
        <v>23</v>
      </c>
      <c r="C3488" s="8">
        <v>46261.0</v>
      </c>
    </row>
    <row r="3489" ht="15.75" customHeight="1">
      <c r="A3489" s="9" t="s">
        <v>147</v>
      </c>
      <c r="B3489" s="9" t="s">
        <v>23</v>
      </c>
      <c r="C3489" s="11">
        <v>46261.0</v>
      </c>
    </row>
    <row r="3490" ht="15.75" customHeight="1">
      <c r="A3490" s="6" t="s">
        <v>76</v>
      </c>
      <c r="B3490" s="6" t="s">
        <v>31</v>
      </c>
      <c r="C3490" s="8">
        <v>46261.0</v>
      </c>
    </row>
    <row r="3491" ht="15.75" customHeight="1">
      <c r="A3491" s="9" t="s">
        <v>101</v>
      </c>
      <c r="B3491" s="9" t="s">
        <v>31</v>
      </c>
      <c r="C3491" s="11">
        <v>46261.0</v>
      </c>
    </row>
    <row r="3492" ht="15.75" customHeight="1">
      <c r="A3492" s="6" t="s">
        <v>103</v>
      </c>
      <c r="B3492" s="6" t="s">
        <v>59</v>
      </c>
      <c r="C3492" s="8">
        <v>46261.0</v>
      </c>
    </row>
    <row r="3493" ht="15.75" customHeight="1">
      <c r="A3493" s="9" t="s">
        <v>52</v>
      </c>
      <c r="B3493" s="9" t="s">
        <v>59</v>
      </c>
      <c r="C3493" s="11">
        <v>46261.0</v>
      </c>
    </row>
    <row r="3494" ht="15.75" customHeight="1">
      <c r="A3494" s="6" t="s">
        <v>104</v>
      </c>
      <c r="B3494" s="6" t="s">
        <v>51</v>
      </c>
      <c r="C3494" s="8">
        <v>46261.0</v>
      </c>
    </row>
    <row r="3495" ht="15.75" customHeight="1">
      <c r="A3495" s="9" t="s">
        <v>180</v>
      </c>
      <c r="B3495" s="9" t="s">
        <v>51</v>
      </c>
      <c r="C3495" s="11">
        <v>46261.0</v>
      </c>
    </row>
    <row r="3496" ht="15.75" customHeight="1">
      <c r="A3496" s="6" t="s">
        <v>149</v>
      </c>
      <c r="B3496" s="6" t="s">
        <v>38</v>
      </c>
      <c r="C3496" s="8">
        <v>46261.0</v>
      </c>
    </row>
    <row r="3497" ht="15.75" customHeight="1">
      <c r="A3497" s="9" t="s">
        <v>106</v>
      </c>
      <c r="B3497" s="9" t="s">
        <v>38</v>
      </c>
      <c r="C3497" s="11">
        <v>46261.0</v>
      </c>
    </row>
    <row r="3498" ht="15.75" customHeight="1">
      <c r="A3498" s="6" t="s">
        <v>107</v>
      </c>
      <c r="B3498" s="6" t="s">
        <v>108</v>
      </c>
      <c r="C3498" s="8">
        <v>46261.0</v>
      </c>
    </row>
    <row r="3499" ht="15.75" customHeight="1">
      <c r="A3499" s="9" t="s">
        <v>109</v>
      </c>
      <c r="B3499" s="9" t="s">
        <v>108</v>
      </c>
      <c r="C3499" s="11">
        <v>46261.0</v>
      </c>
    </row>
    <row r="3500" ht="15.75" customHeight="1">
      <c r="A3500" s="6" t="s">
        <v>110</v>
      </c>
      <c r="B3500" s="6" t="s">
        <v>111</v>
      </c>
      <c r="C3500" s="8">
        <v>46261.0</v>
      </c>
    </row>
    <row r="3501" ht="15.75" customHeight="1">
      <c r="A3501" s="9" t="s">
        <v>112</v>
      </c>
      <c r="B3501" s="9" t="s">
        <v>111</v>
      </c>
      <c r="C3501" s="11">
        <v>46261.0</v>
      </c>
    </row>
    <row r="3502" ht="15.75" customHeight="1">
      <c r="A3502" s="6" t="s">
        <v>152</v>
      </c>
      <c r="B3502" s="6" t="s">
        <v>81</v>
      </c>
      <c r="C3502" s="8">
        <v>46261.0</v>
      </c>
    </row>
    <row r="3503" ht="15.75" customHeight="1">
      <c r="A3503" s="9" t="s">
        <v>117</v>
      </c>
      <c r="B3503" s="9" t="s">
        <v>81</v>
      </c>
      <c r="C3503" s="11">
        <v>46261.0</v>
      </c>
    </row>
    <row r="3504" ht="15.75" customHeight="1">
      <c r="A3504" s="6" t="s">
        <v>105</v>
      </c>
      <c r="B3504" s="6" t="s">
        <v>119</v>
      </c>
      <c r="C3504" s="8">
        <v>46261.0</v>
      </c>
    </row>
    <row r="3505" ht="15.75" customHeight="1">
      <c r="A3505" s="9" t="s">
        <v>68</v>
      </c>
      <c r="B3505" s="9" t="s">
        <v>119</v>
      </c>
      <c r="C3505" s="11">
        <v>46261.0</v>
      </c>
    </row>
    <row r="3506" ht="15.75" customHeight="1">
      <c r="A3506" s="6" t="s">
        <v>129</v>
      </c>
      <c r="B3506" s="6" t="s">
        <v>10</v>
      </c>
      <c r="C3506" s="8">
        <v>46262.0</v>
      </c>
    </row>
    <row r="3507" ht="15.75" customHeight="1">
      <c r="A3507" s="9" t="s">
        <v>22</v>
      </c>
      <c r="B3507" s="9" t="s">
        <v>10</v>
      </c>
      <c r="C3507" s="11">
        <v>46262.0</v>
      </c>
    </row>
    <row r="3508" ht="15.75" customHeight="1">
      <c r="A3508" s="6" t="s">
        <v>167</v>
      </c>
      <c r="B3508" s="6" t="s">
        <v>28</v>
      </c>
      <c r="C3508" s="8">
        <v>46262.0</v>
      </c>
    </row>
    <row r="3509" ht="15.75" customHeight="1">
      <c r="A3509" s="9" t="s">
        <v>29</v>
      </c>
      <c r="B3509" s="9" t="s">
        <v>28</v>
      </c>
      <c r="C3509" s="11">
        <v>46262.0</v>
      </c>
    </row>
    <row r="3510" ht="15.75" customHeight="1">
      <c r="A3510" s="6" t="s">
        <v>43</v>
      </c>
      <c r="B3510" s="6" t="s">
        <v>34</v>
      </c>
      <c r="C3510" s="8">
        <v>46262.0</v>
      </c>
    </row>
    <row r="3511" ht="15.75" customHeight="1">
      <c r="A3511" s="9" t="s">
        <v>190</v>
      </c>
      <c r="B3511" s="9" t="s">
        <v>34</v>
      </c>
      <c r="C3511" s="11">
        <v>46262.0</v>
      </c>
    </row>
    <row r="3512" ht="15.75" customHeight="1">
      <c r="A3512" s="6" t="s">
        <v>40</v>
      </c>
      <c r="B3512" s="6" t="s">
        <v>34</v>
      </c>
      <c r="C3512" s="8">
        <v>46262.0</v>
      </c>
    </row>
    <row r="3513" ht="15.75" customHeight="1">
      <c r="A3513" s="9" t="s">
        <v>50</v>
      </c>
      <c r="B3513" s="9" t="s">
        <v>47</v>
      </c>
      <c r="C3513" s="11">
        <v>46262.0</v>
      </c>
    </row>
    <row r="3514" ht="15.75" customHeight="1">
      <c r="A3514" s="6" t="s">
        <v>134</v>
      </c>
      <c r="B3514" s="6" t="s">
        <v>47</v>
      </c>
      <c r="C3514" s="8">
        <v>46262.0</v>
      </c>
    </row>
    <row r="3515" ht="15.75" customHeight="1">
      <c r="A3515" s="9" t="s">
        <v>99</v>
      </c>
      <c r="B3515" s="9" t="s">
        <v>55</v>
      </c>
      <c r="C3515" s="11">
        <v>46262.0</v>
      </c>
    </row>
    <row r="3516" ht="15.75" customHeight="1">
      <c r="A3516" s="6" t="s">
        <v>169</v>
      </c>
      <c r="B3516" s="6" t="s">
        <v>55</v>
      </c>
      <c r="C3516" s="8">
        <v>46262.0</v>
      </c>
    </row>
    <row r="3517" ht="15.75" customHeight="1">
      <c r="A3517" s="9" t="s">
        <v>61</v>
      </c>
      <c r="B3517" s="9" t="s">
        <v>63</v>
      </c>
      <c r="C3517" s="11">
        <v>46262.0</v>
      </c>
    </row>
    <row r="3518" ht="15.75" customHeight="1">
      <c r="A3518" s="6" t="s">
        <v>64</v>
      </c>
      <c r="B3518" s="6" t="s">
        <v>63</v>
      </c>
      <c r="C3518" s="8">
        <v>46262.0</v>
      </c>
    </row>
    <row r="3519" ht="15.75" customHeight="1">
      <c r="A3519" s="9" t="s">
        <v>20</v>
      </c>
      <c r="B3519" s="9" t="s">
        <v>25</v>
      </c>
      <c r="C3519" s="11">
        <v>46262.0</v>
      </c>
    </row>
    <row r="3520" ht="15.75" customHeight="1">
      <c r="A3520" s="6" t="s">
        <v>73</v>
      </c>
      <c r="B3520" s="6" t="s">
        <v>25</v>
      </c>
      <c r="C3520" s="8">
        <v>46262.0</v>
      </c>
    </row>
    <row r="3521" ht="15.75" customHeight="1">
      <c r="A3521" s="9" t="s">
        <v>74</v>
      </c>
      <c r="B3521" s="9" t="s">
        <v>53</v>
      </c>
      <c r="C3521" s="11">
        <v>46262.0</v>
      </c>
    </row>
    <row r="3522" ht="15.75" customHeight="1">
      <c r="A3522" s="6" t="s">
        <v>157</v>
      </c>
      <c r="B3522" s="6" t="s">
        <v>53</v>
      </c>
      <c r="C3522" s="8">
        <v>46262.0</v>
      </c>
    </row>
    <row r="3523" ht="15.75" customHeight="1">
      <c r="A3523" s="9" t="s">
        <v>48</v>
      </c>
      <c r="B3523" s="9" t="s">
        <v>140</v>
      </c>
      <c r="C3523" s="11">
        <v>46262.0</v>
      </c>
    </row>
    <row r="3524" ht="15.75" customHeight="1">
      <c r="A3524" s="6" t="s">
        <v>141</v>
      </c>
      <c r="B3524" s="6" t="s">
        <v>140</v>
      </c>
      <c r="C3524" s="8">
        <v>46262.0</v>
      </c>
    </row>
    <row r="3525" ht="15.75" customHeight="1">
      <c r="A3525" s="9" t="s">
        <v>162</v>
      </c>
      <c r="B3525" s="9" t="s">
        <v>19</v>
      </c>
      <c r="C3525" s="11">
        <v>46262.0</v>
      </c>
    </row>
    <row r="3526" ht="15.75" customHeight="1">
      <c r="A3526" s="6" t="s">
        <v>163</v>
      </c>
      <c r="B3526" s="6" t="s">
        <v>19</v>
      </c>
      <c r="C3526" s="8">
        <v>46262.0</v>
      </c>
    </row>
    <row r="3527" ht="15.75" customHeight="1">
      <c r="A3527" s="9" t="s">
        <v>155</v>
      </c>
      <c r="B3527" s="9" t="s">
        <v>84</v>
      </c>
      <c r="C3527" s="11">
        <v>46262.0</v>
      </c>
    </row>
    <row r="3528" ht="15.75" customHeight="1">
      <c r="A3528" s="6" t="s">
        <v>18</v>
      </c>
      <c r="B3528" s="6" t="s">
        <v>84</v>
      </c>
      <c r="C3528" s="8">
        <v>46262.0</v>
      </c>
    </row>
    <row r="3529" ht="15.75" customHeight="1">
      <c r="A3529" s="9" t="s">
        <v>121</v>
      </c>
      <c r="B3529" s="9" t="s">
        <v>90</v>
      </c>
      <c r="C3529" s="11">
        <v>46262.0</v>
      </c>
    </row>
    <row r="3530" ht="15.75" customHeight="1">
      <c r="A3530" s="6" t="s">
        <v>89</v>
      </c>
      <c r="B3530" s="6" t="s">
        <v>90</v>
      </c>
      <c r="C3530" s="8">
        <v>46262.0</v>
      </c>
    </row>
    <row r="3531" ht="15.75" customHeight="1">
      <c r="A3531" s="9" t="s">
        <v>98</v>
      </c>
      <c r="B3531" s="9" t="s">
        <v>95</v>
      </c>
      <c r="C3531" s="11">
        <v>46262.0</v>
      </c>
    </row>
    <row r="3532" ht="15.75" customHeight="1">
      <c r="A3532" s="6" t="s">
        <v>144</v>
      </c>
      <c r="B3532" s="6" t="s">
        <v>95</v>
      </c>
      <c r="C3532" s="8">
        <v>46262.0</v>
      </c>
    </row>
    <row r="3533" ht="15.75" customHeight="1">
      <c r="A3533" s="9" t="s">
        <v>27</v>
      </c>
      <c r="B3533" s="9" t="s">
        <v>23</v>
      </c>
      <c r="C3533" s="11">
        <v>46262.0</v>
      </c>
    </row>
    <row r="3534" ht="15.75" customHeight="1">
      <c r="A3534" s="6" t="s">
        <v>147</v>
      </c>
      <c r="B3534" s="6" t="s">
        <v>23</v>
      </c>
      <c r="C3534" s="8">
        <v>46262.0</v>
      </c>
    </row>
    <row r="3535" ht="15.75" customHeight="1">
      <c r="A3535" s="9" t="s">
        <v>148</v>
      </c>
      <c r="B3535" s="9" t="s">
        <v>31</v>
      </c>
      <c r="C3535" s="11">
        <v>46262.0</v>
      </c>
    </row>
    <row r="3536" ht="15.75" customHeight="1">
      <c r="A3536" s="6" t="s">
        <v>114</v>
      </c>
      <c r="B3536" s="6" t="s">
        <v>31</v>
      </c>
      <c r="C3536" s="8">
        <v>46262.0</v>
      </c>
    </row>
    <row r="3537" ht="15.75" customHeight="1">
      <c r="A3537" s="9" t="s">
        <v>58</v>
      </c>
      <c r="B3537" s="9" t="s">
        <v>59</v>
      </c>
      <c r="C3537" s="11">
        <v>46262.0</v>
      </c>
    </row>
    <row r="3538" ht="15.75" customHeight="1">
      <c r="A3538" s="6" t="s">
        <v>103</v>
      </c>
      <c r="B3538" s="6" t="s">
        <v>59</v>
      </c>
      <c r="C3538" s="8">
        <v>46262.0</v>
      </c>
    </row>
    <row r="3539" ht="15.75" customHeight="1">
      <c r="A3539" s="9" t="s">
        <v>104</v>
      </c>
      <c r="B3539" s="9" t="s">
        <v>51</v>
      </c>
      <c r="C3539" s="11">
        <v>46262.0</v>
      </c>
    </row>
    <row r="3540" ht="15.75" customHeight="1">
      <c r="A3540" s="6" t="s">
        <v>180</v>
      </c>
      <c r="B3540" s="6" t="s">
        <v>51</v>
      </c>
      <c r="C3540" s="8">
        <v>46262.0</v>
      </c>
    </row>
    <row r="3541" ht="15.75" customHeight="1">
      <c r="A3541" s="9" t="s">
        <v>149</v>
      </c>
      <c r="B3541" s="9" t="s">
        <v>38</v>
      </c>
      <c r="C3541" s="11">
        <v>46262.0</v>
      </c>
    </row>
    <row r="3542" ht="15.75" customHeight="1">
      <c r="A3542" s="6" t="s">
        <v>150</v>
      </c>
      <c r="B3542" s="6" t="s">
        <v>38</v>
      </c>
      <c r="C3542" s="8">
        <v>46262.0</v>
      </c>
    </row>
    <row r="3543" ht="15.75" customHeight="1">
      <c r="A3543" s="9" t="s">
        <v>107</v>
      </c>
      <c r="B3543" s="9" t="s">
        <v>108</v>
      </c>
      <c r="C3543" s="11">
        <v>46262.0</v>
      </c>
    </row>
    <row r="3544" ht="15.75" customHeight="1">
      <c r="A3544" s="6" t="s">
        <v>146</v>
      </c>
      <c r="B3544" s="6" t="s">
        <v>108</v>
      </c>
      <c r="C3544" s="8">
        <v>46262.0</v>
      </c>
    </row>
    <row r="3545" ht="15.75" customHeight="1">
      <c r="A3545" s="9" t="s">
        <v>110</v>
      </c>
      <c r="B3545" s="9" t="s">
        <v>111</v>
      </c>
      <c r="C3545" s="11">
        <v>46262.0</v>
      </c>
    </row>
    <row r="3546" ht="15.75" customHeight="1">
      <c r="A3546" s="6" t="s">
        <v>21</v>
      </c>
      <c r="B3546" s="6" t="s">
        <v>111</v>
      </c>
      <c r="C3546" s="8">
        <v>46262.0</v>
      </c>
    </row>
    <row r="3547" ht="15.75" customHeight="1">
      <c r="A3547" s="9" t="s">
        <v>152</v>
      </c>
      <c r="B3547" s="9" t="s">
        <v>81</v>
      </c>
      <c r="C3547" s="11">
        <v>46262.0</v>
      </c>
    </row>
    <row r="3548" ht="15.75" customHeight="1">
      <c r="A3548" s="6" t="s">
        <v>100</v>
      </c>
      <c r="B3548" s="6" t="s">
        <v>81</v>
      </c>
      <c r="C3548" s="8">
        <v>46262.0</v>
      </c>
    </row>
    <row r="3549" ht="15.75" customHeight="1">
      <c r="A3549" s="9" t="s">
        <v>118</v>
      </c>
      <c r="B3549" s="9" t="s">
        <v>119</v>
      </c>
      <c r="C3549" s="11">
        <v>46262.0</v>
      </c>
    </row>
    <row r="3550" ht="15.75" customHeight="1">
      <c r="A3550" s="6" t="s">
        <v>123</v>
      </c>
      <c r="B3550" s="6" t="s">
        <v>119</v>
      </c>
      <c r="C3550" s="8">
        <v>46262.0</v>
      </c>
    </row>
    <row r="3551" ht="15.75" customHeight="1">
      <c r="A3551" s="9" t="s">
        <v>7</v>
      </c>
      <c r="B3551" s="9" t="s">
        <v>10</v>
      </c>
      <c r="C3551" s="11">
        <v>46263.0</v>
      </c>
    </row>
    <row r="3552" ht="15.75" customHeight="1">
      <c r="A3552" s="6" t="s">
        <v>172</v>
      </c>
      <c r="B3552" s="6" t="s">
        <v>10</v>
      </c>
      <c r="C3552" s="8">
        <v>46263.0</v>
      </c>
    </row>
    <row r="3553" ht="15.75" customHeight="1">
      <c r="A3553" s="9" t="s">
        <v>69</v>
      </c>
      <c r="B3553" s="9" t="s">
        <v>28</v>
      </c>
      <c r="C3553" s="11">
        <v>46263.0</v>
      </c>
    </row>
    <row r="3554" ht="15.75" customHeight="1">
      <c r="A3554" s="6" t="s">
        <v>167</v>
      </c>
      <c r="B3554" s="6" t="s">
        <v>28</v>
      </c>
      <c r="C3554" s="8">
        <v>46263.0</v>
      </c>
    </row>
    <row r="3555" ht="15.75" customHeight="1">
      <c r="A3555" s="9" t="s">
        <v>43</v>
      </c>
      <c r="B3555" s="9" t="s">
        <v>34</v>
      </c>
      <c r="C3555" s="11">
        <v>46263.0</v>
      </c>
    </row>
    <row r="3556" ht="15.75" customHeight="1">
      <c r="A3556" s="6" t="s">
        <v>190</v>
      </c>
      <c r="B3556" s="6" t="s">
        <v>34</v>
      </c>
      <c r="C3556" s="8">
        <v>46263.0</v>
      </c>
    </row>
    <row r="3557" ht="15.75" customHeight="1">
      <c r="A3557" s="9" t="s">
        <v>134</v>
      </c>
      <c r="B3557" s="9" t="s">
        <v>47</v>
      </c>
      <c r="C3557" s="11">
        <v>46263.0</v>
      </c>
    </row>
    <row r="3558" ht="15.75" customHeight="1">
      <c r="A3558" s="6" t="s">
        <v>65</v>
      </c>
      <c r="B3558" s="6" t="s">
        <v>47</v>
      </c>
      <c r="C3558" s="8">
        <v>46263.0</v>
      </c>
    </row>
    <row r="3559" ht="15.75" customHeight="1">
      <c r="A3559" s="9" t="s">
        <v>99</v>
      </c>
      <c r="B3559" s="9" t="s">
        <v>55</v>
      </c>
      <c r="C3559" s="11">
        <v>46263.0</v>
      </c>
    </row>
    <row r="3560" ht="15.75" customHeight="1">
      <c r="A3560" s="6" t="s">
        <v>169</v>
      </c>
      <c r="B3560" s="6" t="s">
        <v>55</v>
      </c>
      <c r="C3560" s="8">
        <v>46263.0</v>
      </c>
    </row>
    <row r="3561" ht="15.75" customHeight="1">
      <c r="A3561" s="9" t="s">
        <v>20</v>
      </c>
      <c r="B3561" s="9" t="s">
        <v>25</v>
      </c>
      <c r="C3561" s="11">
        <v>46263.0</v>
      </c>
    </row>
    <row r="3562" ht="15.75" customHeight="1">
      <c r="A3562" s="6" t="s">
        <v>73</v>
      </c>
      <c r="B3562" s="6" t="s">
        <v>25</v>
      </c>
      <c r="C3562" s="8">
        <v>46263.0</v>
      </c>
    </row>
    <row r="3563" ht="15.75" customHeight="1">
      <c r="A3563" s="9" t="s">
        <v>157</v>
      </c>
      <c r="B3563" s="9" t="s">
        <v>53</v>
      </c>
      <c r="C3563" s="11">
        <v>46263.0</v>
      </c>
    </row>
    <row r="3564" ht="15.75" customHeight="1">
      <c r="A3564" s="6" t="s">
        <v>52</v>
      </c>
      <c r="B3564" s="6" t="s">
        <v>53</v>
      </c>
      <c r="C3564" s="8">
        <v>46263.0</v>
      </c>
    </row>
    <row r="3565" ht="15.75" customHeight="1">
      <c r="A3565" s="9" t="s">
        <v>126</v>
      </c>
      <c r="B3565" s="9" t="s">
        <v>140</v>
      </c>
      <c r="C3565" s="11">
        <v>46263.0</v>
      </c>
    </row>
    <row r="3566" ht="15.75" customHeight="1">
      <c r="A3566" s="6" t="s">
        <v>141</v>
      </c>
      <c r="B3566" s="6" t="s">
        <v>140</v>
      </c>
      <c r="C3566" s="8">
        <v>46263.0</v>
      </c>
    </row>
    <row r="3567" ht="15.75" customHeight="1">
      <c r="A3567" s="9" t="s">
        <v>163</v>
      </c>
      <c r="B3567" s="9" t="s">
        <v>19</v>
      </c>
      <c r="C3567" s="11">
        <v>46263.0</v>
      </c>
    </row>
    <row r="3568" ht="15.75" customHeight="1">
      <c r="A3568" s="6" t="s">
        <v>105</v>
      </c>
      <c r="B3568" s="6" t="s">
        <v>84</v>
      </c>
      <c r="C3568" s="8">
        <v>46263.0</v>
      </c>
    </row>
    <row r="3569" ht="15.75" customHeight="1">
      <c r="A3569" s="9" t="s">
        <v>72</v>
      </c>
      <c r="B3569" s="9" t="s">
        <v>84</v>
      </c>
      <c r="C3569" s="11">
        <v>46263.0</v>
      </c>
    </row>
    <row r="3570" ht="15.75" customHeight="1">
      <c r="A3570" s="6" t="s">
        <v>96</v>
      </c>
      <c r="B3570" s="6" t="s">
        <v>90</v>
      </c>
      <c r="C3570" s="8">
        <v>46263.0</v>
      </c>
    </row>
    <row r="3571" ht="15.75" customHeight="1">
      <c r="A3571" s="9" t="s">
        <v>121</v>
      </c>
      <c r="B3571" s="9" t="s">
        <v>90</v>
      </c>
      <c r="C3571" s="11">
        <v>46263.0</v>
      </c>
    </row>
    <row r="3572" ht="15.75" customHeight="1">
      <c r="A3572" s="6" t="s">
        <v>160</v>
      </c>
      <c r="B3572" s="6" t="s">
        <v>95</v>
      </c>
      <c r="C3572" s="8">
        <v>46263.0</v>
      </c>
    </row>
    <row r="3573" ht="15.75" customHeight="1">
      <c r="A3573" s="9" t="s">
        <v>144</v>
      </c>
      <c r="B3573" s="9" t="s">
        <v>95</v>
      </c>
      <c r="C3573" s="11">
        <v>46263.0</v>
      </c>
    </row>
    <row r="3574" ht="15.75" customHeight="1">
      <c r="A3574" s="6" t="s">
        <v>177</v>
      </c>
      <c r="B3574" s="6" t="s">
        <v>95</v>
      </c>
      <c r="C3574" s="8">
        <v>46263.0</v>
      </c>
    </row>
    <row r="3575" ht="15.75" customHeight="1">
      <c r="A3575" s="9" t="s">
        <v>79</v>
      </c>
      <c r="B3575" s="9" t="s">
        <v>23</v>
      </c>
      <c r="C3575" s="11">
        <v>46263.0</v>
      </c>
    </row>
    <row r="3576" ht="15.75" customHeight="1">
      <c r="A3576" s="6" t="s">
        <v>147</v>
      </c>
      <c r="B3576" s="6" t="s">
        <v>23</v>
      </c>
      <c r="C3576" s="8">
        <v>46263.0</v>
      </c>
    </row>
    <row r="3577" ht="15.75" customHeight="1">
      <c r="A3577" s="9" t="s">
        <v>182</v>
      </c>
      <c r="B3577" s="9" t="s">
        <v>31</v>
      </c>
      <c r="C3577" s="11">
        <v>46263.0</v>
      </c>
    </row>
    <row r="3578" ht="15.75" customHeight="1">
      <c r="A3578" s="6" t="s">
        <v>101</v>
      </c>
      <c r="B3578" s="6" t="s">
        <v>31</v>
      </c>
      <c r="C3578" s="8">
        <v>46263.0</v>
      </c>
    </row>
    <row r="3579" ht="15.75" customHeight="1">
      <c r="A3579" s="9" t="s">
        <v>180</v>
      </c>
      <c r="B3579" s="9" t="s">
        <v>51</v>
      </c>
      <c r="C3579" s="11">
        <v>46263.0</v>
      </c>
    </row>
    <row r="3580" ht="15.75" customHeight="1">
      <c r="A3580" s="6" t="s">
        <v>178</v>
      </c>
      <c r="B3580" s="6" t="s">
        <v>51</v>
      </c>
      <c r="C3580" s="8">
        <v>46263.0</v>
      </c>
    </row>
    <row r="3581" ht="15.75" customHeight="1">
      <c r="A3581" s="9" t="s">
        <v>149</v>
      </c>
      <c r="B3581" s="9" t="s">
        <v>38</v>
      </c>
      <c r="C3581" s="11">
        <v>46263.0</v>
      </c>
    </row>
    <row r="3582" ht="15.75" customHeight="1">
      <c r="A3582" s="6" t="s">
        <v>150</v>
      </c>
      <c r="B3582" s="6" t="s">
        <v>38</v>
      </c>
      <c r="C3582" s="8">
        <v>46263.0</v>
      </c>
    </row>
    <row r="3583" ht="15.75" customHeight="1">
      <c r="A3583" s="9" t="s">
        <v>179</v>
      </c>
      <c r="B3583" s="9" t="s">
        <v>108</v>
      </c>
      <c r="C3583" s="11">
        <v>46263.0</v>
      </c>
    </row>
    <row r="3584" ht="15.75" customHeight="1">
      <c r="A3584" s="6" t="s">
        <v>44</v>
      </c>
      <c r="B3584" s="6" t="s">
        <v>111</v>
      </c>
      <c r="C3584" s="8">
        <v>46263.0</v>
      </c>
    </row>
    <row r="3585" ht="15.75" customHeight="1">
      <c r="A3585" s="9" t="s">
        <v>21</v>
      </c>
      <c r="B3585" s="9" t="s">
        <v>111</v>
      </c>
      <c r="C3585" s="11">
        <v>46263.0</v>
      </c>
    </row>
    <row r="3586" ht="15.75" customHeight="1">
      <c r="A3586" s="6" t="s">
        <v>152</v>
      </c>
      <c r="B3586" s="6" t="s">
        <v>81</v>
      </c>
      <c r="C3586" s="8">
        <v>46263.0</v>
      </c>
    </row>
    <row r="3587" ht="15.75" customHeight="1">
      <c r="A3587" s="9" t="s">
        <v>78</v>
      </c>
      <c r="B3587" s="9" t="s">
        <v>81</v>
      </c>
      <c r="C3587" s="11">
        <v>46263.0</v>
      </c>
    </row>
    <row r="3588" ht="15.75" customHeight="1">
      <c r="A3588" s="6" t="s">
        <v>100</v>
      </c>
      <c r="B3588" s="6" t="s">
        <v>81</v>
      </c>
      <c r="C3588" s="8">
        <v>46263.0</v>
      </c>
    </row>
    <row r="3589" ht="15.75" customHeight="1">
      <c r="A3589" s="9" t="s">
        <v>118</v>
      </c>
      <c r="B3589" s="9" t="s">
        <v>119</v>
      </c>
      <c r="C3589" s="11">
        <v>46263.0</v>
      </c>
    </row>
    <row r="3590" ht="15.75" customHeight="1">
      <c r="A3590" s="6" t="s">
        <v>123</v>
      </c>
      <c r="B3590" s="6" t="s">
        <v>119</v>
      </c>
      <c r="C3590" s="8">
        <v>46263.0</v>
      </c>
    </row>
    <row r="3591" ht="15.75" customHeight="1">
      <c r="A3591" s="9" t="s">
        <v>136</v>
      </c>
      <c r="B3591" s="9" t="s">
        <v>34</v>
      </c>
      <c r="C3591" s="11">
        <v>46264.0</v>
      </c>
    </row>
    <row r="3592" ht="15.75" customHeight="1">
      <c r="A3592" s="6" t="s">
        <v>32</v>
      </c>
      <c r="B3592" s="6" t="s">
        <v>34</v>
      </c>
      <c r="C3592" s="8">
        <v>46264.0</v>
      </c>
    </row>
    <row r="3593" ht="15.75" customHeight="1">
      <c r="A3593" s="9" t="s">
        <v>70</v>
      </c>
      <c r="B3593" s="9" t="s">
        <v>84</v>
      </c>
      <c r="C3593" s="11">
        <v>46264.0</v>
      </c>
    </row>
    <row r="3594" ht="15.75" customHeight="1">
      <c r="A3594" s="6" t="s">
        <v>150</v>
      </c>
      <c r="B3594" s="6" t="s">
        <v>84</v>
      </c>
      <c r="C3594" s="8">
        <v>46264.0</v>
      </c>
    </row>
    <row r="3595" ht="15.75" customHeight="1">
      <c r="A3595" s="9" t="s">
        <v>96</v>
      </c>
      <c r="B3595" s="9" t="s">
        <v>90</v>
      </c>
      <c r="C3595" s="11">
        <v>46264.0</v>
      </c>
    </row>
    <row r="3596" ht="15.75" customHeight="1">
      <c r="A3596" s="6" t="s">
        <v>36</v>
      </c>
      <c r="B3596" s="6" t="s">
        <v>90</v>
      </c>
      <c r="C3596" s="8">
        <v>46264.0</v>
      </c>
    </row>
    <row r="3597" ht="15.75" customHeight="1">
      <c r="A3597" s="9" t="s">
        <v>92</v>
      </c>
      <c r="B3597" s="9" t="s">
        <v>90</v>
      </c>
      <c r="C3597" s="11">
        <v>46264.0</v>
      </c>
    </row>
    <row r="3598" ht="15.75" customHeight="1">
      <c r="A3598" s="6" t="s">
        <v>176</v>
      </c>
      <c r="B3598" s="6" t="s">
        <v>95</v>
      </c>
      <c r="C3598" s="8">
        <v>46264.0</v>
      </c>
    </row>
    <row r="3599" ht="15.75" customHeight="1">
      <c r="A3599" s="9" t="s">
        <v>177</v>
      </c>
      <c r="B3599" s="9" t="s">
        <v>95</v>
      </c>
      <c r="C3599" s="11">
        <v>46264.0</v>
      </c>
    </row>
    <row r="3600" ht="15.75" customHeight="1">
      <c r="A3600" s="6" t="s">
        <v>142</v>
      </c>
      <c r="B3600" s="6" t="s">
        <v>51</v>
      </c>
      <c r="C3600" s="8">
        <v>46264.0</v>
      </c>
    </row>
    <row r="3601" ht="15.75" customHeight="1">
      <c r="A3601" s="9" t="s">
        <v>178</v>
      </c>
      <c r="B3601" s="9" t="s">
        <v>51</v>
      </c>
      <c r="C3601" s="11">
        <v>46264.0</v>
      </c>
    </row>
    <row r="3602" ht="15.75" customHeight="1">
      <c r="A3602" s="6" t="s">
        <v>109</v>
      </c>
      <c r="B3602" s="6" t="s">
        <v>108</v>
      </c>
      <c r="C3602" s="8">
        <v>46264.0</v>
      </c>
    </row>
    <row r="3603" ht="15.75" customHeight="1">
      <c r="A3603" s="9" t="s">
        <v>69</v>
      </c>
      <c r="B3603" s="9" t="s">
        <v>108</v>
      </c>
      <c r="C3603" s="11">
        <v>46264.0</v>
      </c>
    </row>
    <row r="3604" ht="15.75" customHeight="1">
      <c r="A3604" s="6" t="s">
        <v>118</v>
      </c>
      <c r="B3604" s="6" t="s">
        <v>119</v>
      </c>
      <c r="C3604" s="8">
        <v>46264.0</v>
      </c>
    </row>
    <row r="3605" ht="15.75" customHeight="1">
      <c r="A3605" s="9" t="s">
        <v>123</v>
      </c>
      <c r="B3605" s="9" t="s">
        <v>119</v>
      </c>
      <c r="C3605" s="11">
        <v>46264.0</v>
      </c>
    </row>
    <row r="3606" ht="15.75" customHeight="1">
      <c r="A3606" s="6" t="s">
        <v>7</v>
      </c>
      <c r="B3606" s="6" t="s">
        <v>10</v>
      </c>
      <c r="C3606" s="8">
        <v>46265.0</v>
      </c>
    </row>
    <row r="3607" ht="15.75" customHeight="1">
      <c r="A3607" s="9" t="s">
        <v>22</v>
      </c>
      <c r="B3607" s="9" t="s">
        <v>10</v>
      </c>
      <c r="C3607" s="11">
        <v>46265.0</v>
      </c>
    </row>
    <row r="3608" ht="15.75" customHeight="1">
      <c r="A3608" s="6" t="s">
        <v>26</v>
      </c>
      <c r="B3608" s="6" t="s">
        <v>28</v>
      </c>
      <c r="C3608" s="8">
        <v>46265.0</v>
      </c>
    </row>
    <row r="3609" ht="15.75" customHeight="1">
      <c r="A3609" s="9" t="s">
        <v>29</v>
      </c>
      <c r="B3609" s="9" t="s">
        <v>28</v>
      </c>
      <c r="C3609" s="11">
        <v>46265.0</v>
      </c>
    </row>
    <row r="3610" ht="15.75" customHeight="1">
      <c r="A3610" s="6" t="s">
        <v>154</v>
      </c>
      <c r="B3610" s="6" t="s">
        <v>34</v>
      </c>
      <c r="C3610" s="8">
        <v>46265.0</v>
      </c>
    </row>
    <row r="3611" ht="15.75" customHeight="1">
      <c r="A3611" s="9" t="s">
        <v>32</v>
      </c>
      <c r="B3611" s="9" t="s">
        <v>34</v>
      </c>
      <c r="C3611" s="11">
        <v>46265.0</v>
      </c>
    </row>
    <row r="3612" ht="15.75" customHeight="1">
      <c r="A3612" s="6" t="s">
        <v>40</v>
      </c>
      <c r="B3612" s="6" t="s">
        <v>34</v>
      </c>
      <c r="C3612" s="8">
        <v>46265.0</v>
      </c>
    </row>
    <row r="3613" ht="15.75" customHeight="1">
      <c r="A3613" s="9" t="s">
        <v>99</v>
      </c>
      <c r="B3613" s="9" t="s">
        <v>55</v>
      </c>
      <c r="C3613" s="11">
        <v>46265.0</v>
      </c>
    </row>
    <row r="3614" ht="15.75" customHeight="1">
      <c r="A3614" s="6" t="s">
        <v>56</v>
      </c>
      <c r="B3614" s="6" t="s">
        <v>55</v>
      </c>
      <c r="C3614" s="8">
        <v>46265.0</v>
      </c>
    </row>
    <row r="3615" ht="15.75" customHeight="1">
      <c r="A3615" s="9" t="s">
        <v>61</v>
      </c>
      <c r="B3615" s="9" t="s">
        <v>63</v>
      </c>
      <c r="C3615" s="11">
        <v>46265.0</v>
      </c>
    </row>
    <row r="3616" ht="15.75" customHeight="1">
      <c r="A3616" s="6" t="s">
        <v>64</v>
      </c>
      <c r="B3616" s="6" t="s">
        <v>63</v>
      </c>
      <c r="C3616" s="8">
        <v>46265.0</v>
      </c>
    </row>
    <row r="3617" ht="15.75" customHeight="1">
      <c r="A3617" s="9" t="s">
        <v>69</v>
      </c>
      <c r="B3617" s="9" t="s">
        <v>25</v>
      </c>
      <c r="C3617" s="11">
        <v>46265.0</v>
      </c>
    </row>
    <row r="3618" ht="15.75" customHeight="1">
      <c r="A3618" s="6" t="s">
        <v>73</v>
      </c>
      <c r="B3618" s="6" t="s">
        <v>25</v>
      </c>
      <c r="C3618" s="8">
        <v>46265.0</v>
      </c>
    </row>
    <row r="3619" ht="15.75" customHeight="1">
      <c r="A3619" s="9" t="s">
        <v>74</v>
      </c>
      <c r="B3619" s="9" t="s">
        <v>53</v>
      </c>
      <c r="C3619" s="11">
        <v>46265.0</v>
      </c>
    </row>
    <row r="3620" ht="15.75" customHeight="1">
      <c r="A3620" s="6" t="s">
        <v>77</v>
      </c>
      <c r="B3620" s="6" t="s">
        <v>53</v>
      </c>
      <c r="C3620" s="8">
        <v>46265.0</v>
      </c>
    </row>
    <row r="3621" ht="15.75" customHeight="1">
      <c r="A3621" s="9" t="s">
        <v>170</v>
      </c>
      <c r="B3621" s="9" t="s">
        <v>19</v>
      </c>
      <c r="C3621" s="11">
        <v>46265.0</v>
      </c>
    </row>
    <row r="3622" ht="15.75" customHeight="1">
      <c r="A3622" s="6" t="s">
        <v>82</v>
      </c>
      <c r="B3622" s="6" t="s">
        <v>19</v>
      </c>
      <c r="C3622" s="8">
        <v>46265.0</v>
      </c>
    </row>
    <row r="3623" ht="15.75" customHeight="1">
      <c r="A3623" s="9" t="s">
        <v>70</v>
      </c>
      <c r="B3623" s="9" t="s">
        <v>84</v>
      </c>
      <c r="C3623" s="11">
        <v>46265.0</v>
      </c>
    </row>
    <row r="3624" ht="15.75" customHeight="1">
      <c r="A3624" s="6" t="s">
        <v>86</v>
      </c>
      <c r="B3624" s="6" t="s">
        <v>84</v>
      </c>
      <c r="C3624" s="8">
        <v>46265.0</v>
      </c>
    </row>
    <row r="3625" ht="15.75" customHeight="1">
      <c r="A3625" s="9" t="s">
        <v>36</v>
      </c>
      <c r="B3625" s="9" t="s">
        <v>90</v>
      </c>
      <c r="C3625" s="11">
        <v>46265.0</v>
      </c>
    </row>
    <row r="3626" ht="15.75" customHeight="1">
      <c r="A3626" s="6" t="s">
        <v>309</v>
      </c>
      <c r="B3626" s="6" t="s">
        <v>90</v>
      </c>
      <c r="C3626" s="8">
        <v>46265.0</v>
      </c>
    </row>
    <row r="3627" ht="15.75" customHeight="1">
      <c r="A3627" s="9" t="s">
        <v>92</v>
      </c>
      <c r="B3627" s="9" t="s">
        <v>90</v>
      </c>
      <c r="C3627" s="11">
        <v>46265.0</v>
      </c>
    </row>
    <row r="3628" ht="15.75" customHeight="1">
      <c r="A3628" s="6" t="s">
        <v>94</v>
      </c>
      <c r="B3628" s="6" t="s">
        <v>95</v>
      </c>
      <c r="C3628" s="8">
        <v>46265.0</v>
      </c>
    </row>
    <row r="3629" ht="15.75" customHeight="1">
      <c r="A3629" s="9" t="s">
        <v>98</v>
      </c>
      <c r="B3629" s="9" t="s">
        <v>95</v>
      </c>
      <c r="C3629" s="11">
        <v>46265.0</v>
      </c>
    </row>
    <row r="3630" ht="15.75" customHeight="1">
      <c r="A3630" s="6" t="s">
        <v>21</v>
      </c>
      <c r="B3630" s="6" t="s">
        <v>23</v>
      </c>
      <c r="C3630" s="8">
        <v>46265.0</v>
      </c>
    </row>
    <row r="3631" ht="15.75" customHeight="1">
      <c r="A3631" s="9" t="s">
        <v>27</v>
      </c>
      <c r="B3631" s="9" t="s">
        <v>23</v>
      </c>
      <c r="C3631" s="11">
        <v>46265.0</v>
      </c>
    </row>
    <row r="3632" ht="15.75" customHeight="1">
      <c r="A3632" s="6" t="s">
        <v>100</v>
      </c>
      <c r="B3632" s="6" t="s">
        <v>23</v>
      </c>
      <c r="C3632" s="8">
        <v>46265.0</v>
      </c>
    </row>
    <row r="3633" ht="15.75" customHeight="1">
      <c r="A3633" s="9" t="s">
        <v>76</v>
      </c>
      <c r="B3633" s="9" t="s">
        <v>31</v>
      </c>
      <c r="C3633" s="11">
        <v>46265.0</v>
      </c>
    </row>
    <row r="3634" ht="15.75" customHeight="1">
      <c r="A3634" s="6" t="s">
        <v>101</v>
      </c>
      <c r="B3634" s="6" t="s">
        <v>31</v>
      </c>
      <c r="C3634" s="8">
        <v>46265.0</v>
      </c>
    </row>
    <row r="3635" ht="15.75" customHeight="1">
      <c r="A3635" s="9" t="s">
        <v>58</v>
      </c>
      <c r="B3635" s="9" t="s">
        <v>59</v>
      </c>
      <c r="C3635" s="11">
        <v>46265.0</v>
      </c>
    </row>
    <row r="3636" ht="15.75" customHeight="1">
      <c r="A3636" s="6" t="s">
        <v>103</v>
      </c>
      <c r="B3636" s="6" t="s">
        <v>59</v>
      </c>
      <c r="C3636" s="8">
        <v>46265.0</v>
      </c>
    </row>
    <row r="3637" ht="15.75" customHeight="1">
      <c r="A3637" s="9" t="s">
        <v>104</v>
      </c>
      <c r="B3637" s="9" t="s">
        <v>51</v>
      </c>
      <c r="C3637" s="11">
        <v>46265.0</v>
      </c>
    </row>
    <row r="3638" ht="15.75" customHeight="1">
      <c r="A3638" s="6" t="s">
        <v>214</v>
      </c>
      <c r="B3638" s="6" t="s">
        <v>51</v>
      </c>
      <c r="C3638" s="8">
        <v>46265.0</v>
      </c>
    </row>
    <row r="3639" ht="15.75" customHeight="1">
      <c r="A3639" s="9" t="s">
        <v>187</v>
      </c>
      <c r="B3639" s="9" t="s">
        <v>38</v>
      </c>
      <c r="C3639" s="11">
        <v>46265.0</v>
      </c>
    </row>
    <row r="3640" ht="15.75" customHeight="1">
      <c r="A3640" s="6" t="s">
        <v>106</v>
      </c>
      <c r="B3640" s="6" t="s">
        <v>38</v>
      </c>
      <c r="C3640" s="8">
        <v>46265.0</v>
      </c>
    </row>
    <row r="3641" ht="15.75" customHeight="1">
      <c r="A3641" s="9" t="s">
        <v>107</v>
      </c>
      <c r="B3641" s="9" t="s">
        <v>108</v>
      </c>
      <c r="C3641" s="11">
        <v>46265.0</v>
      </c>
    </row>
    <row r="3642" ht="15.75" customHeight="1">
      <c r="A3642" s="6" t="s">
        <v>109</v>
      </c>
      <c r="B3642" s="6" t="s">
        <v>108</v>
      </c>
      <c r="C3642" s="8">
        <v>46265.0</v>
      </c>
    </row>
    <row r="3643" ht="15.75" customHeight="1">
      <c r="A3643" s="9" t="s">
        <v>110</v>
      </c>
      <c r="B3643" s="9" t="s">
        <v>111</v>
      </c>
      <c r="C3643" s="11">
        <v>46265.0</v>
      </c>
    </row>
    <row r="3644" ht="15.75" customHeight="1">
      <c r="A3644" s="6" t="s">
        <v>112</v>
      </c>
      <c r="B3644" s="6" t="s">
        <v>111</v>
      </c>
      <c r="C3644" s="8">
        <v>46265.0</v>
      </c>
    </row>
    <row r="3645" ht="15.75" customHeight="1">
      <c r="A3645" s="9" t="s">
        <v>114</v>
      </c>
      <c r="B3645" s="9" t="s">
        <v>81</v>
      </c>
      <c r="C3645" s="11">
        <v>46265.0</v>
      </c>
    </row>
    <row r="3646" ht="15.75" customHeight="1">
      <c r="A3646" s="6" t="s">
        <v>117</v>
      </c>
      <c r="B3646" s="6" t="s">
        <v>81</v>
      </c>
      <c r="C3646" s="8">
        <v>46265.0</v>
      </c>
    </row>
    <row r="3647" ht="15.75" customHeight="1">
      <c r="A3647" s="9" t="s">
        <v>118</v>
      </c>
      <c r="B3647" s="9" t="s">
        <v>119</v>
      </c>
      <c r="C3647" s="11">
        <v>46265.0</v>
      </c>
    </row>
    <row r="3648" ht="15.75" customHeight="1">
      <c r="A3648" s="6" t="s">
        <v>123</v>
      </c>
      <c r="B3648" s="6" t="s">
        <v>119</v>
      </c>
      <c r="C3648" s="8">
        <v>46265.0</v>
      </c>
    </row>
    <row r="3649" ht="15.75" customHeight="1">
      <c r="A3649" s="9" t="s">
        <v>58</v>
      </c>
      <c r="B3649" s="9" t="s">
        <v>59</v>
      </c>
      <c r="C3649" s="11">
        <v>46265.0</v>
      </c>
    </row>
    <row r="3650" ht="15.75" customHeight="1">
      <c r="A3650" s="6" t="s">
        <v>103</v>
      </c>
      <c r="B3650" s="6" t="s">
        <v>59</v>
      </c>
      <c r="C3650" s="8">
        <v>46265.0</v>
      </c>
    </row>
    <row r="3651" ht="15.75" customHeight="1">
      <c r="A3651" s="9" t="s">
        <v>104</v>
      </c>
      <c r="B3651" s="9" t="s">
        <v>51</v>
      </c>
      <c r="C3651" s="11">
        <v>46265.0</v>
      </c>
    </row>
    <row r="3652" ht="15.75" customHeight="1">
      <c r="A3652" s="6" t="s">
        <v>214</v>
      </c>
      <c r="B3652" s="6" t="s">
        <v>51</v>
      </c>
      <c r="C3652" s="8">
        <v>46265.0</v>
      </c>
    </row>
    <row r="3653" ht="15.75" customHeight="1">
      <c r="A3653" s="9" t="s">
        <v>187</v>
      </c>
      <c r="B3653" s="9" t="s">
        <v>38</v>
      </c>
      <c r="C3653" s="11">
        <v>46265.0</v>
      </c>
    </row>
    <row r="3654" ht="15.75" customHeight="1">
      <c r="A3654" s="6" t="s">
        <v>106</v>
      </c>
      <c r="B3654" s="6" t="s">
        <v>38</v>
      </c>
      <c r="C3654" s="8">
        <v>46265.0</v>
      </c>
    </row>
    <row r="3655" ht="15.75" customHeight="1">
      <c r="A3655" s="9" t="s">
        <v>107</v>
      </c>
      <c r="B3655" s="9" t="s">
        <v>108</v>
      </c>
      <c r="C3655" s="11">
        <v>46265.0</v>
      </c>
    </row>
    <row r="3656" ht="15.75" customHeight="1">
      <c r="A3656" s="6" t="s">
        <v>109</v>
      </c>
      <c r="B3656" s="6" t="s">
        <v>108</v>
      </c>
      <c r="C3656" s="8">
        <v>46265.0</v>
      </c>
    </row>
    <row r="3657" ht="15.75" customHeight="1">
      <c r="A3657" s="9" t="s">
        <v>110</v>
      </c>
      <c r="B3657" s="9" t="s">
        <v>111</v>
      </c>
      <c r="C3657" s="11">
        <v>46265.0</v>
      </c>
    </row>
    <row r="3658" ht="15.75" customHeight="1">
      <c r="A3658" s="6" t="s">
        <v>112</v>
      </c>
      <c r="B3658" s="6" t="s">
        <v>111</v>
      </c>
      <c r="C3658" s="8">
        <v>46265.0</v>
      </c>
    </row>
    <row r="3659" ht="15.75" customHeight="1">
      <c r="A3659" s="9" t="s">
        <v>114</v>
      </c>
      <c r="B3659" s="9" t="s">
        <v>81</v>
      </c>
      <c r="C3659" s="11">
        <v>46265.0</v>
      </c>
    </row>
    <row r="3660" ht="15.75" customHeight="1">
      <c r="A3660" s="6" t="s">
        <v>117</v>
      </c>
      <c r="B3660" s="6" t="s">
        <v>81</v>
      </c>
      <c r="C3660" s="8">
        <v>46265.0</v>
      </c>
    </row>
    <row r="3661" ht="15.75" customHeight="1">
      <c r="A3661" s="9" t="s">
        <v>118</v>
      </c>
      <c r="B3661" s="9" t="s">
        <v>119</v>
      </c>
      <c r="C3661" s="11">
        <v>46265.0</v>
      </c>
    </row>
    <row r="3662" ht="15.75" customHeight="1">
      <c r="A3662" s="6" t="s">
        <v>123</v>
      </c>
      <c r="B3662" s="6" t="s">
        <v>119</v>
      </c>
      <c r="C3662" s="8">
        <v>46265.0</v>
      </c>
    </row>
    <row r="3663" ht="15.75" customHeight="1">
      <c r="A3663" s="9" t="s">
        <v>123</v>
      </c>
      <c r="B3663" s="9" t="s">
        <v>119</v>
      </c>
      <c r="C3663" s="11">
        <v>46265.0</v>
      </c>
    </row>
    <row r="3664" ht="15.75" customHeight="1">
      <c r="A3664" s="6" t="s">
        <v>56</v>
      </c>
      <c r="B3664" s="6" t="s">
        <v>55</v>
      </c>
      <c r="C3664" s="8">
        <v>46262.0</v>
      </c>
    </row>
    <row r="3665" ht="15.75" customHeight="1">
      <c r="A3665" s="9" t="s">
        <v>170</v>
      </c>
      <c r="B3665" s="9" t="s">
        <v>19</v>
      </c>
      <c r="C3665" s="11">
        <v>46262.0</v>
      </c>
    </row>
    <row r="3666" ht="15.75" customHeight="1">
      <c r="A3666" s="6" t="s">
        <v>150</v>
      </c>
      <c r="B3666" s="6" t="s">
        <v>19</v>
      </c>
      <c r="C3666" s="8">
        <v>46262.0</v>
      </c>
    </row>
    <row r="3667" ht="15.75" customHeight="1">
      <c r="A3667" s="9" t="s">
        <v>70</v>
      </c>
      <c r="B3667" s="9" t="s">
        <v>84</v>
      </c>
      <c r="C3667" s="11">
        <v>46262.0</v>
      </c>
    </row>
    <row r="3668" ht="15.75" customHeight="1">
      <c r="A3668" s="6" t="s">
        <v>156</v>
      </c>
      <c r="B3668" s="6" t="s">
        <v>84</v>
      </c>
      <c r="C3668" s="8">
        <v>46262.0</v>
      </c>
    </row>
    <row r="3669" ht="15.75" customHeight="1">
      <c r="A3669" s="9" t="s">
        <v>96</v>
      </c>
      <c r="B3669" s="9" t="s">
        <v>90</v>
      </c>
      <c r="C3669" s="11">
        <v>46262.0</v>
      </c>
    </row>
    <row r="3670" ht="15.75" customHeight="1">
      <c r="A3670" s="6" t="s">
        <v>36</v>
      </c>
      <c r="B3670" s="6" t="s">
        <v>90</v>
      </c>
      <c r="C3670" s="8">
        <v>46262.0</v>
      </c>
    </row>
    <row r="3671" ht="15.75" customHeight="1">
      <c r="A3671" s="9" t="s">
        <v>92</v>
      </c>
      <c r="B3671" s="9" t="s">
        <v>90</v>
      </c>
      <c r="C3671" s="11">
        <v>46262.0</v>
      </c>
    </row>
    <row r="3672" ht="15.75" customHeight="1">
      <c r="A3672" s="6" t="s">
        <v>176</v>
      </c>
      <c r="B3672" s="6" t="s">
        <v>95</v>
      </c>
      <c r="C3672" s="8">
        <v>46262.0</v>
      </c>
    </row>
    <row r="3673" ht="15.75" customHeight="1">
      <c r="A3673" s="9" t="s">
        <v>151</v>
      </c>
      <c r="B3673" s="9" t="s">
        <v>95</v>
      </c>
      <c r="C3673" s="11">
        <v>46262.0</v>
      </c>
    </row>
    <row r="3674" ht="15.75" customHeight="1">
      <c r="A3674" s="6" t="s">
        <v>27</v>
      </c>
      <c r="B3674" s="6" t="s">
        <v>23</v>
      </c>
      <c r="C3674" s="8">
        <v>46262.0</v>
      </c>
    </row>
    <row r="3675" ht="15.75" customHeight="1">
      <c r="A3675" s="9" t="s">
        <v>65</v>
      </c>
      <c r="B3675" s="9" t="s">
        <v>23</v>
      </c>
      <c r="C3675" s="11">
        <v>46262.0</v>
      </c>
    </row>
    <row r="3676" ht="15.75" customHeight="1">
      <c r="A3676" s="6" t="s">
        <v>142</v>
      </c>
      <c r="B3676" s="6" t="s">
        <v>51</v>
      </c>
      <c r="C3676" s="8">
        <v>46262.0</v>
      </c>
    </row>
    <row r="3677" ht="15.75" customHeight="1">
      <c r="A3677" s="9" t="s">
        <v>178</v>
      </c>
      <c r="B3677" s="9" t="s">
        <v>51</v>
      </c>
      <c r="C3677" s="11">
        <v>46262.0</v>
      </c>
    </row>
    <row r="3678" ht="15.75" customHeight="1">
      <c r="A3678" s="6" t="s">
        <v>109</v>
      </c>
      <c r="B3678" s="6" t="s">
        <v>108</v>
      </c>
      <c r="C3678" s="8">
        <v>46262.0</v>
      </c>
    </row>
    <row r="3679" ht="15.75" customHeight="1">
      <c r="A3679" s="9" t="s">
        <v>69</v>
      </c>
      <c r="B3679" s="9" t="s">
        <v>108</v>
      </c>
      <c r="C3679" s="11">
        <v>46262.0</v>
      </c>
    </row>
    <row r="3680" ht="15.75" customHeight="1">
      <c r="A3680" s="6" t="s">
        <v>134</v>
      </c>
      <c r="B3680" s="6" t="s">
        <v>81</v>
      </c>
      <c r="C3680" s="8">
        <v>46262.0</v>
      </c>
    </row>
    <row r="3681" ht="15.75" customHeight="1">
      <c r="A3681" s="9" t="s">
        <v>117</v>
      </c>
      <c r="B3681" s="9" t="s">
        <v>81</v>
      </c>
      <c r="C3681" s="11">
        <v>46262.0</v>
      </c>
    </row>
    <row r="3682" ht="15.75" customHeight="1">
      <c r="A3682" s="6" t="s">
        <v>118</v>
      </c>
      <c r="B3682" s="6" t="s">
        <v>119</v>
      </c>
      <c r="C3682" s="8">
        <v>46262.0</v>
      </c>
    </row>
    <row r="3683" ht="15.75" customHeight="1">
      <c r="A3683" s="9" t="s">
        <v>123</v>
      </c>
      <c r="B3683" s="9" t="s">
        <v>119</v>
      </c>
      <c r="C3683" s="11">
        <v>46262.0</v>
      </c>
    </row>
    <row r="3684" ht="15.75" customHeight="1">
      <c r="A3684" s="6" t="s">
        <v>7</v>
      </c>
      <c r="B3684" s="6" t="s">
        <v>10</v>
      </c>
      <c r="C3684" s="8">
        <v>46263.0</v>
      </c>
    </row>
    <row r="3685" ht="15.75" customHeight="1">
      <c r="A3685" s="9" t="s">
        <v>22</v>
      </c>
      <c r="B3685" s="9" t="s">
        <v>10</v>
      </c>
      <c r="C3685" s="11">
        <v>46263.0</v>
      </c>
    </row>
    <row r="3686" ht="15.75" customHeight="1">
      <c r="A3686" s="6" t="s">
        <v>452</v>
      </c>
      <c r="B3686" s="6" t="s">
        <v>28</v>
      </c>
      <c r="C3686" s="8">
        <v>46263.0</v>
      </c>
    </row>
    <row r="3687" ht="15.75" customHeight="1">
      <c r="A3687" s="9" t="s">
        <v>26</v>
      </c>
      <c r="B3687" s="9" t="s">
        <v>28</v>
      </c>
      <c r="C3687" s="11">
        <v>46263.0</v>
      </c>
    </row>
    <row r="3688" ht="15.75" customHeight="1">
      <c r="A3688" s="6" t="s">
        <v>154</v>
      </c>
      <c r="B3688" s="6" t="s">
        <v>34</v>
      </c>
      <c r="C3688" s="8">
        <v>46263.0</v>
      </c>
    </row>
    <row r="3689" ht="15.75" customHeight="1">
      <c r="A3689" s="9" t="s">
        <v>32</v>
      </c>
      <c r="B3689" s="9" t="s">
        <v>34</v>
      </c>
      <c r="C3689" s="11">
        <v>46263.0</v>
      </c>
    </row>
    <row r="3690" ht="15.75" customHeight="1">
      <c r="A3690" s="6" t="s">
        <v>40</v>
      </c>
      <c r="B3690" s="6" t="s">
        <v>34</v>
      </c>
      <c r="C3690" s="8">
        <v>46263.0</v>
      </c>
    </row>
    <row r="3691" ht="15.75" customHeight="1">
      <c r="A3691" s="9" t="s">
        <v>44</v>
      </c>
      <c r="B3691" s="9" t="s">
        <v>47</v>
      </c>
      <c r="C3691" s="11">
        <v>46263.0</v>
      </c>
    </row>
    <row r="3692" ht="15.75" customHeight="1">
      <c r="A3692" s="6" t="s">
        <v>48</v>
      </c>
      <c r="B3692" s="6" t="s">
        <v>47</v>
      </c>
      <c r="C3692" s="8">
        <v>46263.0</v>
      </c>
    </row>
    <row r="3693" ht="15.75" customHeight="1">
      <c r="A3693" s="9" t="s">
        <v>54</v>
      </c>
      <c r="B3693" s="9" t="s">
        <v>55</v>
      </c>
      <c r="C3693" s="11">
        <v>46263.0</v>
      </c>
    </row>
    <row r="3694" ht="15.75" customHeight="1">
      <c r="A3694" s="6" t="s">
        <v>56</v>
      </c>
      <c r="B3694" s="6" t="s">
        <v>55</v>
      </c>
      <c r="C3694" s="8">
        <v>46263.0</v>
      </c>
    </row>
    <row r="3695" ht="15.75" customHeight="1">
      <c r="A3695" s="9" t="s">
        <v>61</v>
      </c>
      <c r="B3695" s="9" t="s">
        <v>63</v>
      </c>
      <c r="C3695" s="11">
        <v>46263.0</v>
      </c>
    </row>
    <row r="3696" ht="15.75" customHeight="1">
      <c r="A3696" s="6" t="s">
        <v>64</v>
      </c>
      <c r="B3696" s="6" t="s">
        <v>63</v>
      </c>
      <c r="C3696" s="8">
        <v>46263.0</v>
      </c>
    </row>
    <row r="3697" ht="15.75" customHeight="1">
      <c r="A3697" s="9" t="s">
        <v>69</v>
      </c>
      <c r="B3697" s="9" t="s">
        <v>25</v>
      </c>
      <c r="C3697" s="11">
        <v>46263.0</v>
      </c>
    </row>
    <row r="3698" ht="15.75" customHeight="1">
      <c r="A3698" s="6" t="s">
        <v>73</v>
      </c>
      <c r="B3698" s="6" t="s">
        <v>25</v>
      </c>
      <c r="C3698" s="8">
        <v>46263.0</v>
      </c>
    </row>
    <row r="3699" ht="15.75" customHeight="1">
      <c r="A3699" s="9" t="s">
        <v>74</v>
      </c>
      <c r="B3699" s="9" t="s">
        <v>53</v>
      </c>
      <c r="C3699" s="11">
        <v>46263.0</v>
      </c>
    </row>
    <row r="3700" ht="15.75" customHeight="1">
      <c r="A3700" s="6" t="s">
        <v>77</v>
      </c>
      <c r="B3700" s="6" t="s">
        <v>53</v>
      </c>
      <c r="C3700" s="8">
        <v>46263.0</v>
      </c>
    </row>
    <row r="3701" ht="15.75" customHeight="1">
      <c r="A3701" s="9" t="s">
        <v>170</v>
      </c>
      <c r="B3701" s="9" t="s">
        <v>19</v>
      </c>
      <c r="C3701" s="11">
        <v>46263.0</v>
      </c>
    </row>
    <row r="3702" ht="15.75" customHeight="1">
      <c r="A3702" s="6" t="s">
        <v>82</v>
      </c>
      <c r="B3702" s="6" t="s">
        <v>19</v>
      </c>
      <c r="C3702" s="8">
        <v>46263.0</v>
      </c>
    </row>
    <row r="3703" ht="15.75" customHeight="1">
      <c r="A3703" s="9" t="s">
        <v>70</v>
      </c>
      <c r="B3703" s="9" t="s">
        <v>84</v>
      </c>
      <c r="C3703" s="11">
        <v>46263.0</v>
      </c>
    </row>
    <row r="3704" ht="15.75" customHeight="1">
      <c r="A3704" s="6" t="s">
        <v>86</v>
      </c>
      <c r="B3704" s="6" t="s">
        <v>84</v>
      </c>
      <c r="C3704" s="8">
        <v>46263.0</v>
      </c>
    </row>
    <row r="3705" ht="15.75" customHeight="1">
      <c r="A3705" s="9" t="s">
        <v>36</v>
      </c>
      <c r="B3705" s="9" t="s">
        <v>90</v>
      </c>
      <c r="C3705" s="11">
        <v>46263.0</v>
      </c>
    </row>
    <row r="3706" ht="15.75" customHeight="1">
      <c r="A3706" s="6" t="s">
        <v>309</v>
      </c>
      <c r="B3706" s="6" t="s">
        <v>90</v>
      </c>
      <c r="C3706" s="8">
        <v>46263.0</v>
      </c>
    </row>
    <row r="3707" ht="15.75" customHeight="1">
      <c r="A3707" s="9" t="s">
        <v>92</v>
      </c>
      <c r="B3707" s="9" t="s">
        <v>90</v>
      </c>
      <c r="C3707" s="11">
        <v>46263.0</v>
      </c>
    </row>
    <row r="3708" ht="15.75" customHeight="1">
      <c r="A3708" s="6" t="s">
        <v>94</v>
      </c>
      <c r="B3708" s="6" t="s">
        <v>95</v>
      </c>
      <c r="C3708" s="8">
        <v>46263.0</v>
      </c>
    </row>
    <row r="3709" ht="15.75" customHeight="1">
      <c r="A3709" s="9" t="s">
        <v>98</v>
      </c>
      <c r="B3709" s="9" t="s">
        <v>95</v>
      </c>
      <c r="C3709" s="11">
        <v>46263.0</v>
      </c>
    </row>
    <row r="3710" ht="15.75" customHeight="1">
      <c r="A3710" s="6" t="s">
        <v>21</v>
      </c>
      <c r="B3710" s="6" t="s">
        <v>23</v>
      </c>
      <c r="C3710" s="8">
        <v>46263.0</v>
      </c>
    </row>
    <row r="3711" ht="15.75" customHeight="1">
      <c r="A3711" s="9" t="s">
        <v>27</v>
      </c>
      <c r="B3711" s="9" t="s">
        <v>23</v>
      </c>
      <c r="C3711" s="11">
        <v>46263.0</v>
      </c>
    </row>
    <row r="3712" ht="15.75" customHeight="1">
      <c r="A3712" s="6" t="s">
        <v>100</v>
      </c>
      <c r="B3712" s="6" t="s">
        <v>23</v>
      </c>
      <c r="C3712" s="8">
        <v>46263.0</v>
      </c>
    </row>
    <row r="3713" ht="15.75" customHeight="1">
      <c r="A3713" s="9" t="s">
        <v>182</v>
      </c>
      <c r="B3713" s="9" t="s">
        <v>31</v>
      </c>
      <c r="C3713" s="11">
        <v>46263.0</v>
      </c>
    </row>
    <row r="3714" ht="15.75" customHeight="1">
      <c r="A3714" s="6" t="s">
        <v>101</v>
      </c>
      <c r="B3714" s="6" t="s">
        <v>31</v>
      </c>
      <c r="C3714" s="8">
        <v>46263.0</v>
      </c>
    </row>
    <row r="3715" ht="15.75" customHeight="1">
      <c r="A3715" s="9" t="s">
        <v>103</v>
      </c>
      <c r="B3715" s="9" t="s">
        <v>59</v>
      </c>
      <c r="C3715" s="11">
        <v>46263.0</v>
      </c>
    </row>
    <row r="3716" ht="15.75" customHeight="1">
      <c r="A3716" s="6" t="s">
        <v>52</v>
      </c>
      <c r="B3716" s="6" t="s">
        <v>59</v>
      </c>
      <c r="C3716" s="8">
        <v>46263.0</v>
      </c>
    </row>
    <row r="3717" ht="15.75" customHeight="1">
      <c r="A3717" s="9" t="s">
        <v>99</v>
      </c>
      <c r="B3717" s="9" t="s">
        <v>51</v>
      </c>
      <c r="C3717" s="11">
        <v>46263.0</v>
      </c>
    </row>
    <row r="3718" ht="15.75" customHeight="1">
      <c r="A3718" s="6" t="s">
        <v>49</v>
      </c>
      <c r="B3718" s="6" t="s">
        <v>51</v>
      </c>
      <c r="C3718" s="8">
        <v>46263.0</v>
      </c>
    </row>
    <row r="3719" ht="15.75" customHeight="1">
      <c r="A3719" s="9" t="s">
        <v>187</v>
      </c>
      <c r="B3719" s="9" t="s">
        <v>38</v>
      </c>
      <c r="C3719" s="11">
        <v>46263.0</v>
      </c>
    </row>
    <row r="3720" ht="15.75" customHeight="1">
      <c r="A3720" s="6" t="s">
        <v>106</v>
      </c>
      <c r="B3720" s="6" t="s">
        <v>38</v>
      </c>
      <c r="C3720" s="8">
        <v>46263.0</v>
      </c>
    </row>
    <row r="3721" ht="15.75" customHeight="1">
      <c r="A3721" s="9" t="s">
        <v>107</v>
      </c>
      <c r="B3721" s="9" t="s">
        <v>108</v>
      </c>
      <c r="C3721" s="11">
        <v>46263.0</v>
      </c>
    </row>
    <row r="3722" ht="15.75" customHeight="1">
      <c r="A3722" s="6" t="s">
        <v>146</v>
      </c>
      <c r="B3722" s="6" t="s">
        <v>108</v>
      </c>
      <c r="C3722" s="8">
        <v>46263.0</v>
      </c>
    </row>
    <row r="3723" ht="15.75" customHeight="1">
      <c r="A3723" s="9" t="s">
        <v>110</v>
      </c>
      <c r="B3723" s="9" t="s">
        <v>111</v>
      </c>
      <c r="C3723" s="11">
        <v>46263.0</v>
      </c>
    </row>
    <row r="3724" ht="15.75" customHeight="1">
      <c r="A3724" s="6" t="s">
        <v>112</v>
      </c>
      <c r="B3724" s="6" t="s">
        <v>111</v>
      </c>
      <c r="C3724" s="8">
        <v>46263.0</v>
      </c>
    </row>
    <row r="3725" ht="15.75" customHeight="1">
      <c r="A3725" s="9" t="s">
        <v>114</v>
      </c>
      <c r="B3725" s="9" t="s">
        <v>81</v>
      </c>
      <c r="C3725" s="11">
        <v>46263.0</v>
      </c>
    </row>
    <row r="3726" ht="15.75" customHeight="1">
      <c r="A3726" s="6" t="s">
        <v>117</v>
      </c>
      <c r="B3726" s="6" t="s">
        <v>81</v>
      </c>
      <c r="C3726" s="8">
        <v>46263.0</v>
      </c>
    </row>
    <row r="3727" ht="15.75" customHeight="1">
      <c r="A3727" s="9" t="s">
        <v>118</v>
      </c>
      <c r="B3727" s="9" t="s">
        <v>119</v>
      </c>
      <c r="C3727" s="11">
        <v>46263.0</v>
      </c>
    </row>
    <row r="3728" ht="15.75" customHeight="1">
      <c r="A3728" s="6" t="s">
        <v>123</v>
      </c>
      <c r="B3728" s="6" t="s">
        <v>119</v>
      </c>
      <c r="C3728" s="8">
        <v>46263.0</v>
      </c>
    </row>
    <row r="3729" ht="15.75" customHeight="1">
      <c r="A3729" s="9" t="s">
        <v>44</v>
      </c>
      <c r="B3729" s="9" t="s">
        <v>10</v>
      </c>
      <c r="C3729" s="11">
        <v>46264.0</v>
      </c>
    </row>
    <row r="3730" ht="15.75" customHeight="1">
      <c r="A3730" s="6" t="s">
        <v>129</v>
      </c>
      <c r="B3730" s="6" t="s">
        <v>10</v>
      </c>
      <c r="C3730" s="8">
        <v>46264.0</v>
      </c>
    </row>
    <row r="3731" ht="15.75" customHeight="1">
      <c r="A3731" s="9" t="s">
        <v>26</v>
      </c>
      <c r="B3731" s="9" t="s">
        <v>28</v>
      </c>
      <c r="C3731" s="11">
        <v>46264.0</v>
      </c>
    </row>
    <row r="3732" ht="15.75" customHeight="1">
      <c r="A3732" s="6" t="s">
        <v>32</v>
      </c>
      <c r="B3732" s="6" t="s">
        <v>34</v>
      </c>
      <c r="C3732" s="8">
        <v>46264.0</v>
      </c>
    </row>
    <row r="3733" ht="15.75" customHeight="1">
      <c r="A3733" s="9" t="s">
        <v>40</v>
      </c>
      <c r="B3733" s="9" t="s">
        <v>34</v>
      </c>
      <c r="C3733" s="11">
        <v>46264.0</v>
      </c>
    </row>
    <row r="3734" ht="15.75" customHeight="1">
      <c r="A3734" s="6" t="s">
        <v>50</v>
      </c>
      <c r="B3734" s="6" t="s">
        <v>47</v>
      </c>
      <c r="C3734" s="8">
        <v>46264.0</v>
      </c>
    </row>
    <row r="3735" ht="15.75" customHeight="1">
      <c r="A3735" s="9" t="s">
        <v>134</v>
      </c>
      <c r="B3735" s="9" t="s">
        <v>47</v>
      </c>
      <c r="C3735" s="11">
        <v>46264.0</v>
      </c>
    </row>
    <row r="3736" ht="15.75" customHeight="1">
      <c r="A3736" s="6" t="s">
        <v>54</v>
      </c>
      <c r="B3736" s="6" t="s">
        <v>55</v>
      </c>
      <c r="C3736" s="8">
        <v>46264.0</v>
      </c>
    </row>
    <row r="3737" ht="15.75" customHeight="1">
      <c r="A3737" s="9" t="s">
        <v>56</v>
      </c>
      <c r="B3737" s="9" t="s">
        <v>55</v>
      </c>
      <c r="C3737" s="11">
        <v>46264.0</v>
      </c>
    </row>
    <row r="3738" ht="15.75" customHeight="1">
      <c r="A3738" s="6" t="s">
        <v>61</v>
      </c>
      <c r="B3738" s="6" t="s">
        <v>63</v>
      </c>
      <c r="C3738" s="8">
        <v>46264.0</v>
      </c>
    </row>
    <row r="3739" ht="15.75" customHeight="1">
      <c r="A3739" s="9" t="s">
        <v>64</v>
      </c>
      <c r="B3739" s="9" t="s">
        <v>63</v>
      </c>
      <c r="C3739" s="11">
        <v>46264.0</v>
      </c>
    </row>
    <row r="3740" ht="15.75" customHeight="1">
      <c r="A3740" s="6" t="s">
        <v>72</v>
      </c>
      <c r="B3740" s="6" t="s">
        <v>25</v>
      </c>
      <c r="C3740" s="8">
        <v>46264.0</v>
      </c>
    </row>
    <row r="3741" ht="15.75" customHeight="1">
      <c r="A3741" s="9" t="s">
        <v>453</v>
      </c>
      <c r="B3741" s="9" t="s">
        <v>25</v>
      </c>
      <c r="C3741" s="11">
        <v>46264.0</v>
      </c>
    </row>
    <row r="3742" ht="15.75" customHeight="1">
      <c r="A3742" s="6" t="s">
        <v>74</v>
      </c>
      <c r="B3742" s="6" t="s">
        <v>53</v>
      </c>
      <c r="C3742" s="8">
        <v>46264.0</v>
      </c>
    </row>
    <row r="3743" ht="15.75" customHeight="1">
      <c r="A3743" s="9" t="s">
        <v>77</v>
      </c>
      <c r="B3743" s="9" t="s">
        <v>53</v>
      </c>
      <c r="C3743" s="11">
        <v>46264.0</v>
      </c>
    </row>
    <row r="3744" ht="15.75" customHeight="1">
      <c r="A3744" s="6" t="s">
        <v>48</v>
      </c>
      <c r="B3744" s="6" t="s">
        <v>140</v>
      </c>
      <c r="C3744" s="8">
        <v>46264.0</v>
      </c>
    </row>
    <row r="3745" ht="15.75" customHeight="1">
      <c r="A3745" s="9" t="s">
        <v>141</v>
      </c>
      <c r="B3745" s="9" t="s">
        <v>140</v>
      </c>
      <c r="C3745" s="11">
        <v>46264.0</v>
      </c>
    </row>
    <row r="3746" ht="15.75" customHeight="1">
      <c r="A3746" s="6" t="s">
        <v>82</v>
      </c>
      <c r="B3746" s="6" t="s">
        <v>19</v>
      </c>
      <c r="C3746" s="8">
        <v>46264.0</v>
      </c>
    </row>
    <row r="3747" ht="15.75" customHeight="1">
      <c r="A3747" s="9" t="s">
        <v>65</v>
      </c>
      <c r="B3747" s="9" t="s">
        <v>19</v>
      </c>
      <c r="C3747" s="11">
        <v>46264.0</v>
      </c>
    </row>
    <row r="3748" ht="15.75" customHeight="1">
      <c r="A3748" s="6" t="s">
        <v>70</v>
      </c>
      <c r="B3748" s="6" t="s">
        <v>84</v>
      </c>
      <c r="C3748" s="8">
        <v>46264.0</v>
      </c>
    </row>
    <row r="3749" ht="15.75" customHeight="1">
      <c r="A3749" s="9" t="s">
        <v>86</v>
      </c>
      <c r="B3749" s="9" t="s">
        <v>84</v>
      </c>
      <c r="C3749" s="11">
        <v>46264.0</v>
      </c>
    </row>
    <row r="3750" ht="15.75" customHeight="1">
      <c r="A3750" s="6" t="s">
        <v>121</v>
      </c>
      <c r="B3750" s="6" t="s">
        <v>90</v>
      </c>
      <c r="C3750" s="8">
        <v>46264.0</v>
      </c>
    </row>
    <row r="3751" ht="15.75" customHeight="1">
      <c r="A3751" s="9" t="s">
        <v>309</v>
      </c>
      <c r="B3751" s="9" t="s">
        <v>90</v>
      </c>
      <c r="C3751" s="11">
        <v>46264.0</v>
      </c>
    </row>
    <row r="3752" ht="15.75" customHeight="1">
      <c r="A3752" s="6" t="s">
        <v>94</v>
      </c>
      <c r="B3752" s="6" t="s">
        <v>95</v>
      </c>
      <c r="C3752" s="8">
        <v>46264.0</v>
      </c>
    </row>
    <row r="3753" ht="15.75" customHeight="1">
      <c r="A3753" s="9" t="s">
        <v>98</v>
      </c>
      <c r="B3753" s="9" t="s">
        <v>95</v>
      </c>
      <c r="C3753" s="11">
        <v>46264.0</v>
      </c>
    </row>
    <row r="3754" ht="15.75" customHeight="1">
      <c r="A3754" s="6" t="s">
        <v>27</v>
      </c>
      <c r="B3754" s="6" t="s">
        <v>23</v>
      </c>
      <c r="C3754" s="8">
        <v>46264.0</v>
      </c>
    </row>
    <row r="3755" ht="15.75" customHeight="1">
      <c r="A3755" s="9" t="s">
        <v>147</v>
      </c>
      <c r="B3755" s="9" t="s">
        <v>23</v>
      </c>
      <c r="C3755" s="11">
        <v>46264.0</v>
      </c>
    </row>
    <row r="3756" ht="15.75" customHeight="1">
      <c r="A3756" s="6" t="s">
        <v>148</v>
      </c>
      <c r="B3756" s="6" t="s">
        <v>31</v>
      </c>
      <c r="C3756" s="8">
        <v>46264.0</v>
      </c>
    </row>
    <row r="3757" ht="15.75" customHeight="1">
      <c r="A3757" s="9" t="s">
        <v>101</v>
      </c>
      <c r="B3757" s="9" t="s">
        <v>31</v>
      </c>
      <c r="C3757" s="11">
        <v>46264.0</v>
      </c>
    </row>
    <row r="3758" ht="15.75" customHeight="1">
      <c r="A3758" s="6" t="s">
        <v>58</v>
      </c>
      <c r="B3758" s="6" t="s">
        <v>59</v>
      </c>
      <c r="C3758" s="8">
        <v>46264.0</v>
      </c>
    </row>
    <row r="3759" ht="15.75" customHeight="1">
      <c r="A3759" s="9" t="s">
        <v>103</v>
      </c>
      <c r="B3759" s="9" t="s">
        <v>59</v>
      </c>
      <c r="C3759" s="11">
        <v>46264.0</v>
      </c>
    </row>
    <row r="3760" ht="15.75" customHeight="1">
      <c r="A3760" s="6" t="s">
        <v>104</v>
      </c>
      <c r="B3760" s="6" t="s">
        <v>51</v>
      </c>
      <c r="C3760" s="8">
        <v>46264.0</v>
      </c>
    </row>
    <row r="3761" ht="15.75" customHeight="1">
      <c r="A3761" s="9" t="s">
        <v>180</v>
      </c>
      <c r="B3761" s="9" t="s">
        <v>51</v>
      </c>
      <c r="C3761" s="11">
        <v>46264.0</v>
      </c>
    </row>
    <row r="3762" ht="15.75" customHeight="1">
      <c r="A3762" s="6" t="s">
        <v>149</v>
      </c>
      <c r="B3762" s="6" t="s">
        <v>38</v>
      </c>
      <c r="C3762" s="8">
        <v>46264.0</v>
      </c>
    </row>
    <row r="3763" ht="15.75" customHeight="1">
      <c r="A3763" s="9" t="s">
        <v>150</v>
      </c>
      <c r="B3763" s="9" t="s">
        <v>38</v>
      </c>
      <c r="C3763" s="11">
        <v>46264.0</v>
      </c>
    </row>
    <row r="3764" ht="15.75" customHeight="1">
      <c r="A3764" s="6" t="s">
        <v>107</v>
      </c>
      <c r="B3764" s="6" t="s">
        <v>108</v>
      </c>
      <c r="C3764" s="8">
        <v>46264.0</v>
      </c>
    </row>
    <row r="3765" ht="15.75" customHeight="1">
      <c r="A3765" s="9" t="s">
        <v>70</v>
      </c>
      <c r="B3765" s="9" t="s">
        <v>108</v>
      </c>
      <c r="C3765" s="11">
        <v>46264.0</v>
      </c>
    </row>
    <row r="3766" ht="15.75" customHeight="1">
      <c r="A3766" s="6" t="s">
        <v>110</v>
      </c>
      <c r="B3766" s="6" t="s">
        <v>111</v>
      </c>
      <c r="C3766" s="8">
        <v>46264.0</v>
      </c>
    </row>
    <row r="3767" ht="15.75" customHeight="1">
      <c r="A3767" s="9" t="s">
        <v>112</v>
      </c>
      <c r="B3767" s="9" t="s">
        <v>111</v>
      </c>
      <c r="C3767" s="11">
        <v>46264.0</v>
      </c>
    </row>
    <row r="3768" ht="15.75" customHeight="1">
      <c r="A3768" s="6" t="s">
        <v>152</v>
      </c>
      <c r="B3768" s="6" t="s">
        <v>81</v>
      </c>
      <c r="C3768" s="8">
        <v>46264.0</v>
      </c>
    </row>
    <row r="3769" ht="15.75" customHeight="1">
      <c r="A3769" s="9" t="s">
        <v>100</v>
      </c>
      <c r="B3769" s="9" t="s">
        <v>81</v>
      </c>
      <c r="C3769" s="11">
        <v>46264.0</v>
      </c>
    </row>
    <row r="3770" ht="15.75" customHeight="1">
      <c r="A3770" s="6" t="s">
        <v>117</v>
      </c>
      <c r="B3770" s="6" t="s">
        <v>81</v>
      </c>
      <c r="C3770" s="8">
        <v>46264.0</v>
      </c>
    </row>
    <row r="3771" ht="15.75" customHeight="1">
      <c r="A3771" s="9" t="s">
        <v>105</v>
      </c>
      <c r="B3771" s="9" t="s">
        <v>119</v>
      </c>
      <c r="C3771" s="11">
        <v>46264.0</v>
      </c>
    </row>
    <row r="3772" ht="15.75" customHeight="1">
      <c r="A3772" s="6" t="s">
        <v>69</v>
      </c>
      <c r="B3772" s="6" t="s">
        <v>119</v>
      </c>
      <c r="C3772" s="8">
        <v>46264.0</v>
      </c>
    </row>
  </sheetData>
  <autoFilter ref="$A$1:$C$3648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4ED8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5.86"/>
    <col customWidth="1" min="2" max="2" width="21.57"/>
    <col customWidth="1" min="3" max="3" width="15.86"/>
    <col customWidth="1" min="4" max="26" width="8.71"/>
  </cols>
  <sheetData>
    <row r="1">
      <c r="A1" s="1" t="s">
        <v>0</v>
      </c>
    </row>
    <row r="2">
      <c r="A2" s="4" t="s">
        <v>4</v>
      </c>
    </row>
    <row r="3">
      <c r="A3" s="5"/>
      <c r="B3" s="5"/>
      <c r="C3" s="5"/>
    </row>
    <row r="4">
      <c r="A4" s="7" t="s">
        <v>1</v>
      </c>
      <c r="B4" s="7" t="s">
        <v>5</v>
      </c>
      <c r="C4" s="7" t="s">
        <v>6</v>
      </c>
    </row>
    <row r="5">
      <c r="A5" s="6" t="s">
        <v>18</v>
      </c>
      <c r="B5" s="6" t="s">
        <v>19</v>
      </c>
      <c r="C5" s="8">
        <v>46174.0</v>
      </c>
    </row>
    <row r="6">
      <c r="A6" s="9" t="s">
        <v>21</v>
      </c>
      <c r="B6" s="9" t="s">
        <v>23</v>
      </c>
      <c r="C6" s="11">
        <v>46174.0</v>
      </c>
    </row>
    <row r="7">
      <c r="A7" s="6" t="s">
        <v>27</v>
      </c>
      <c r="B7" s="6" t="s">
        <v>23</v>
      </c>
      <c r="C7" s="8">
        <v>46174.0</v>
      </c>
    </row>
    <row r="8">
      <c r="A8" s="9" t="s">
        <v>30</v>
      </c>
      <c r="B8" s="9" t="s">
        <v>31</v>
      </c>
      <c r="C8" s="11">
        <v>46174.0</v>
      </c>
    </row>
    <row r="9">
      <c r="A9" s="6" t="s">
        <v>36</v>
      </c>
      <c r="B9" s="6" t="s">
        <v>38</v>
      </c>
      <c r="C9" s="8">
        <v>46174.0</v>
      </c>
    </row>
    <row r="10">
      <c r="A10" s="9" t="s">
        <v>43</v>
      </c>
      <c r="B10" s="9" t="s">
        <v>34</v>
      </c>
      <c r="C10" s="11">
        <v>46175.0</v>
      </c>
    </row>
    <row r="11">
      <c r="A11" s="6" t="s">
        <v>45</v>
      </c>
      <c r="B11" s="6" t="s">
        <v>19</v>
      </c>
      <c r="C11" s="8">
        <v>46175.0</v>
      </c>
    </row>
    <row r="12">
      <c r="A12" s="9" t="s">
        <v>49</v>
      </c>
      <c r="B12" s="9" t="s">
        <v>51</v>
      </c>
      <c r="C12" s="11">
        <v>46175.0</v>
      </c>
    </row>
    <row r="13">
      <c r="A13" s="6" t="s">
        <v>52</v>
      </c>
      <c r="B13" s="6" t="s">
        <v>53</v>
      </c>
      <c r="C13" s="8">
        <v>46176.0</v>
      </c>
    </row>
    <row r="14">
      <c r="A14" s="9" t="s">
        <v>18</v>
      </c>
      <c r="B14" s="9" t="s">
        <v>19</v>
      </c>
      <c r="C14" s="11">
        <v>46176.0</v>
      </c>
    </row>
    <row r="15">
      <c r="A15" s="6" t="s">
        <v>58</v>
      </c>
      <c r="B15" s="6" t="s">
        <v>59</v>
      </c>
      <c r="C15" s="8">
        <v>46176.0</v>
      </c>
    </row>
    <row r="16">
      <c r="A16" s="9" t="s">
        <v>49</v>
      </c>
      <c r="B16" s="9" t="s">
        <v>51</v>
      </c>
      <c r="C16" s="11">
        <v>46176.0</v>
      </c>
    </row>
    <row r="17">
      <c r="A17" s="6" t="s">
        <v>65</v>
      </c>
      <c r="B17" s="6" t="s">
        <v>31</v>
      </c>
      <c r="C17" s="8">
        <v>46177.0</v>
      </c>
    </row>
    <row r="18">
      <c r="A18" s="9" t="s">
        <v>70</v>
      </c>
      <c r="B18" s="9" t="s">
        <v>59</v>
      </c>
      <c r="C18" s="11">
        <v>46177.0</v>
      </c>
    </row>
    <row r="19">
      <c r="A19" s="6" t="s">
        <v>72</v>
      </c>
      <c r="B19" s="6" t="s">
        <v>38</v>
      </c>
      <c r="C19" s="8">
        <v>46177.0</v>
      </c>
    </row>
    <row r="20">
      <c r="A20" s="9" t="s">
        <v>69</v>
      </c>
      <c r="B20" s="9" t="s">
        <v>25</v>
      </c>
      <c r="C20" s="11">
        <v>46178.0</v>
      </c>
    </row>
    <row r="21" ht="15.75" customHeight="1">
      <c r="A21" s="6" t="s">
        <v>52</v>
      </c>
      <c r="B21" s="6" t="s">
        <v>53</v>
      </c>
      <c r="C21" s="8">
        <v>46178.0</v>
      </c>
    </row>
    <row r="22" ht="15.75" customHeight="1">
      <c r="A22" s="9" t="s">
        <v>78</v>
      </c>
      <c r="B22" s="9" t="s">
        <v>31</v>
      </c>
      <c r="C22" s="11">
        <v>46178.0</v>
      </c>
    </row>
    <row r="23" ht="15.75" customHeight="1">
      <c r="A23" s="6" t="s">
        <v>79</v>
      </c>
      <c r="B23" s="6" t="s">
        <v>81</v>
      </c>
      <c r="C23" s="8">
        <v>46178.0</v>
      </c>
    </row>
    <row r="24" ht="15.75" customHeight="1">
      <c r="A24" s="9" t="s">
        <v>83</v>
      </c>
      <c r="B24" s="9" t="s">
        <v>25</v>
      </c>
      <c r="C24" s="11">
        <v>46179.0</v>
      </c>
    </row>
    <row r="25" ht="15.75" customHeight="1">
      <c r="A25" s="6" t="s">
        <v>85</v>
      </c>
      <c r="B25" s="6" t="s">
        <v>51</v>
      </c>
      <c r="C25" s="8">
        <v>46179.0</v>
      </c>
    </row>
    <row r="26" ht="15.75" customHeight="1">
      <c r="A26" s="9" t="s">
        <v>43</v>
      </c>
      <c r="B26" s="9" t="s">
        <v>47</v>
      </c>
      <c r="C26" s="11">
        <v>46180.0</v>
      </c>
    </row>
    <row r="27" ht="15.75" customHeight="1">
      <c r="A27" s="6" t="s">
        <v>79</v>
      </c>
      <c r="B27" s="6" t="s">
        <v>23</v>
      </c>
      <c r="C27" s="8">
        <v>46180.0</v>
      </c>
    </row>
    <row r="28" ht="15.75" customHeight="1">
      <c r="A28" s="9" t="s">
        <v>30</v>
      </c>
      <c r="B28" s="9" t="s">
        <v>31</v>
      </c>
      <c r="C28" s="11">
        <v>46181.0</v>
      </c>
    </row>
    <row r="29" ht="15.75" customHeight="1">
      <c r="A29" s="6" t="s">
        <v>27</v>
      </c>
      <c r="B29" s="6" t="s">
        <v>23</v>
      </c>
      <c r="C29" s="8">
        <v>46183.0</v>
      </c>
    </row>
    <row r="30" ht="15.75" customHeight="1">
      <c r="A30" s="9" t="s">
        <v>79</v>
      </c>
      <c r="B30" s="9" t="s">
        <v>23</v>
      </c>
      <c r="C30" s="11">
        <v>46183.0</v>
      </c>
    </row>
    <row r="31" ht="15.75" customHeight="1">
      <c r="A31" s="6" t="s">
        <v>99</v>
      </c>
      <c r="B31" s="6" t="s">
        <v>51</v>
      </c>
      <c r="C31" s="8">
        <v>46183.0</v>
      </c>
    </row>
    <row r="32" ht="15.75" customHeight="1">
      <c r="A32" s="9" t="s">
        <v>70</v>
      </c>
      <c r="B32" s="9" t="s">
        <v>84</v>
      </c>
      <c r="C32" s="11">
        <v>46184.0</v>
      </c>
    </row>
    <row r="33" ht="15.75" customHeight="1">
      <c r="A33" s="6" t="s">
        <v>94</v>
      </c>
      <c r="B33" s="6" t="s">
        <v>95</v>
      </c>
      <c r="C33" s="8">
        <v>46184.0</v>
      </c>
    </row>
    <row r="34" ht="15.75" customHeight="1">
      <c r="A34" s="9" t="s">
        <v>43</v>
      </c>
      <c r="B34" s="9" t="s">
        <v>81</v>
      </c>
      <c r="C34" s="11">
        <v>46184.0</v>
      </c>
    </row>
    <row r="35" ht="15.75" customHeight="1">
      <c r="A35" s="6" t="s">
        <v>79</v>
      </c>
      <c r="B35" s="6" t="s">
        <v>34</v>
      </c>
      <c r="C35" s="8">
        <v>46185.0</v>
      </c>
    </row>
    <row r="36" ht="15.75" customHeight="1">
      <c r="A36" s="9" t="s">
        <v>105</v>
      </c>
      <c r="B36" s="9" t="s">
        <v>84</v>
      </c>
      <c r="C36" s="11">
        <v>46185.0</v>
      </c>
    </row>
    <row r="37" ht="15.75" customHeight="1">
      <c r="A37" s="6" t="s">
        <v>69</v>
      </c>
      <c r="B37" s="6" t="s">
        <v>84</v>
      </c>
      <c r="C37" s="8">
        <v>46185.0</v>
      </c>
    </row>
    <row r="38" ht="15.75" customHeight="1">
      <c r="A38" s="9" t="s">
        <v>94</v>
      </c>
      <c r="B38" s="9" t="s">
        <v>95</v>
      </c>
      <c r="C38" s="11">
        <v>46185.0</v>
      </c>
    </row>
    <row r="39" ht="15.75" customHeight="1">
      <c r="A39" s="6" t="s">
        <v>32</v>
      </c>
      <c r="B39" s="6" t="s">
        <v>34</v>
      </c>
      <c r="C39" s="8">
        <v>46186.0</v>
      </c>
    </row>
    <row r="40" ht="15.75" customHeight="1">
      <c r="A40" s="9" t="s">
        <v>105</v>
      </c>
      <c r="B40" s="9" t="s">
        <v>84</v>
      </c>
      <c r="C40" s="11">
        <v>46186.0</v>
      </c>
    </row>
    <row r="41" ht="15.75" customHeight="1">
      <c r="A41" s="6" t="s">
        <v>48</v>
      </c>
      <c r="B41" s="6" t="s">
        <v>95</v>
      </c>
      <c r="C41" s="8">
        <v>46186.0</v>
      </c>
    </row>
    <row r="42" ht="15.75" customHeight="1">
      <c r="A42" s="9" t="s">
        <v>113</v>
      </c>
      <c r="B42" s="9" t="s">
        <v>23</v>
      </c>
      <c r="C42" s="11">
        <v>46186.0</v>
      </c>
    </row>
    <row r="43" ht="15.75" customHeight="1">
      <c r="A43" s="6" t="s">
        <v>116</v>
      </c>
      <c r="B43" s="6" t="s">
        <v>23</v>
      </c>
      <c r="C43" s="8">
        <v>46186.0</v>
      </c>
    </row>
    <row r="44" ht="15.75" customHeight="1">
      <c r="A44" s="9" t="s">
        <v>120</v>
      </c>
      <c r="B44" s="9" t="s">
        <v>108</v>
      </c>
      <c r="C44" s="11">
        <v>46186.0</v>
      </c>
    </row>
    <row r="45" ht="15.75" customHeight="1">
      <c r="A45" s="6" t="s">
        <v>78</v>
      </c>
      <c r="B45" s="6" t="s">
        <v>95</v>
      </c>
      <c r="C45" s="8">
        <v>46187.0</v>
      </c>
    </row>
    <row r="46" ht="15.75" customHeight="1">
      <c r="A46" s="9" t="s">
        <v>27</v>
      </c>
      <c r="B46" s="9" t="s">
        <v>95</v>
      </c>
      <c r="C46" s="11">
        <v>46187.0</v>
      </c>
    </row>
    <row r="47" ht="15.75" customHeight="1">
      <c r="A47" s="6" t="s">
        <v>125</v>
      </c>
      <c r="B47" s="6" t="s">
        <v>81</v>
      </c>
      <c r="C47" s="8">
        <v>46187.0</v>
      </c>
    </row>
    <row r="48" ht="15.75" customHeight="1">
      <c r="A48" s="9" t="s">
        <v>65</v>
      </c>
      <c r="B48" s="9" t="s">
        <v>95</v>
      </c>
      <c r="C48" s="11">
        <v>46189.0</v>
      </c>
    </row>
    <row r="49" ht="15.75" customHeight="1">
      <c r="A49" s="6" t="s">
        <v>70</v>
      </c>
      <c r="B49" s="6" t="s">
        <v>119</v>
      </c>
      <c r="C49" s="8">
        <v>46189.0</v>
      </c>
    </row>
    <row r="50" ht="15.75" customHeight="1">
      <c r="A50" s="9" t="s">
        <v>94</v>
      </c>
      <c r="B50" s="9" t="s">
        <v>95</v>
      </c>
      <c r="C50" s="11">
        <v>46190.0</v>
      </c>
    </row>
    <row r="51" ht="15.75" customHeight="1">
      <c r="A51" s="6" t="s">
        <v>94</v>
      </c>
      <c r="B51" s="6" t="s">
        <v>95</v>
      </c>
      <c r="C51" s="8">
        <v>46192.0</v>
      </c>
    </row>
    <row r="52" ht="15.75" customHeight="1">
      <c r="A52" s="9" t="s">
        <v>21</v>
      </c>
      <c r="B52" s="9" t="s">
        <v>51</v>
      </c>
      <c r="C52" s="11">
        <v>46192.0</v>
      </c>
    </row>
    <row r="53" ht="15.75" customHeight="1">
      <c r="A53" s="6" t="s">
        <v>65</v>
      </c>
      <c r="B53" s="6" t="s">
        <v>55</v>
      </c>
      <c r="C53" s="8">
        <v>46193.0</v>
      </c>
    </row>
    <row r="54" ht="15.75" customHeight="1">
      <c r="A54" s="9" t="s">
        <v>18</v>
      </c>
      <c r="B54" s="9" t="s">
        <v>84</v>
      </c>
      <c r="C54" s="11">
        <v>46193.0</v>
      </c>
    </row>
    <row r="55" ht="15.75" customHeight="1">
      <c r="A55" s="6" t="s">
        <v>136</v>
      </c>
      <c r="B55" s="6" t="s">
        <v>31</v>
      </c>
      <c r="C55" s="8">
        <v>46193.0</v>
      </c>
    </row>
    <row r="56" ht="15.75" customHeight="1">
      <c r="A56" s="9" t="s">
        <v>105</v>
      </c>
      <c r="B56" s="9" t="s">
        <v>119</v>
      </c>
      <c r="C56" s="11">
        <v>46193.0</v>
      </c>
    </row>
    <row r="57" ht="15.75" customHeight="1">
      <c r="A57" s="6" t="s">
        <v>52</v>
      </c>
      <c r="B57" s="6" t="s">
        <v>119</v>
      </c>
      <c r="C57" s="8">
        <v>46194.0</v>
      </c>
    </row>
    <row r="58" ht="15.75" customHeight="1">
      <c r="A58" s="9" t="s">
        <v>94</v>
      </c>
      <c r="B58" s="9" t="s">
        <v>95</v>
      </c>
      <c r="C58" s="11">
        <v>46196.0</v>
      </c>
    </row>
    <row r="59" ht="15.75" customHeight="1">
      <c r="A59" s="6" t="s">
        <v>139</v>
      </c>
      <c r="B59" s="6" t="s">
        <v>95</v>
      </c>
      <c r="C59" s="8">
        <v>46197.0</v>
      </c>
    </row>
    <row r="60" ht="15.75" customHeight="1">
      <c r="A60" s="9" t="s">
        <v>70</v>
      </c>
      <c r="B60" s="9" t="s">
        <v>84</v>
      </c>
      <c r="C60" s="11">
        <v>46198.0</v>
      </c>
    </row>
    <row r="61" ht="15.75" customHeight="1">
      <c r="A61" s="6" t="s">
        <v>65</v>
      </c>
      <c r="B61" s="6" t="s">
        <v>31</v>
      </c>
      <c r="C61" s="8">
        <v>46198.0</v>
      </c>
    </row>
    <row r="62" ht="15.75" customHeight="1">
      <c r="A62" s="9" t="s">
        <v>105</v>
      </c>
      <c r="B62" s="9" t="s">
        <v>84</v>
      </c>
      <c r="C62" s="11">
        <v>46199.0</v>
      </c>
    </row>
    <row r="63" ht="15.75" customHeight="1">
      <c r="A63" s="6" t="s">
        <v>105</v>
      </c>
      <c r="B63" s="6" t="s">
        <v>84</v>
      </c>
      <c r="C63" s="8">
        <v>46200.0</v>
      </c>
    </row>
    <row r="64" ht="15.75" customHeight="1">
      <c r="A64" s="9" t="s">
        <v>65</v>
      </c>
      <c r="B64" s="9" t="s">
        <v>23</v>
      </c>
      <c r="C64" s="11">
        <v>46200.0</v>
      </c>
    </row>
    <row r="65" ht="15.75" customHeight="1">
      <c r="A65" s="6" t="s">
        <v>142</v>
      </c>
      <c r="B65" s="6" t="s">
        <v>59</v>
      </c>
      <c r="C65" s="8">
        <v>46200.0</v>
      </c>
    </row>
    <row r="66" ht="15.75" customHeight="1">
      <c r="A66" s="9" t="s">
        <v>143</v>
      </c>
      <c r="B66" s="9" t="s">
        <v>108</v>
      </c>
      <c r="C66" s="11">
        <v>46200.0</v>
      </c>
    </row>
    <row r="67" ht="15.75" customHeight="1">
      <c r="A67" s="6" t="s">
        <v>36</v>
      </c>
      <c r="B67" s="6" t="s">
        <v>84</v>
      </c>
      <c r="C67" s="8">
        <v>46202.0</v>
      </c>
    </row>
    <row r="68" ht="15.75" customHeight="1">
      <c r="A68" s="9" t="s">
        <v>94</v>
      </c>
      <c r="B68" s="9" t="s">
        <v>95</v>
      </c>
      <c r="C68" s="11">
        <v>46203.0</v>
      </c>
    </row>
    <row r="69" ht="15.75" customHeight="1">
      <c r="A69" s="6" t="s">
        <v>65</v>
      </c>
      <c r="B69" s="6" t="s">
        <v>23</v>
      </c>
      <c r="C69" s="8">
        <v>46203.0</v>
      </c>
    </row>
    <row r="70" ht="15.75" customHeight="1">
      <c r="A70" s="9" t="s">
        <v>145</v>
      </c>
      <c r="B70" s="9" t="s">
        <v>108</v>
      </c>
      <c r="C70" s="11">
        <v>46203.0</v>
      </c>
    </row>
    <row r="71" ht="15.75" customHeight="1">
      <c r="A71" s="6" t="s">
        <v>146</v>
      </c>
      <c r="B71" s="6" t="s">
        <v>108</v>
      </c>
      <c r="C71" s="8">
        <v>46204.0</v>
      </c>
    </row>
    <row r="72" ht="15.75" customHeight="1">
      <c r="A72" s="9" t="s">
        <v>65</v>
      </c>
      <c r="B72" s="9" t="s">
        <v>31</v>
      </c>
      <c r="C72" s="11">
        <v>46205.0</v>
      </c>
    </row>
    <row r="73" ht="15.75" customHeight="1">
      <c r="A73" s="6" t="s">
        <v>146</v>
      </c>
      <c r="B73" s="6" t="s">
        <v>108</v>
      </c>
      <c r="C73" s="8">
        <v>46205.0</v>
      </c>
    </row>
    <row r="74" ht="15.75" customHeight="1">
      <c r="A74" s="9" t="s">
        <v>146</v>
      </c>
      <c r="B74" s="9" t="s">
        <v>108</v>
      </c>
      <c r="C74" s="11">
        <v>46206.0</v>
      </c>
    </row>
    <row r="75" ht="15.75" customHeight="1">
      <c r="A75" s="6" t="s">
        <v>146</v>
      </c>
      <c r="B75" s="6" t="s">
        <v>108</v>
      </c>
      <c r="C75" s="8">
        <v>46208.0</v>
      </c>
    </row>
    <row r="76" ht="15.75" customHeight="1">
      <c r="A76" s="9" t="s">
        <v>146</v>
      </c>
      <c r="B76" s="9" t="s">
        <v>108</v>
      </c>
      <c r="C76" s="11">
        <v>46209.0</v>
      </c>
    </row>
    <row r="77" ht="15.75" customHeight="1">
      <c r="A77" s="6" t="s">
        <v>146</v>
      </c>
      <c r="B77" s="6" t="s">
        <v>108</v>
      </c>
      <c r="C77" s="8">
        <v>46210.0</v>
      </c>
    </row>
    <row r="78" ht="15.75" customHeight="1">
      <c r="A78" s="9" t="s">
        <v>146</v>
      </c>
      <c r="B78" s="9" t="s">
        <v>108</v>
      </c>
      <c r="C78" s="11">
        <v>46211.0</v>
      </c>
    </row>
    <row r="79" ht="15.75" customHeight="1">
      <c r="A79" s="6" t="s">
        <v>18</v>
      </c>
      <c r="B79" s="6" t="s">
        <v>84</v>
      </c>
      <c r="C79" s="8">
        <v>46214.0</v>
      </c>
    </row>
    <row r="80" ht="15.75" customHeight="1">
      <c r="A80" s="9" t="s">
        <v>58</v>
      </c>
      <c r="B80" s="9" t="s">
        <v>63</v>
      </c>
      <c r="C80" s="11">
        <v>46225.0</v>
      </c>
    </row>
    <row r="81" ht="15.75" customHeight="1">
      <c r="A81" s="6" t="s">
        <v>146</v>
      </c>
      <c r="B81" s="6" t="s">
        <v>108</v>
      </c>
      <c r="C81" s="8">
        <v>46211.0</v>
      </c>
    </row>
    <row r="82" ht="15.75" customHeight="1">
      <c r="A82" s="9" t="s">
        <v>18</v>
      </c>
      <c r="B82" s="9" t="s">
        <v>84</v>
      </c>
      <c r="C82" s="11">
        <v>46214.0</v>
      </c>
    </row>
    <row r="83" ht="15.75" customHeight="1">
      <c r="A83" s="6" t="s">
        <v>153</v>
      </c>
      <c r="B83" s="6" t="s">
        <v>10</v>
      </c>
      <c r="C83" s="8">
        <v>46215.0</v>
      </c>
    </row>
    <row r="84" ht="15.75" customHeight="1">
      <c r="A84" s="9" t="s">
        <v>153</v>
      </c>
      <c r="B84" s="9" t="s">
        <v>10</v>
      </c>
      <c r="C84" s="11">
        <v>46222.0</v>
      </c>
    </row>
    <row r="85" ht="15.75" customHeight="1">
      <c r="A85" s="6" t="s">
        <v>58</v>
      </c>
      <c r="B85" s="6" t="s">
        <v>63</v>
      </c>
      <c r="C85" s="8">
        <v>46225.0</v>
      </c>
    </row>
    <row r="86" ht="15.75" customHeight="1">
      <c r="A86" s="9" t="s">
        <v>153</v>
      </c>
      <c r="B86" s="9" t="s">
        <v>10</v>
      </c>
      <c r="C86" s="11">
        <v>46229.0</v>
      </c>
    </row>
    <row r="87" ht="15.75" customHeight="1">
      <c r="A87" s="6" t="s">
        <v>153</v>
      </c>
      <c r="B87" s="6" t="s">
        <v>10</v>
      </c>
      <c r="C87" s="8">
        <v>46236.0</v>
      </c>
    </row>
    <row r="88" ht="15.75" customHeight="1">
      <c r="A88" s="9" t="s">
        <v>153</v>
      </c>
      <c r="B88" s="9" t="s">
        <v>10</v>
      </c>
      <c r="C88" s="11">
        <v>46243.0</v>
      </c>
    </row>
    <row r="89" ht="15.75" customHeight="1">
      <c r="A89" s="6" t="s">
        <v>153</v>
      </c>
      <c r="B89" s="6" t="s">
        <v>10</v>
      </c>
      <c r="C89" s="8">
        <v>46250.0</v>
      </c>
    </row>
    <row r="90" ht="15.75" customHeight="1">
      <c r="A90" s="9" t="s">
        <v>153</v>
      </c>
      <c r="B90" s="9" t="s">
        <v>10</v>
      </c>
      <c r="C90" s="11">
        <v>46257.0</v>
      </c>
    </row>
    <row r="91" ht="15.75" customHeight="1">
      <c r="A91" s="6" t="s">
        <v>153</v>
      </c>
      <c r="B91" s="6" t="s">
        <v>10</v>
      </c>
      <c r="C91" s="8">
        <v>46264.0</v>
      </c>
    </row>
    <row r="92" ht="15.75" customHeight="1">
      <c r="A92" s="9" t="s">
        <v>43</v>
      </c>
      <c r="B92" s="9" t="s">
        <v>34</v>
      </c>
      <c r="C92" s="11">
        <v>46236.0</v>
      </c>
    </row>
    <row r="93" ht="15.75" customHeight="1">
      <c r="A93" s="6" t="s">
        <v>65</v>
      </c>
      <c r="B93" s="6" t="s">
        <v>19</v>
      </c>
      <c r="C93" s="8">
        <v>46236.0</v>
      </c>
    </row>
    <row r="94" ht="15.75" customHeight="1">
      <c r="A94" s="9" t="s">
        <v>49</v>
      </c>
      <c r="B94" s="9" t="s">
        <v>51</v>
      </c>
      <c r="C94" s="11">
        <v>46236.0</v>
      </c>
    </row>
    <row r="95" ht="15.75" customHeight="1">
      <c r="A95" s="6" t="s">
        <v>114</v>
      </c>
      <c r="B95" s="6" t="s">
        <v>34</v>
      </c>
      <c r="C95" s="8">
        <v>46237.0</v>
      </c>
    </row>
    <row r="96" ht="15.75" customHeight="1">
      <c r="A96" s="9" t="s">
        <v>70</v>
      </c>
      <c r="B96" s="9" t="s">
        <v>19</v>
      </c>
      <c r="C96" s="11">
        <v>46237.0</v>
      </c>
    </row>
    <row r="97" ht="15.75" customHeight="1">
      <c r="A97" s="6" t="s">
        <v>49</v>
      </c>
      <c r="B97" s="6" t="s">
        <v>51</v>
      </c>
      <c r="C97" s="8">
        <v>46237.0</v>
      </c>
    </row>
    <row r="98" ht="15.75" customHeight="1">
      <c r="A98" s="9" t="s">
        <v>43</v>
      </c>
      <c r="B98" s="9" t="s">
        <v>34</v>
      </c>
      <c r="C98" s="11">
        <v>46238.0</v>
      </c>
    </row>
    <row r="99" ht="15.75" customHeight="1">
      <c r="A99" s="6" t="s">
        <v>65</v>
      </c>
      <c r="B99" s="6" t="s">
        <v>31</v>
      </c>
      <c r="C99" s="8">
        <v>46238.0</v>
      </c>
    </row>
    <row r="100" ht="15.75" customHeight="1">
      <c r="A100" s="9" t="s">
        <v>78</v>
      </c>
      <c r="B100" s="9" t="s">
        <v>31</v>
      </c>
      <c r="C100" s="11">
        <v>46239.0</v>
      </c>
    </row>
    <row r="101" ht="15.75" customHeight="1">
      <c r="A101" s="6" t="s">
        <v>79</v>
      </c>
      <c r="B101" s="6" t="s">
        <v>81</v>
      </c>
      <c r="C101" s="8">
        <v>46239.0</v>
      </c>
    </row>
    <row r="102" ht="15.75" customHeight="1">
      <c r="A102" s="9" t="s">
        <v>30</v>
      </c>
      <c r="B102" s="9" t="s">
        <v>31</v>
      </c>
      <c r="C102" s="11">
        <v>46242.0</v>
      </c>
    </row>
    <row r="103" ht="15.75" customHeight="1">
      <c r="A103" s="6" t="s">
        <v>27</v>
      </c>
      <c r="B103" s="6" t="s">
        <v>23</v>
      </c>
      <c r="C103" s="8">
        <v>46244.0</v>
      </c>
    </row>
    <row r="104" ht="15.75" customHeight="1">
      <c r="A104" s="9" t="s">
        <v>79</v>
      </c>
      <c r="B104" s="9" t="s">
        <v>23</v>
      </c>
      <c r="C104" s="11">
        <v>46244.0</v>
      </c>
    </row>
    <row r="105" ht="15.75" customHeight="1">
      <c r="A105" s="6" t="s">
        <v>70</v>
      </c>
      <c r="B105" s="6" t="s">
        <v>84</v>
      </c>
      <c r="C105" s="8">
        <v>46245.0</v>
      </c>
    </row>
    <row r="106" ht="15.75" customHeight="1">
      <c r="A106" s="9" t="s">
        <v>94</v>
      </c>
      <c r="B106" s="9" t="s">
        <v>95</v>
      </c>
      <c r="C106" s="11">
        <v>46245.0</v>
      </c>
    </row>
    <row r="107" ht="15.75" customHeight="1">
      <c r="A107" s="6" t="s">
        <v>105</v>
      </c>
      <c r="B107" s="6" t="s">
        <v>84</v>
      </c>
      <c r="C107" s="8">
        <v>46246.0</v>
      </c>
    </row>
    <row r="108" ht="15.75" customHeight="1">
      <c r="A108" s="9" t="s">
        <v>94</v>
      </c>
      <c r="B108" s="9" t="s">
        <v>95</v>
      </c>
      <c r="C108" s="11">
        <v>46246.0</v>
      </c>
    </row>
    <row r="109" ht="15.75" customHeight="1">
      <c r="A109" s="6" t="s">
        <v>105</v>
      </c>
      <c r="B109" s="6" t="s">
        <v>84</v>
      </c>
      <c r="C109" s="8">
        <v>46247.0</v>
      </c>
    </row>
    <row r="110" ht="15.75" customHeight="1">
      <c r="A110" s="9" t="s">
        <v>65</v>
      </c>
      <c r="B110" s="9" t="s">
        <v>23</v>
      </c>
      <c r="C110" s="11">
        <v>46247.0</v>
      </c>
    </row>
    <row r="111" ht="15.75" customHeight="1">
      <c r="A111" s="6" t="s">
        <v>65</v>
      </c>
      <c r="B111" s="6" t="s">
        <v>95</v>
      </c>
      <c r="C111" s="8">
        <v>46250.0</v>
      </c>
    </row>
    <row r="112" ht="15.75" customHeight="1">
      <c r="A112" s="9" t="s">
        <v>94</v>
      </c>
      <c r="B112" s="9" t="s">
        <v>95</v>
      </c>
      <c r="C112" s="11">
        <v>46251.0</v>
      </c>
    </row>
    <row r="113" ht="15.75" customHeight="1">
      <c r="A113" s="6" t="s">
        <v>94</v>
      </c>
      <c r="B113" s="6" t="s">
        <v>95</v>
      </c>
      <c r="C113" s="8">
        <v>46253.0</v>
      </c>
    </row>
    <row r="114" ht="15.75" customHeight="1">
      <c r="A114" s="9" t="s">
        <v>21</v>
      </c>
      <c r="B114" s="9" t="s">
        <v>51</v>
      </c>
      <c r="C114" s="11">
        <v>46253.0</v>
      </c>
    </row>
    <row r="115" ht="15.75" customHeight="1">
      <c r="A115" s="6" t="s">
        <v>65</v>
      </c>
      <c r="B115" s="6" t="s">
        <v>55</v>
      </c>
      <c r="C115" s="8">
        <v>46254.0</v>
      </c>
    </row>
    <row r="116" ht="15.75" customHeight="1">
      <c r="A116" s="9" t="s">
        <v>156</v>
      </c>
      <c r="B116" s="9" t="s">
        <v>90</v>
      </c>
      <c r="C116" s="11">
        <v>46254.0</v>
      </c>
    </row>
    <row r="117" ht="15.75" customHeight="1">
      <c r="A117" s="6" t="s">
        <v>70</v>
      </c>
      <c r="B117" s="6" t="s">
        <v>19</v>
      </c>
      <c r="C117" s="8">
        <v>46257.0</v>
      </c>
    </row>
    <row r="118" ht="15.75" customHeight="1">
      <c r="A118" s="9" t="s">
        <v>94</v>
      </c>
      <c r="B118" s="9" t="s">
        <v>95</v>
      </c>
      <c r="C118" s="11">
        <v>46257.0</v>
      </c>
    </row>
    <row r="119" ht="15.75" customHeight="1">
      <c r="A119" s="6" t="s">
        <v>70</v>
      </c>
      <c r="B119" s="6" t="s">
        <v>19</v>
      </c>
      <c r="C119" s="8">
        <v>46258.0</v>
      </c>
    </row>
    <row r="120" ht="15.75" customHeight="1">
      <c r="A120" s="9" t="s">
        <v>139</v>
      </c>
      <c r="B120" s="9" t="s">
        <v>95</v>
      </c>
      <c r="C120" s="11">
        <v>46258.0</v>
      </c>
    </row>
    <row r="121" ht="15.75" customHeight="1">
      <c r="A121" s="6" t="s">
        <v>70</v>
      </c>
      <c r="B121" s="6" t="s">
        <v>84</v>
      </c>
      <c r="C121" s="8">
        <v>46259.0</v>
      </c>
    </row>
    <row r="122" ht="15.75" customHeight="1">
      <c r="A122" s="9" t="s">
        <v>65</v>
      </c>
      <c r="B122" s="9" t="s">
        <v>95</v>
      </c>
      <c r="C122" s="11">
        <v>46259.0</v>
      </c>
    </row>
    <row r="123" ht="15.75" customHeight="1">
      <c r="A123" s="6" t="s">
        <v>105</v>
      </c>
      <c r="B123" s="6" t="s">
        <v>84</v>
      </c>
      <c r="C123" s="8">
        <v>46260.0</v>
      </c>
    </row>
    <row r="124" ht="15.75" customHeight="1">
      <c r="A124" s="9" t="s">
        <v>105</v>
      </c>
      <c r="B124" s="9" t="s">
        <v>84</v>
      </c>
      <c r="C124" s="11">
        <v>46261.0</v>
      </c>
    </row>
    <row r="125" ht="15.75" customHeight="1">
      <c r="A125" s="6" t="s">
        <v>70</v>
      </c>
      <c r="B125" s="6" t="s">
        <v>108</v>
      </c>
      <c r="C125" s="8">
        <v>46261.0</v>
      </c>
    </row>
    <row r="126" ht="15.75" customHeight="1">
      <c r="A126" s="9" t="s">
        <v>158</v>
      </c>
      <c r="B126" s="9" t="s">
        <v>10</v>
      </c>
      <c r="C126" s="11">
        <v>46262.0</v>
      </c>
    </row>
    <row r="127" ht="15.75" customHeight="1">
      <c r="A127" s="6" t="s">
        <v>146</v>
      </c>
      <c r="B127" s="6" t="s">
        <v>28</v>
      </c>
      <c r="C127" s="8">
        <v>46262.0</v>
      </c>
    </row>
    <row r="128" ht="15.75" customHeight="1">
      <c r="A128" s="9" t="s">
        <v>65</v>
      </c>
      <c r="B128" s="9" t="s">
        <v>19</v>
      </c>
      <c r="C128" s="11">
        <v>46264.0</v>
      </c>
    </row>
    <row r="129" ht="15.75" customHeight="1">
      <c r="A129" s="6" t="s">
        <v>94</v>
      </c>
      <c r="B129" s="6" t="s">
        <v>95</v>
      </c>
      <c r="C129" s="8">
        <v>46264.0</v>
      </c>
    </row>
    <row r="130" ht="15.75" customHeight="1">
      <c r="A130" s="9" t="s">
        <v>70</v>
      </c>
      <c r="B130" s="9" t="s">
        <v>108</v>
      </c>
      <c r="C130" s="11">
        <v>46264.0</v>
      </c>
    </row>
    <row r="131" ht="15.75" customHeight="1">
      <c r="A131" s="5"/>
      <c r="B131" s="5"/>
      <c r="C131" s="5"/>
    </row>
    <row r="132" ht="15.75" customHeight="1">
      <c r="A132" s="5"/>
      <c r="B132" s="5"/>
      <c r="C132" s="5"/>
    </row>
    <row r="133" ht="15.75" customHeight="1">
      <c r="A133" s="5"/>
      <c r="B133" s="5"/>
      <c r="C133" s="5"/>
    </row>
    <row r="134" ht="15.75" customHeight="1">
      <c r="A134" s="5"/>
      <c r="B134" s="5"/>
      <c r="C134" s="5"/>
    </row>
    <row r="135" ht="15.75" customHeight="1">
      <c r="A135" s="5"/>
      <c r="B135" s="5"/>
      <c r="C135" s="5"/>
    </row>
    <row r="136" ht="15.75" customHeight="1">
      <c r="A136" s="5"/>
      <c r="B136" s="5"/>
      <c r="C136" s="5"/>
    </row>
    <row r="137" ht="15.75" customHeight="1">
      <c r="A137" s="5"/>
      <c r="B137" s="5"/>
      <c r="C137" s="5"/>
    </row>
    <row r="138" ht="15.75" customHeight="1">
      <c r="A138" s="5"/>
      <c r="B138" s="5"/>
      <c r="C138" s="5"/>
    </row>
    <row r="139" ht="15.75" customHeight="1">
      <c r="A139" s="5"/>
      <c r="B139" s="5"/>
      <c r="C139" s="5"/>
    </row>
    <row r="140" ht="15.75" customHeight="1">
      <c r="A140" s="5"/>
      <c r="B140" s="5"/>
      <c r="C140" s="5"/>
    </row>
    <row r="141" ht="15.75" customHeight="1">
      <c r="A141" s="5"/>
      <c r="B141" s="5"/>
      <c r="C141" s="5"/>
    </row>
    <row r="142" ht="15.75" customHeight="1">
      <c r="A142" s="5"/>
      <c r="B142" s="5"/>
      <c r="C142" s="5"/>
    </row>
    <row r="143" ht="15.75" customHeight="1">
      <c r="A143" s="5"/>
      <c r="B143" s="5"/>
      <c r="C143" s="5"/>
    </row>
    <row r="144" ht="15.75" customHeight="1">
      <c r="A144" s="5"/>
      <c r="B144" s="5"/>
      <c r="C144" s="5"/>
    </row>
    <row r="145" ht="15.75" customHeight="1">
      <c r="A145" s="5"/>
      <c r="B145" s="5"/>
      <c r="C145" s="5"/>
    </row>
    <row r="146" ht="15.75" customHeight="1">
      <c r="A146" s="5"/>
      <c r="B146" s="5"/>
      <c r="C146" s="5"/>
    </row>
    <row r="147" ht="15.75" customHeight="1">
      <c r="A147" s="5"/>
      <c r="B147" s="5"/>
      <c r="C147" s="5"/>
    </row>
    <row r="148" ht="15.75" customHeight="1">
      <c r="A148" s="5"/>
      <c r="B148" s="5"/>
      <c r="C148" s="5"/>
    </row>
    <row r="149" ht="15.75" customHeight="1">
      <c r="A149" s="5"/>
      <c r="B149" s="5"/>
      <c r="C149" s="5"/>
    </row>
    <row r="150" ht="15.75" customHeight="1">
      <c r="A150" s="5"/>
      <c r="B150" s="5"/>
      <c r="C150" s="5"/>
    </row>
    <row r="151" ht="15.75" customHeight="1">
      <c r="A151" s="5"/>
      <c r="B151" s="5"/>
      <c r="C151" s="5"/>
    </row>
    <row r="152" ht="15.75" customHeight="1">
      <c r="A152" s="5"/>
      <c r="B152" s="5"/>
      <c r="C152" s="5"/>
    </row>
    <row r="153" ht="15.75" customHeight="1">
      <c r="A153" s="5"/>
      <c r="B153" s="5"/>
      <c r="C153" s="5"/>
    </row>
    <row r="154" ht="15.75" customHeight="1">
      <c r="A154" s="5"/>
      <c r="B154" s="5"/>
      <c r="C154" s="5"/>
    </row>
    <row r="155" ht="15.75" customHeight="1">
      <c r="A155" s="5"/>
      <c r="B155" s="5"/>
      <c r="C155" s="5"/>
    </row>
    <row r="156" ht="15.75" customHeight="1">
      <c r="A156" s="5"/>
      <c r="B156" s="5"/>
      <c r="C156" s="5"/>
    </row>
    <row r="157" ht="15.75" customHeight="1">
      <c r="A157" s="5"/>
      <c r="B157" s="5"/>
      <c r="C157" s="5"/>
    </row>
    <row r="158" ht="15.75" customHeight="1">
      <c r="A158" s="5"/>
      <c r="B158" s="5"/>
      <c r="C158" s="5"/>
    </row>
    <row r="159" ht="15.75" customHeight="1">
      <c r="A159" s="5"/>
      <c r="B159" s="5"/>
      <c r="C159" s="5"/>
    </row>
    <row r="160" ht="15.75" customHeight="1">
      <c r="A160" s="5"/>
      <c r="B160" s="5"/>
      <c r="C160" s="5"/>
    </row>
    <row r="161" ht="15.75" customHeight="1">
      <c r="A161" s="5"/>
      <c r="B161" s="5"/>
      <c r="C161" s="5"/>
    </row>
    <row r="162" ht="15.75" customHeight="1">
      <c r="A162" s="5"/>
      <c r="B162" s="5"/>
      <c r="C162" s="5"/>
    </row>
    <row r="163" ht="15.75" customHeight="1">
      <c r="A163" s="5"/>
      <c r="B163" s="5"/>
      <c r="C163" s="5"/>
    </row>
    <row r="164" ht="15.75" customHeight="1">
      <c r="A164" s="5"/>
      <c r="B164" s="5"/>
      <c r="C164" s="5"/>
    </row>
    <row r="165" ht="15.75" customHeight="1">
      <c r="A165" s="5"/>
      <c r="B165" s="5"/>
      <c r="C165" s="5"/>
    </row>
    <row r="166" ht="15.75" customHeight="1">
      <c r="A166" s="5"/>
      <c r="B166" s="5"/>
      <c r="C166" s="5"/>
    </row>
    <row r="167" ht="15.75" customHeight="1">
      <c r="A167" s="5"/>
      <c r="B167" s="5"/>
      <c r="C167" s="5"/>
    </row>
    <row r="168" ht="15.75" customHeight="1">
      <c r="A168" s="5"/>
      <c r="B168" s="5"/>
      <c r="C168" s="5"/>
    </row>
    <row r="169" ht="15.75" customHeight="1">
      <c r="A169" s="5"/>
      <c r="B169" s="5"/>
      <c r="C169" s="5"/>
    </row>
    <row r="170" ht="15.75" customHeight="1">
      <c r="A170" s="5"/>
      <c r="B170" s="5"/>
      <c r="C170" s="5"/>
    </row>
    <row r="171" ht="15.75" customHeight="1">
      <c r="A171" s="5"/>
      <c r="B171" s="5"/>
      <c r="C171" s="5"/>
    </row>
    <row r="172" ht="15.75" customHeight="1">
      <c r="A172" s="5"/>
      <c r="B172" s="5"/>
      <c r="C172" s="5"/>
    </row>
    <row r="173" ht="15.75" customHeight="1">
      <c r="A173" s="5"/>
      <c r="B173" s="5"/>
      <c r="C173" s="5"/>
    </row>
    <row r="174" ht="15.75" customHeight="1">
      <c r="A174" s="5"/>
      <c r="B174" s="5"/>
      <c r="C174" s="5"/>
    </row>
    <row r="175" ht="15.75" customHeight="1">
      <c r="A175" s="5"/>
      <c r="B175" s="5"/>
      <c r="C175" s="5"/>
    </row>
    <row r="176" ht="15.75" customHeight="1">
      <c r="A176" s="5"/>
      <c r="B176" s="5"/>
      <c r="C176" s="5"/>
    </row>
    <row r="177" ht="15.75" customHeight="1">
      <c r="A177" s="5"/>
      <c r="B177" s="5"/>
      <c r="C177" s="5"/>
    </row>
    <row r="178" ht="15.75" customHeight="1">
      <c r="A178" s="5"/>
      <c r="B178" s="5"/>
      <c r="C178" s="5"/>
    </row>
    <row r="179" ht="15.75" customHeight="1">
      <c r="A179" s="5"/>
      <c r="B179" s="5"/>
      <c r="C179" s="5"/>
    </row>
    <row r="180" ht="15.75" customHeight="1">
      <c r="A180" s="5"/>
      <c r="B180" s="5"/>
      <c r="C180" s="5"/>
    </row>
    <row r="181" ht="15.75" customHeight="1">
      <c r="A181" s="5"/>
      <c r="B181" s="5"/>
      <c r="C181" s="5"/>
    </row>
    <row r="182" ht="15.75" customHeight="1">
      <c r="A182" s="5"/>
      <c r="B182" s="5"/>
      <c r="C182" s="5"/>
    </row>
    <row r="183" ht="15.75" customHeight="1">
      <c r="A183" s="5"/>
      <c r="B183" s="5"/>
      <c r="C183" s="5"/>
    </row>
    <row r="184" ht="15.75" customHeight="1">
      <c r="A184" s="5"/>
      <c r="B184" s="5"/>
      <c r="C184" s="5"/>
    </row>
    <row r="185" ht="15.75" customHeight="1">
      <c r="A185" s="5"/>
      <c r="B185" s="5"/>
      <c r="C185" s="5"/>
    </row>
    <row r="186" ht="15.75" customHeight="1">
      <c r="A186" s="5"/>
      <c r="B186" s="5"/>
      <c r="C186" s="5"/>
    </row>
    <row r="187" ht="15.75" customHeight="1">
      <c r="A187" s="5"/>
      <c r="B187" s="5"/>
      <c r="C187" s="5"/>
    </row>
    <row r="188" ht="15.75" customHeight="1">
      <c r="A188" s="5"/>
      <c r="B188" s="5"/>
      <c r="C188" s="5"/>
    </row>
    <row r="189" ht="15.75" customHeight="1">
      <c r="A189" s="5"/>
      <c r="B189" s="5"/>
      <c r="C189" s="5"/>
    </row>
    <row r="190" ht="15.75" customHeight="1">
      <c r="A190" s="5"/>
      <c r="B190" s="5"/>
      <c r="C190" s="5"/>
    </row>
    <row r="191" ht="15.75" customHeight="1">
      <c r="A191" s="5"/>
      <c r="B191" s="5"/>
      <c r="C191" s="5"/>
    </row>
    <row r="192" ht="15.75" customHeight="1">
      <c r="A192" s="5"/>
      <c r="B192" s="5"/>
      <c r="C192" s="5"/>
    </row>
    <row r="193" ht="15.75" customHeight="1">
      <c r="A193" s="5"/>
      <c r="B193" s="5"/>
      <c r="C193" s="5"/>
    </row>
    <row r="194" ht="15.75" customHeight="1">
      <c r="A194" s="5"/>
      <c r="B194" s="5"/>
      <c r="C194" s="5"/>
    </row>
    <row r="195" ht="15.75" customHeight="1">
      <c r="A195" s="5"/>
      <c r="B195" s="5"/>
      <c r="C195" s="5"/>
    </row>
    <row r="196" ht="15.75" customHeight="1">
      <c r="A196" s="5"/>
      <c r="B196" s="5"/>
      <c r="C196" s="5"/>
    </row>
    <row r="197" ht="15.75" customHeight="1">
      <c r="A197" s="5"/>
      <c r="B197" s="5"/>
      <c r="C197" s="5"/>
    </row>
    <row r="198" ht="15.75" customHeight="1">
      <c r="A198" s="5"/>
      <c r="B198" s="5"/>
      <c r="C198" s="5"/>
    </row>
    <row r="199" ht="15.75" customHeight="1">
      <c r="A199" s="5"/>
      <c r="B199" s="5"/>
      <c r="C199" s="5"/>
    </row>
    <row r="200" ht="15.75" customHeight="1">
      <c r="A200" s="5"/>
      <c r="B200" s="5"/>
      <c r="C200" s="5"/>
    </row>
    <row r="201" ht="15.75" customHeight="1">
      <c r="A201" s="5"/>
      <c r="B201" s="5"/>
      <c r="C201" s="5"/>
    </row>
    <row r="202" ht="15.75" customHeight="1">
      <c r="A202" s="5"/>
      <c r="B202" s="5"/>
      <c r="C202" s="5"/>
    </row>
    <row r="203" ht="15.75" customHeight="1">
      <c r="A203" s="5"/>
      <c r="B203" s="5"/>
      <c r="C203" s="5"/>
    </row>
    <row r="204" ht="15.75" customHeight="1">
      <c r="A204" s="5"/>
      <c r="B204" s="5"/>
      <c r="C204" s="5"/>
    </row>
    <row r="205" ht="15.75" customHeight="1">
      <c r="A205" s="5"/>
      <c r="B205" s="5"/>
      <c r="C205" s="5"/>
    </row>
    <row r="206" ht="15.75" customHeight="1">
      <c r="A206" s="5"/>
      <c r="B206" s="5"/>
      <c r="C206" s="5"/>
    </row>
    <row r="207" ht="15.75" customHeight="1">
      <c r="A207" s="5"/>
      <c r="B207" s="5"/>
      <c r="C207" s="5"/>
    </row>
    <row r="208" ht="15.75" customHeight="1">
      <c r="A208" s="5"/>
      <c r="B208" s="5"/>
      <c r="C208" s="5"/>
    </row>
    <row r="209" ht="15.75" customHeight="1">
      <c r="A209" s="5"/>
      <c r="B209" s="5"/>
      <c r="C209" s="5"/>
    </row>
    <row r="210" ht="15.75" customHeight="1">
      <c r="A210" s="5"/>
      <c r="B210" s="5"/>
      <c r="C210" s="5"/>
    </row>
    <row r="211" ht="15.75" customHeight="1">
      <c r="A211" s="5"/>
      <c r="B211" s="5"/>
      <c r="C211" s="5"/>
    </row>
    <row r="212" ht="15.75" customHeight="1">
      <c r="A212" s="5"/>
      <c r="B212" s="5"/>
      <c r="C212" s="5"/>
    </row>
    <row r="213" ht="15.75" customHeight="1">
      <c r="A213" s="5"/>
      <c r="B213" s="5"/>
      <c r="C213" s="5"/>
    </row>
    <row r="214" ht="15.75" customHeight="1">
      <c r="A214" s="5"/>
      <c r="B214" s="5"/>
      <c r="C214" s="5"/>
    </row>
    <row r="215" ht="15.75" customHeight="1">
      <c r="A215" s="5"/>
      <c r="B215" s="5"/>
      <c r="C215" s="5"/>
    </row>
    <row r="216" ht="15.75" customHeight="1">
      <c r="A216" s="5"/>
      <c r="B216" s="5"/>
      <c r="C216" s="5"/>
    </row>
    <row r="217" ht="15.75" customHeight="1">
      <c r="A217" s="5"/>
      <c r="B217" s="5"/>
      <c r="C217" s="5"/>
    </row>
    <row r="218" ht="15.75" customHeight="1">
      <c r="A218" s="5"/>
      <c r="B218" s="5"/>
      <c r="C218" s="5"/>
    </row>
    <row r="219" ht="15.75" customHeight="1">
      <c r="A219" s="5"/>
      <c r="B219" s="5"/>
      <c r="C219" s="5"/>
    </row>
    <row r="220" ht="15.75" customHeight="1">
      <c r="A220" s="5"/>
      <c r="B220" s="5"/>
      <c r="C220" s="5"/>
    </row>
    <row r="221" ht="15.75" customHeight="1">
      <c r="A221" s="5"/>
      <c r="B221" s="5"/>
      <c r="C221" s="5"/>
    </row>
    <row r="222" ht="15.75" customHeight="1">
      <c r="A222" s="5"/>
      <c r="B222" s="5"/>
      <c r="C222" s="5"/>
    </row>
    <row r="223" ht="15.75" customHeight="1">
      <c r="A223" s="5"/>
      <c r="B223" s="5"/>
      <c r="C223" s="5"/>
    </row>
    <row r="224" ht="15.75" customHeight="1">
      <c r="A224" s="5"/>
      <c r="B224" s="5"/>
      <c r="C224" s="5"/>
    </row>
    <row r="225" ht="15.75" customHeight="1">
      <c r="A225" s="5"/>
      <c r="B225" s="5"/>
      <c r="C225" s="5"/>
    </row>
    <row r="226" ht="15.75" customHeight="1">
      <c r="A226" s="5"/>
      <c r="B226" s="5"/>
      <c r="C226" s="5"/>
    </row>
    <row r="227" ht="15.75" customHeight="1">
      <c r="A227" s="5"/>
      <c r="B227" s="5"/>
      <c r="C227" s="5"/>
    </row>
    <row r="228" ht="15.75" customHeight="1">
      <c r="A228" s="5"/>
      <c r="B228" s="5"/>
      <c r="C228" s="5"/>
    </row>
    <row r="229" ht="15.75" customHeight="1">
      <c r="A229" s="5"/>
      <c r="B229" s="5"/>
      <c r="C229" s="5"/>
    </row>
    <row r="230" ht="15.75" customHeight="1">
      <c r="A230" s="5"/>
      <c r="B230" s="5"/>
      <c r="C230" s="5"/>
    </row>
    <row r="231" ht="15.75" customHeight="1">
      <c r="A231" s="5"/>
      <c r="B231" s="5"/>
      <c r="C231" s="5"/>
    </row>
    <row r="232" ht="15.75" customHeight="1">
      <c r="A232" s="5"/>
      <c r="B232" s="5"/>
      <c r="C232" s="5"/>
    </row>
    <row r="233" ht="15.75" customHeight="1">
      <c r="A233" s="5"/>
      <c r="B233" s="5"/>
      <c r="C233" s="5"/>
    </row>
    <row r="234" ht="15.75" customHeight="1">
      <c r="A234" s="5"/>
      <c r="B234" s="5"/>
      <c r="C234" s="5"/>
    </row>
    <row r="235" ht="15.75" customHeight="1">
      <c r="A235" s="5"/>
      <c r="B235" s="5"/>
      <c r="C235" s="5"/>
    </row>
    <row r="236" ht="15.75" customHeight="1">
      <c r="A236" s="5"/>
      <c r="B236" s="5"/>
      <c r="C236" s="5"/>
    </row>
    <row r="237" ht="15.75" customHeight="1">
      <c r="A237" s="5"/>
      <c r="B237" s="5"/>
      <c r="C237" s="5"/>
    </row>
    <row r="238" ht="15.75" customHeight="1">
      <c r="A238" s="5"/>
      <c r="B238" s="5"/>
      <c r="C238" s="5"/>
    </row>
    <row r="239" ht="15.75" customHeight="1">
      <c r="A239" s="5"/>
      <c r="B239" s="5"/>
      <c r="C239" s="5"/>
    </row>
    <row r="240" ht="15.75" customHeight="1">
      <c r="A240" s="5"/>
      <c r="B240" s="5"/>
      <c r="C240" s="5"/>
    </row>
    <row r="241" ht="15.75" customHeight="1">
      <c r="A241" s="5"/>
      <c r="B241" s="5"/>
      <c r="C241" s="5"/>
    </row>
    <row r="242" ht="15.75" customHeight="1">
      <c r="A242" s="5"/>
      <c r="B242" s="5"/>
      <c r="C242" s="5"/>
    </row>
    <row r="243" ht="15.75" customHeight="1">
      <c r="A243" s="5"/>
      <c r="B243" s="5"/>
      <c r="C243" s="5"/>
    </row>
    <row r="244" ht="15.75" customHeight="1">
      <c r="A244" s="5"/>
      <c r="B244" s="5"/>
      <c r="C244" s="5"/>
    </row>
    <row r="245" ht="15.75" customHeight="1">
      <c r="A245" s="5"/>
      <c r="B245" s="5"/>
      <c r="C245" s="5"/>
    </row>
    <row r="246" ht="15.75" customHeight="1">
      <c r="A246" s="5"/>
      <c r="B246" s="5"/>
      <c r="C246" s="5"/>
    </row>
    <row r="247" ht="15.75" customHeight="1">
      <c r="A247" s="5"/>
      <c r="B247" s="5"/>
      <c r="C247" s="5"/>
    </row>
    <row r="248" ht="15.75" customHeight="1">
      <c r="A248" s="5"/>
      <c r="B248" s="5"/>
      <c r="C248" s="5"/>
    </row>
    <row r="249" ht="15.75" customHeight="1">
      <c r="A249" s="5"/>
      <c r="B249" s="5"/>
      <c r="C249" s="5"/>
    </row>
    <row r="250" ht="15.75" customHeight="1">
      <c r="A250" s="5"/>
      <c r="B250" s="5"/>
      <c r="C250" s="5"/>
    </row>
    <row r="251" ht="15.75" customHeight="1">
      <c r="A251" s="5"/>
      <c r="B251" s="5"/>
      <c r="C251" s="5"/>
    </row>
    <row r="252" ht="15.75" customHeight="1">
      <c r="A252" s="5"/>
      <c r="B252" s="5"/>
      <c r="C252" s="5"/>
    </row>
    <row r="253" ht="15.75" customHeight="1">
      <c r="A253" s="5"/>
      <c r="B253" s="5"/>
      <c r="C253" s="5"/>
    </row>
    <row r="254" ht="15.75" customHeight="1">
      <c r="A254" s="5"/>
      <c r="B254" s="5"/>
      <c r="C254" s="5"/>
    </row>
    <row r="255" ht="15.75" customHeight="1">
      <c r="A255" s="5"/>
      <c r="B255" s="5"/>
      <c r="C255" s="5"/>
    </row>
    <row r="256" ht="15.75" customHeight="1">
      <c r="A256" s="5"/>
      <c r="B256" s="5"/>
      <c r="C256" s="5"/>
    </row>
    <row r="257" ht="15.75" customHeight="1">
      <c r="A257" s="5"/>
      <c r="B257" s="5"/>
      <c r="C257" s="5"/>
    </row>
    <row r="258" ht="15.75" customHeight="1">
      <c r="A258" s="5"/>
      <c r="B258" s="5"/>
      <c r="C258" s="5"/>
    </row>
    <row r="259" ht="15.75" customHeight="1">
      <c r="A259" s="5"/>
      <c r="B259" s="5"/>
      <c r="C259" s="5"/>
    </row>
    <row r="260" ht="15.75" customHeight="1">
      <c r="A260" s="5"/>
      <c r="B260" s="5"/>
      <c r="C260" s="5"/>
    </row>
    <row r="261" ht="15.75" customHeight="1">
      <c r="A261" s="5"/>
      <c r="B261" s="5"/>
      <c r="C261" s="5"/>
    </row>
    <row r="262" ht="15.75" customHeight="1">
      <c r="A262" s="5"/>
      <c r="B262" s="5"/>
      <c r="C262" s="5"/>
    </row>
    <row r="263" ht="15.75" customHeight="1">
      <c r="A263" s="5"/>
      <c r="B263" s="5"/>
      <c r="C263" s="5"/>
    </row>
    <row r="264" ht="15.75" customHeight="1">
      <c r="A264" s="5"/>
      <c r="B264" s="5"/>
      <c r="C264" s="5"/>
    </row>
    <row r="265" ht="15.75" customHeight="1">
      <c r="A265" s="5"/>
      <c r="B265" s="5"/>
      <c r="C265" s="5"/>
    </row>
    <row r="266" ht="15.75" customHeight="1">
      <c r="A266" s="5"/>
      <c r="B266" s="5"/>
      <c r="C266" s="5"/>
    </row>
    <row r="267" ht="15.75" customHeight="1">
      <c r="A267" s="5"/>
      <c r="B267" s="5"/>
      <c r="C267" s="5"/>
    </row>
    <row r="268" ht="15.75" customHeight="1">
      <c r="A268" s="5"/>
      <c r="B268" s="5"/>
      <c r="C268" s="5"/>
    </row>
    <row r="269" ht="15.75" customHeight="1">
      <c r="A269" s="5"/>
      <c r="B269" s="5"/>
      <c r="C269" s="5"/>
    </row>
    <row r="270" ht="15.75" customHeight="1">
      <c r="A270" s="5"/>
      <c r="B270" s="5"/>
      <c r="C270" s="5"/>
    </row>
    <row r="271" ht="15.75" customHeight="1">
      <c r="A271" s="5"/>
      <c r="B271" s="5"/>
      <c r="C271" s="5"/>
    </row>
    <row r="272" ht="15.75" customHeight="1">
      <c r="A272" s="5"/>
      <c r="B272" s="5"/>
      <c r="C272" s="5"/>
    </row>
    <row r="273" ht="15.75" customHeight="1">
      <c r="A273" s="5"/>
      <c r="B273" s="5"/>
      <c r="C273" s="5"/>
    </row>
    <row r="274" ht="15.75" customHeight="1">
      <c r="A274" s="5"/>
      <c r="B274" s="5"/>
      <c r="C274" s="5"/>
    </row>
    <row r="275" ht="15.75" customHeight="1">
      <c r="A275" s="5"/>
      <c r="B275" s="5"/>
      <c r="C275" s="5"/>
    </row>
    <row r="276" ht="15.75" customHeight="1">
      <c r="A276" s="5"/>
      <c r="B276" s="5"/>
      <c r="C276" s="5"/>
    </row>
    <row r="277" ht="15.75" customHeight="1">
      <c r="A277" s="5"/>
      <c r="B277" s="5"/>
      <c r="C277" s="5"/>
    </row>
    <row r="278" ht="15.75" customHeight="1">
      <c r="A278" s="5"/>
      <c r="B278" s="5"/>
      <c r="C278" s="5"/>
    </row>
    <row r="279" ht="15.75" customHeight="1">
      <c r="A279" s="5"/>
      <c r="B279" s="5"/>
      <c r="C279" s="5"/>
    </row>
    <row r="280" ht="15.75" customHeight="1">
      <c r="A280" s="5"/>
      <c r="B280" s="5"/>
      <c r="C280" s="5"/>
    </row>
    <row r="281" ht="15.75" customHeight="1">
      <c r="A281" s="5"/>
      <c r="B281" s="5"/>
      <c r="C281" s="5"/>
    </row>
    <row r="282" ht="15.75" customHeight="1">
      <c r="A282" s="5"/>
      <c r="B282" s="5"/>
      <c r="C282" s="5"/>
    </row>
    <row r="283" ht="15.75" customHeight="1">
      <c r="A283" s="5"/>
      <c r="B283" s="5"/>
      <c r="C283" s="5"/>
    </row>
    <row r="284" ht="15.75" customHeight="1">
      <c r="A284" s="5"/>
      <c r="B284" s="5"/>
      <c r="C284" s="5"/>
    </row>
    <row r="285" ht="15.75" customHeight="1">
      <c r="A285" s="5"/>
      <c r="B285" s="5"/>
      <c r="C285" s="5"/>
    </row>
    <row r="286" ht="15.75" customHeight="1">
      <c r="A286" s="5"/>
      <c r="B286" s="5"/>
      <c r="C286" s="5"/>
    </row>
    <row r="287" ht="15.75" customHeight="1">
      <c r="A287" s="5"/>
      <c r="B287" s="5"/>
      <c r="C287" s="5"/>
    </row>
    <row r="288" ht="15.75" customHeight="1">
      <c r="A288" s="5"/>
      <c r="B288" s="5"/>
      <c r="C288" s="5"/>
    </row>
    <row r="289" ht="15.75" customHeight="1">
      <c r="A289" s="5"/>
      <c r="B289" s="5"/>
      <c r="C289" s="5"/>
    </row>
    <row r="290" ht="15.75" customHeight="1">
      <c r="A290" s="5"/>
      <c r="B290" s="5"/>
      <c r="C290" s="5"/>
    </row>
    <row r="291" ht="15.75" customHeight="1">
      <c r="A291" s="5"/>
      <c r="B291" s="5"/>
      <c r="C291" s="5"/>
    </row>
    <row r="292" ht="15.75" customHeight="1">
      <c r="A292" s="5"/>
      <c r="B292" s="5"/>
      <c r="C292" s="5"/>
    </row>
    <row r="293" ht="15.75" customHeight="1">
      <c r="A293" s="5"/>
      <c r="B293" s="5"/>
      <c r="C293" s="5"/>
    </row>
    <row r="294" ht="15.75" customHeight="1">
      <c r="A294" s="5"/>
      <c r="B294" s="5"/>
      <c r="C294" s="5"/>
    </row>
    <row r="295" ht="15.75" customHeight="1">
      <c r="A295" s="5"/>
      <c r="B295" s="5"/>
      <c r="C295" s="5"/>
    </row>
    <row r="296" ht="15.75" customHeight="1">
      <c r="A296" s="5"/>
      <c r="B296" s="5"/>
      <c r="C296" s="5"/>
    </row>
    <row r="297" ht="15.75" customHeight="1">
      <c r="A297" s="5"/>
      <c r="B297" s="5"/>
      <c r="C297" s="5"/>
    </row>
    <row r="298" ht="15.75" customHeight="1">
      <c r="A298" s="5"/>
      <c r="B298" s="5"/>
      <c r="C298" s="5"/>
    </row>
    <row r="299" ht="15.75" customHeight="1">
      <c r="A299" s="5"/>
      <c r="B299" s="5"/>
      <c r="C299" s="5"/>
    </row>
    <row r="300" ht="15.75" customHeight="1">
      <c r="A300" s="5"/>
      <c r="B300" s="5"/>
      <c r="C300" s="5"/>
    </row>
    <row r="301" ht="15.75" customHeight="1">
      <c r="A301" s="5"/>
      <c r="B301" s="5"/>
      <c r="C301" s="5"/>
    </row>
    <row r="302" ht="15.75" customHeight="1">
      <c r="A302" s="5"/>
      <c r="B302" s="5"/>
      <c r="C302" s="5"/>
    </row>
    <row r="303" ht="15.75" customHeight="1">
      <c r="A303" s="5"/>
      <c r="B303" s="5"/>
      <c r="C303" s="5"/>
    </row>
    <row r="304" ht="15.75" customHeight="1">
      <c r="A304" s="5"/>
      <c r="B304" s="5"/>
      <c r="C304" s="5"/>
    </row>
    <row r="305" ht="15.75" customHeight="1">
      <c r="A305" s="5"/>
      <c r="B305" s="5"/>
      <c r="C305" s="5"/>
    </row>
    <row r="306" ht="15.75" customHeight="1">
      <c r="A306" s="5"/>
      <c r="B306" s="5"/>
      <c r="C306" s="5"/>
    </row>
    <row r="307" ht="15.75" customHeight="1">
      <c r="A307" s="5"/>
      <c r="B307" s="5"/>
      <c r="C307" s="5"/>
    </row>
    <row r="308" ht="15.75" customHeight="1">
      <c r="A308" s="5"/>
      <c r="B308" s="5"/>
      <c r="C308" s="5"/>
    </row>
    <row r="309" ht="15.75" customHeight="1">
      <c r="A309" s="5"/>
      <c r="B309" s="5"/>
      <c r="C309" s="5"/>
    </row>
    <row r="310" ht="15.75" customHeight="1">
      <c r="A310" s="5"/>
      <c r="B310" s="5"/>
      <c r="C310" s="5"/>
    </row>
    <row r="311" ht="15.75" customHeight="1">
      <c r="A311" s="5"/>
      <c r="B311" s="5"/>
      <c r="C311" s="5"/>
    </row>
    <row r="312" ht="15.75" customHeight="1">
      <c r="A312" s="5"/>
      <c r="B312" s="5"/>
      <c r="C312" s="5"/>
    </row>
    <row r="313" ht="15.75" customHeight="1">
      <c r="A313" s="5"/>
      <c r="B313" s="5"/>
      <c r="C313" s="5"/>
    </row>
    <row r="314" ht="15.75" customHeight="1">
      <c r="A314" s="5"/>
      <c r="B314" s="5"/>
      <c r="C314" s="5"/>
    </row>
    <row r="315" ht="15.75" customHeight="1">
      <c r="A315" s="5"/>
      <c r="B315" s="5"/>
      <c r="C315" s="5"/>
    </row>
    <row r="316" ht="15.75" customHeight="1">
      <c r="A316" s="5"/>
      <c r="B316" s="5"/>
      <c r="C316" s="5"/>
    </row>
    <row r="317" ht="15.75" customHeight="1">
      <c r="A317" s="5"/>
      <c r="B317" s="5"/>
      <c r="C317" s="5"/>
    </row>
    <row r="318" ht="15.75" customHeight="1">
      <c r="A318" s="5"/>
      <c r="B318" s="5"/>
      <c r="C318" s="5"/>
    </row>
    <row r="319" ht="15.75" customHeight="1">
      <c r="A319" s="5"/>
      <c r="B319" s="5"/>
      <c r="C319" s="5"/>
    </row>
    <row r="320" ht="15.75" customHeight="1">
      <c r="A320" s="5"/>
      <c r="B320" s="5"/>
      <c r="C320" s="5"/>
    </row>
    <row r="321" ht="15.75" customHeight="1">
      <c r="A321" s="5"/>
      <c r="B321" s="5"/>
      <c r="C321" s="5"/>
    </row>
    <row r="322" ht="15.75" customHeight="1">
      <c r="A322" s="5"/>
      <c r="B322" s="5"/>
      <c r="C322" s="5"/>
    </row>
    <row r="323" ht="15.75" customHeight="1">
      <c r="A323" s="5"/>
      <c r="B323" s="5"/>
      <c r="C323" s="5"/>
    </row>
    <row r="324" ht="15.75" customHeight="1">
      <c r="A324" s="5"/>
      <c r="B324" s="5"/>
      <c r="C324" s="5"/>
    </row>
    <row r="325" ht="15.75" customHeight="1">
      <c r="A325" s="5"/>
      <c r="B325" s="5"/>
      <c r="C325" s="5"/>
    </row>
    <row r="326" ht="15.75" customHeight="1">
      <c r="A326" s="5"/>
      <c r="B326" s="5"/>
      <c r="C326" s="5"/>
    </row>
    <row r="327" ht="15.75" customHeight="1">
      <c r="A327" s="5"/>
      <c r="B327" s="5"/>
      <c r="C327" s="5"/>
    </row>
    <row r="328" ht="15.75" customHeight="1">
      <c r="A328" s="5"/>
      <c r="B328" s="5"/>
      <c r="C328" s="5"/>
    </row>
    <row r="329" ht="15.75" customHeight="1">
      <c r="A329" s="5"/>
      <c r="B329" s="5"/>
      <c r="C329" s="5"/>
    </row>
    <row r="330" ht="15.75" customHeight="1">
      <c r="A330" s="5"/>
      <c r="B330" s="5"/>
      <c r="C330" s="5"/>
    </row>
    <row r="331" ht="15.75" customHeight="1">
      <c r="A331" s="5"/>
      <c r="B331" s="5"/>
      <c r="C331" s="5"/>
    </row>
    <row r="332" ht="15.75" customHeight="1">
      <c r="A332" s="5"/>
      <c r="B332" s="5"/>
      <c r="C332" s="5"/>
    </row>
    <row r="333" ht="15.75" customHeight="1">
      <c r="A333" s="5"/>
      <c r="B333" s="5"/>
      <c r="C333" s="5"/>
    </row>
    <row r="334" ht="15.75" customHeight="1">
      <c r="A334" s="5"/>
      <c r="B334" s="5"/>
      <c r="C334" s="5"/>
    </row>
    <row r="335" ht="15.75" customHeight="1">
      <c r="A335" s="5"/>
      <c r="B335" s="5"/>
      <c r="C335" s="5"/>
    </row>
    <row r="336" ht="15.75" customHeight="1">
      <c r="A336" s="5"/>
      <c r="B336" s="5"/>
      <c r="C336" s="5"/>
    </row>
    <row r="337" ht="15.75" customHeight="1">
      <c r="A337" s="5"/>
      <c r="B337" s="5"/>
      <c r="C337" s="5"/>
    </row>
    <row r="338" ht="15.75" customHeight="1">
      <c r="A338" s="5"/>
      <c r="B338" s="5"/>
      <c r="C338" s="5"/>
    </row>
    <row r="339" ht="15.75" customHeight="1">
      <c r="A339" s="5"/>
      <c r="B339" s="5"/>
      <c r="C339" s="5"/>
    </row>
    <row r="340" ht="15.75" customHeight="1">
      <c r="A340" s="5"/>
      <c r="B340" s="5"/>
      <c r="C340" s="5"/>
    </row>
    <row r="341" ht="15.75" customHeight="1">
      <c r="A341" s="5"/>
      <c r="B341" s="5"/>
      <c r="C341" s="5"/>
    </row>
    <row r="342" ht="15.75" customHeight="1">
      <c r="A342" s="5"/>
      <c r="B342" s="5"/>
      <c r="C342" s="5"/>
    </row>
    <row r="343" ht="15.75" customHeight="1">
      <c r="A343" s="5"/>
      <c r="B343" s="5"/>
      <c r="C343" s="5"/>
    </row>
    <row r="344" ht="15.75" customHeight="1">
      <c r="A344" s="5"/>
      <c r="B344" s="5"/>
      <c r="C344" s="5"/>
    </row>
    <row r="345" ht="15.75" customHeight="1">
      <c r="A345" s="5"/>
      <c r="B345" s="5"/>
      <c r="C345" s="5"/>
    </row>
    <row r="346" ht="15.75" customHeight="1">
      <c r="A346" s="5"/>
      <c r="B346" s="5"/>
      <c r="C346" s="5"/>
    </row>
    <row r="347" ht="15.75" customHeight="1">
      <c r="A347" s="5"/>
      <c r="B347" s="5"/>
      <c r="C347" s="5"/>
    </row>
    <row r="348" ht="15.75" customHeight="1">
      <c r="A348" s="5"/>
      <c r="B348" s="5"/>
      <c r="C348" s="5"/>
    </row>
    <row r="349" ht="15.75" customHeight="1">
      <c r="A349" s="5"/>
      <c r="B349" s="5"/>
      <c r="C349" s="5"/>
    </row>
    <row r="350" ht="15.75" customHeight="1">
      <c r="A350" s="5"/>
      <c r="B350" s="5"/>
      <c r="C350" s="5"/>
    </row>
    <row r="351" ht="15.75" customHeight="1">
      <c r="A351" s="5"/>
      <c r="B351" s="5"/>
      <c r="C351" s="5"/>
    </row>
    <row r="352" ht="15.75" customHeight="1">
      <c r="A352" s="5"/>
      <c r="B352" s="5"/>
      <c r="C352" s="5"/>
    </row>
    <row r="353" ht="15.75" customHeight="1">
      <c r="A353" s="5"/>
      <c r="B353" s="5"/>
      <c r="C353" s="5"/>
    </row>
    <row r="354" ht="15.75" customHeight="1">
      <c r="A354" s="5"/>
      <c r="B354" s="5"/>
      <c r="C354" s="5"/>
    </row>
    <row r="355" ht="15.75" customHeight="1">
      <c r="A355" s="5"/>
      <c r="B355" s="5"/>
      <c r="C355" s="5"/>
    </row>
    <row r="356" ht="15.75" customHeight="1">
      <c r="A356" s="5"/>
      <c r="B356" s="5"/>
      <c r="C356" s="5"/>
    </row>
    <row r="357" ht="15.75" customHeight="1">
      <c r="A357" s="5"/>
      <c r="B357" s="5"/>
      <c r="C357" s="5"/>
    </row>
    <row r="358" ht="15.75" customHeight="1">
      <c r="A358" s="5"/>
      <c r="B358" s="5"/>
      <c r="C358" s="5"/>
    </row>
    <row r="359" ht="15.75" customHeight="1">
      <c r="A359" s="5"/>
      <c r="B359" s="5"/>
      <c r="C359" s="5"/>
    </row>
    <row r="360" ht="15.75" customHeight="1">
      <c r="A360" s="5"/>
      <c r="B360" s="5"/>
      <c r="C360" s="5"/>
    </row>
    <row r="361" ht="15.75" customHeight="1">
      <c r="A361" s="5"/>
      <c r="B361" s="5"/>
      <c r="C361" s="5"/>
    </row>
    <row r="362" ht="15.75" customHeight="1">
      <c r="A362" s="5"/>
      <c r="B362" s="5"/>
      <c r="C362" s="5"/>
    </row>
    <row r="363" ht="15.75" customHeight="1">
      <c r="A363" s="5"/>
      <c r="B363" s="5"/>
      <c r="C363" s="5"/>
    </row>
    <row r="364" ht="15.75" customHeight="1">
      <c r="A364" s="5"/>
      <c r="B364" s="5"/>
      <c r="C364" s="5"/>
    </row>
    <row r="365" ht="15.75" customHeight="1">
      <c r="A365" s="5"/>
      <c r="B365" s="5"/>
      <c r="C365" s="5"/>
    </row>
    <row r="366" ht="15.75" customHeight="1">
      <c r="A366" s="5"/>
      <c r="B366" s="5"/>
      <c r="C366" s="5"/>
    </row>
    <row r="367" ht="15.75" customHeight="1">
      <c r="A367" s="5"/>
      <c r="B367" s="5"/>
      <c r="C367" s="5"/>
    </row>
    <row r="368" ht="15.75" customHeight="1">
      <c r="A368" s="5"/>
      <c r="B368" s="5"/>
      <c r="C368" s="5"/>
    </row>
    <row r="369" ht="15.75" customHeight="1">
      <c r="A369" s="5"/>
      <c r="B369" s="5"/>
      <c r="C369" s="5"/>
    </row>
    <row r="370" ht="15.75" customHeight="1">
      <c r="A370" s="5"/>
      <c r="B370" s="5"/>
      <c r="C370" s="5"/>
    </row>
    <row r="371" ht="15.75" customHeight="1">
      <c r="A371" s="5"/>
      <c r="B371" s="5"/>
      <c r="C371" s="5"/>
    </row>
    <row r="372" ht="15.75" customHeight="1">
      <c r="A372" s="5"/>
      <c r="B372" s="5"/>
      <c r="C372" s="5"/>
    </row>
    <row r="373" ht="15.75" customHeight="1">
      <c r="A373" s="5"/>
      <c r="B373" s="5"/>
      <c r="C373" s="5"/>
    </row>
    <row r="374" ht="15.75" customHeight="1">
      <c r="A374" s="5"/>
      <c r="B374" s="5"/>
      <c r="C374" s="5"/>
    </row>
    <row r="375" ht="15.75" customHeight="1">
      <c r="A375" s="5"/>
      <c r="B375" s="5"/>
      <c r="C375" s="5"/>
    </row>
    <row r="376" ht="15.75" customHeight="1">
      <c r="A376" s="5"/>
      <c r="B376" s="5"/>
      <c r="C376" s="5"/>
    </row>
    <row r="377" ht="15.75" customHeight="1">
      <c r="A377" s="5"/>
      <c r="B377" s="5"/>
      <c r="C377" s="5"/>
    </row>
    <row r="378" ht="15.75" customHeight="1">
      <c r="A378" s="5"/>
      <c r="B378" s="5"/>
      <c r="C378" s="5"/>
    </row>
    <row r="379" ht="15.75" customHeight="1">
      <c r="A379" s="5"/>
      <c r="B379" s="5"/>
      <c r="C379" s="5"/>
    </row>
    <row r="380" ht="15.75" customHeight="1">
      <c r="A380" s="5"/>
      <c r="B380" s="5"/>
      <c r="C380" s="5"/>
    </row>
    <row r="381" ht="15.75" customHeight="1">
      <c r="A381" s="5"/>
      <c r="B381" s="5"/>
      <c r="C381" s="5"/>
    </row>
    <row r="382" ht="15.75" customHeight="1">
      <c r="A382" s="5"/>
      <c r="B382" s="5"/>
      <c r="C382" s="5"/>
    </row>
    <row r="383" ht="15.75" customHeight="1">
      <c r="A383" s="5"/>
      <c r="B383" s="5"/>
      <c r="C383" s="5"/>
    </row>
    <row r="384" ht="15.75" customHeight="1">
      <c r="A384" s="5"/>
      <c r="B384" s="5"/>
      <c r="C384" s="5"/>
    </row>
    <row r="385" ht="15.75" customHeight="1">
      <c r="A385" s="5"/>
      <c r="B385" s="5"/>
      <c r="C385" s="5"/>
    </row>
    <row r="386" ht="15.75" customHeight="1">
      <c r="A386" s="5"/>
      <c r="B386" s="5"/>
      <c r="C386" s="5"/>
    </row>
    <row r="387" ht="15.75" customHeight="1">
      <c r="A387" s="5"/>
      <c r="B387" s="5"/>
      <c r="C387" s="5"/>
    </row>
    <row r="388" ht="15.75" customHeight="1">
      <c r="A388" s="5"/>
      <c r="B388" s="5"/>
      <c r="C388" s="5"/>
    </row>
    <row r="389" ht="15.75" customHeight="1">
      <c r="A389" s="5"/>
      <c r="B389" s="5"/>
      <c r="C389" s="5"/>
    </row>
    <row r="390" ht="15.75" customHeight="1">
      <c r="A390" s="5"/>
      <c r="B390" s="5"/>
      <c r="C390" s="5"/>
    </row>
    <row r="391" ht="15.75" customHeight="1">
      <c r="A391" s="5"/>
      <c r="B391" s="5"/>
      <c r="C391" s="5"/>
    </row>
    <row r="392" ht="15.75" customHeight="1">
      <c r="A392" s="5"/>
      <c r="B392" s="5"/>
      <c r="C392" s="5"/>
    </row>
    <row r="393" ht="15.75" customHeight="1">
      <c r="A393" s="5"/>
      <c r="B393" s="5"/>
      <c r="C393" s="5"/>
    </row>
    <row r="394" ht="15.75" customHeight="1">
      <c r="A394" s="5"/>
      <c r="B394" s="5"/>
      <c r="C394" s="5"/>
    </row>
    <row r="395" ht="15.75" customHeight="1">
      <c r="A395" s="5"/>
      <c r="B395" s="5"/>
      <c r="C395" s="5"/>
    </row>
    <row r="396" ht="15.75" customHeight="1">
      <c r="A396" s="5"/>
      <c r="B396" s="5"/>
      <c r="C396" s="5"/>
    </row>
    <row r="397" ht="15.75" customHeight="1">
      <c r="A397" s="5"/>
      <c r="B397" s="5"/>
      <c r="C397" s="5"/>
    </row>
    <row r="398" ht="15.75" customHeight="1">
      <c r="A398" s="5"/>
      <c r="B398" s="5"/>
      <c r="C398" s="5"/>
    </row>
    <row r="399" ht="15.75" customHeight="1">
      <c r="A399" s="5"/>
      <c r="B399" s="5"/>
      <c r="C399" s="5"/>
    </row>
    <row r="400" ht="15.75" customHeight="1">
      <c r="A400" s="5"/>
      <c r="B400" s="5"/>
      <c r="C400" s="5"/>
    </row>
    <row r="401" ht="15.75" customHeight="1">
      <c r="A401" s="5"/>
      <c r="B401" s="5"/>
      <c r="C401" s="5"/>
    </row>
    <row r="402" ht="15.75" customHeight="1">
      <c r="A402" s="5"/>
      <c r="B402" s="5"/>
      <c r="C402" s="5"/>
    </row>
    <row r="403" ht="15.75" customHeight="1">
      <c r="A403" s="5"/>
      <c r="B403" s="5"/>
      <c r="C403" s="5"/>
    </row>
    <row r="404" ht="15.75" customHeight="1">
      <c r="A404" s="5"/>
      <c r="B404" s="5"/>
      <c r="C404" s="5"/>
    </row>
    <row r="405" ht="15.75" customHeight="1">
      <c r="A405" s="5"/>
      <c r="B405" s="5"/>
      <c r="C405" s="5"/>
    </row>
    <row r="406" ht="15.75" customHeight="1">
      <c r="A406" s="5"/>
      <c r="B406" s="5"/>
      <c r="C406" s="5"/>
    </row>
    <row r="407" ht="15.75" customHeight="1">
      <c r="A407" s="5"/>
      <c r="B407" s="5"/>
      <c r="C407" s="5"/>
    </row>
    <row r="408" ht="15.75" customHeight="1">
      <c r="A408" s="5"/>
      <c r="B408" s="5"/>
      <c r="C408" s="5"/>
    </row>
    <row r="409" ht="15.75" customHeight="1">
      <c r="A409" s="5"/>
      <c r="B409" s="5"/>
      <c r="C409" s="5"/>
    </row>
    <row r="410" ht="15.75" customHeight="1">
      <c r="A410" s="5"/>
      <c r="B410" s="5"/>
      <c r="C410" s="5"/>
    </row>
    <row r="411" ht="15.75" customHeight="1">
      <c r="A411" s="5"/>
      <c r="B411" s="5"/>
      <c r="C411" s="5"/>
    </row>
    <row r="412" ht="15.75" customHeight="1">
      <c r="A412" s="5"/>
      <c r="B412" s="5"/>
      <c r="C412" s="5"/>
    </row>
    <row r="413" ht="15.75" customHeight="1">
      <c r="A413" s="5"/>
      <c r="B413" s="5"/>
      <c r="C413" s="5"/>
    </row>
    <row r="414" ht="15.75" customHeight="1">
      <c r="A414" s="5"/>
      <c r="B414" s="5"/>
      <c r="C414" s="5"/>
    </row>
    <row r="415" ht="15.75" customHeight="1">
      <c r="A415" s="5"/>
      <c r="B415" s="5"/>
      <c r="C415" s="5"/>
    </row>
    <row r="416" ht="15.75" customHeight="1">
      <c r="A416" s="5"/>
      <c r="B416" s="5"/>
      <c r="C416" s="5"/>
    </row>
    <row r="417" ht="15.75" customHeight="1">
      <c r="A417" s="5"/>
      <c r="B417" s="5"/>
      <c r="C417" s="5"/>
    </row>
    <row r="418" ht="15.75" customHeight="1">
      <c r="A418" s="5"/>
      <c r="B418" s="5"/>
      <c r="C418" s="5"/>
    </row>
    <row r="419" ht="15.75" customHeight="1">
      <c r="A419" s="5"/>
      <c r="B419" s="5"/>
      <c r="C419" s="5"/>
    </row>
    <row r="420" ht="15.75" customHeight="1">
      <c r="A420" s="5"/>
      <c r="B420" s="5"/>
      <c r="C420" s="5"/>
    </row>
    <row r="421" ht="15.75" customHeight="1">
      <c r="A421" s="5"/>
      <c r="B421" s="5"/>
      <c r="C421" s="5"/>
    </row>
    <row r="422" ht="15.75" customHeight="1">
      <c r="A422" s="5"/>
      <c r="B422" s="5"/>
      <c r="C422" s="5"/>
    </row>
    <row r="423" ht="15.75" customHeight="1">
      <c r="A423" s="5"/>
      <c r="B423" s="5"/>
      <c r="C423" s="5"/>
    </row>
    <row r="424" ht="15.75" customHeight="1">
      <c r="A424" s="5"/>
      <c r="B424" s="5"/>
      <c r="C424" s="5"/>
    </row>
    <row r="425" ht="15.75" customHeight="1">
      <c r="A425" s="5"/>
      <c r="B425" s="5"/>
      <c r="C425" s="5"/>
    </row>
    <row r="426" ht="15.75" customHeight="1">
      <c r="A426" s="5"/>
      <c r="B426" s="5"/>
      <c r="C426" s="5"/>
    </row>
    <row r="427" ht="15.75" customHeight="1">
      <c r="A427" s="5"/>
      <c r="B427" s="5"/>
      <c r="C427" s="5"/>
    </row>
    <row r="428" ht="15.75" customHeight="1">
      <c r="A428" s="5"/>
      <c r="B428" s="5"/>
      <c r="C428" s="5"/>
    </row>
    <row r="429" ht="15.75" customHeight="1">
      <c r="A429" s="5"/>
      <c r="B429" s="5"/>
      <c r="C429" s="5"/>
    </row>
    <row r="430" ht="15.75" customHeight="1">
      <c r="A430" s="5"/>
      <c r="B430" s="5"/>
      <c r="C430" s="5"/>
    </row>
    <row r="431" ht="15.75" customHeight="1">
      <c r="A431" s="5"/>
      <c r="B431" s="5"/>
      <c r="C431" s="5"/>
    </row>
    <row r="432" ht="15.75" customHeight="1">
      <c r="A432" s="5"/>
      <c r="B432" s="5"/>
      <c r="C432" s="5"/>
    </row>
    <row r="433" ht="15.75" customHeight="1">
      <c r="A433" s="5"/>
      <c r="B433" s="5"/>
      <c r="C433" s="5"/>
    </row>
    <row r="434" ht="15.75" customHeight="1">
      <c r="A434" s="5"/>
      <c r="B434" s="5"/>
      <c r="C434" s="5"/>
    </row>
    <row r="435" ht="15.75" customHeight="1">
      <c r="A435" s="5"/>
      <c r="B435" s="5"/>
      <c r="C435" s="5"/>
    </row>
    <row r="436" ht="15.75" customHeight="1">
      <c r="A436" s="5"/>
      <c r="B436" s="5"/>
      <c r="C436" s="5"/>
    </row>
    <row r="437" ht="15.75" customHeight="1">
      <c r="A437" s="5"/>
      <c r="B437" s="5"/>
      <c r="C437" s="5"/>
    </row>
    <row r="438" ht="15.75" customHeight="1">
      <c r="A438" s="5"/>
      <c r="B438" s="5"/>
      <c r="C438" s="5"/>
    </row>
    <row r="439" ht="15.75" customHeight="1">
      <c r="A439" s="5"/>
      <c r="B439" s="5"/>
      <c r="C439" s="5"/>
    </row>
    <row r="440" ht="15.75" customHeight="1">
      <c r="A440" s="5"/>
      <c r="B440" s="5"/>
      <c r="C440" s="5"/>
    </row>
    <row r="441" ht="15.75" customHeight="1">
      <c r="A441" s="5"/>
      <c r="B441" s="5"/>
      <c r="C441" s="5"/>
    </row>
    <row r="442" ht="15.75" customHeight="1">
      <c r="A442" s="5"/>
      <c r="B442" s="5"/>
      <c r="C442" s="5"/>
    </row>
    <row r="443" ht="15.75" customHeight="1">
      <c r="A443" s="5"/>
      <c r="B443" s="5"/>
      <c r="C443" s="5"/>
    </row>
    <row r="444" ht="15.75" customHeight="1">
      <c r="A444" s="5"/>
      <c r="B444" s="5"/>
      <c r="C444" s="5"/>
    </row>
    <row r="445" ht="15.75" customHeight="1">
      <c r="A445" s="5"/>
      <c r="B445" s="5"/>
      <c r="C445" s="5"/>
    </row>
    <row r="446" ht="15.75" customHeight="1">
      <c r="A446" s="5"/>
      <c r="B446" s="5"/>
      <c r="C446" s="5"/>
    </row>
    <row r="447" ht="15.75" customHeight="1">
      <c r="A447" s="5"/>
      <c r="B447" s="5"/>
      <c r="C447" s="5"/>
    </row>
    <row r="448" ht="15.75" customHeight="1">
      <c r="A448" s="5"/>
      <c r="B448" s="5"/>
      <c r="C448" s="5"/>
    </row>
    <row r="449" ht="15.75" customHeight="1">
      <c r="A449" s="5"/>
      <c r="B449" s="5"/>
      <c r="C449" s="5"/>
    </row>
    <row r="450" ht="15.75" customHeight="1">
      <c r="A450" s="5"/>
      <c r="B450" s="5"/>
      <c r="C450" s="5"/>
    </row>
    <row r="451" ht="15.75" customHeight="1">
      <c r="A451" s="5"/>
      <c r="B451" s="5"/>
      <c r="C451" s="5"/>
    </row>
    <row r="452" ht="15.75" customHeight="1">
      <c r="A452" s="5"/>
      <c r="B452" s="5"/>
      <c r="C452" s="5"/>
    </row>
    <row r="453" ht="15.75" customHeight="1">
      <c r="A453" s="5"/>
      <c r="B453" s="5"/>
      <c r="C453" s="5"/>
    </row>
    <row r="454" ht="15.75" customHeight="1">
      <c r="A454" s="5"/>
      <c r="B454" s="5"/>
      <c r="C454" s="5"/>
    </row>
    <row r="455" ht="15.75" customHeight="1">
      <c r="A455" s="5"/>
      <c r="B455" s="5"/>
      <c r="C455" s="5"/>
    </row>
    <row r="456" ht="15.75" customHeight="1">
      <c r="A456" s="5"/>
      <c r="B456" s="5"/>
      <c r="C456" s="5"/>
    </row>
    <row r="457" ht="15.75" customHeight="1">
      <c r="A457" s="5"/>
      <c r="B457" s="5"/>
      <c r="C457" s="5"/>
    </row>
    <row r="458" ht="15.75" customHeight="1">
      <c r="A458" s="5"/>
      <c r="B458" s="5"/>
      <c r="C458" s="5"/>
    </row>
    <row r="459" ht="15.75" customHeight="1">
      <c r="A459" s="5"/>
      <c r="B459" s="5"/>
      <c r="C459" s="5"/>
    </row>
    <row r="460" ht="15.75" customHeight="1">
      <c r="A460" s="5"/>
      <c r="B460" s="5"/>
      <c r="C460" s="5"/>
    </row>
    <row r="461" ht="15.75" customHeight="1">
      <c r="A461" s="5"/>
      <c r="B461" s="5"/>
      <c r="C461" s="5"/>
    </row>
    <row r="462" ht="15.75" customHeight="1">
      <c r="A462" s="5"/>
      <c r="B462" s="5"/>
      <c r="C462" s="5"/>
    </row>
    <row r="463" ht="15.75" customHeight="1">
      <c r="A463" s="5"/>
      <c r="B463" s="5"/>
      <c r="C463" s="5"/>
    </row>
    <row r="464" ht="15.75" customHeight="1">
      <c r="A464" s="5"/>
      <c r="B464" s="5"/>
      <c r="C464" s="5"/>
    </row>
    <row r="465" ht="15.75" customHeight="1">
      <c r="A465" s="5"/>
      <c r="B465" s="5"/>
      <c r="C465" s="5"/>
    </row>
    <row r="466" ht="15.75" customHeight="1">
      <c r="A466" s="5"/>
      <c r="B466" s="5"/>
      <c r="C466" s="5"/>
    </row>
    <row r="467" ht="15.75" customHeight="1">
      <c r="A467" s="5"/>
      <c r="B467" s="5"/>
      <c r="C467" s="5"/>
    </row>
    <row r="468" ht="15.75" customHeight="1">
      <c r="A468" s="5"/>
      <c r="B468" s="5"/>
      <c r="C468" s="5"/>
    </row>
    <row r="469" ht="15.75" customHeight="1">
      <c r="A469" s="5"/>
      <c r="B469" s="5"/>
      <c r="C469" s="5"/>
    </row>
    <row r="470" ht="15.75" customHeight="1">
      <c r="A470" s="5"/>
      <c r="B470" s="5"/>
      <c r="C470" s="5"/>
    </row>
    <row r="471" ht="15.75" customHeight="1">
      <c r="A471" s="5"/>
      <c r="B471" s="5"/>
      <c r="C471" s="5"/>
    </row>
    <row r="472" ht="15.75" customHeight="1">
      <c r="A472" s="5"/>
      <c r="B472" s="5"/>
      <c r="C472" s="5"/>
    </row>
    <row r="473" ht="15.75" customHeight="1">
      <c r="A473" s="5"/>
      <c r="B473" s="5"/>
      <c r="C473" s="5"/>
    </row>
    <row r="474" ht="15.75" customHeight="1">
      <c r="A474" s="5"/>
      <c r="B474" s="5"/>
      <c r="C474" s="5"/>
    </row>
    <row r="475" ht="15.75" customHeight="1">
      <c r="A475" s="5"/>
      <c r="B475" s="5"/>
      <c r="C475" s="5"/>
    </row>
    <row r="476" ht="15.75" customHeight="1">
      <c r="A476" s="5"/>
      <c r="B476" s="5"/>
      <c r="C476" s="5"/>
    </row>
    <row r="477" ht="15.75" customHeight="1">
      <c r="A477" s="5"/>
      <c r="B477" s="5"/>
      <c r="C477" s="5"/>
    </row>
    <row r="478" ht="15.75" customHeight="1">
      <c r="A478" s="5"/>
      <c r="B478" s="5"/>
      <c r="C478" s="5"/>
    </row>
    <row r="479" ht="15.75" customHeight="1">
      <c r="A479" s="5"/>
      <c r="B479" s="5"/>
      <c r="C479" s="5"/>
    </row>
    <row r="480" ht="15.75" customHeight="1">
      <c r="A480" s="5"/>
      <c r="B480" s="5"/>
      <c r="C480" s="5"/>
    </row>
    <row r="481" ht="15.75" customHeight="1">
      <c r="A481" s="5"/>
      <c r="B481" s="5"/>
      <c r="C481" s="5"/>
    </row>
    <row r="482" ht="15.75" customHeight="1">
      <c r="A482" s="5"/>
      <c r="B482" s="5"/>
      <c r="C482" s="5"/>
    </row>
    <row r="483" ht="15.75" customHeight="1">
      <c r="A483" s="5"/>
      <c r="B483" s="5"/>
      <c r="C483" s="5"/>
    </row>
    <row r="484" ht="15.75" customHeight="1">
      <c r="A484" s="5"/>
      <c r="B484" s="5"/>
      <c r="C484" s="5"/>
    </row>
    <row r="485" ht="15.75" customHeight="1">
      <c r="A485" s="5"/>
      <c r="B485" s="5"/>
      <c r="C485" s="5"/>
    </row>
    <row r="486" ht="15.75" customHeight="1">
      <c r="A486" s="5"/>
      <c r="B486" s="5"/>
      <c r="C486" s="5"/>
    </row>
    <row r="487" ht="15.75" customHeight="1">
      <c r="A487" s="5"/>
      <c r="B487" s="5"/>
      <c r="C487" s="5"/>
    </row>
    <row r="488" ht="15.75" customHeight="1">
      <c r="A488" s="5"/>
      <c r="B488" s="5"/>
      <c r="C488" s="5"/>
    </row>
    <row r="489" ht="15.75" customHeight="1">
      <c r="A489" s="5"/>
      <c r="B489" s="5"/>
      <c r="C489" s="5"/>
    </row>
    <row r="490" ht="15.75" customHeight="1">
      <c r="A490" s="5"/>
      <c r="B490" s="5"/>
      <c r="C490" s="5"/>
    </row>
    <row r="491" ht="15.75" customHeight="1">
      <c r="A491" s="5"/>
      <c r="B491" s="5"/>
      <c r="C491" s="5"/>
    </row>
    <row r="492" ht="15.75" customHeight="1">
      <c r="A492" s="5"/>
      <c r="B492" s="5"/>
      <c r="C492" s="5"/>
    </row>
    <row r="493" ht="15.75" customHeight="1">
      <c r="A493" s="5"/>
      <c r="B493" s="5"/>
      <c r="C493" s="5"/>
    </row>
    <row r="494" ht="15.75" customHeight="1">
      <c r="A494" s="5"/>
      <c r="B494" s="5"/>
      <c r="C494" s="5"/>
    </row>
    <row r="495" ht="15.75" customHeight="1">
      <c r="A495" s="5"/>
      <c r="B495" s="5"/>
      <c r="C495" s="5"/>
    </row>
    <row r="496" ht="15.75" customHeight="1">
      <c r="A496" s="5"/>
      <c r="B496" s="5"/>
      <c r="C496" s="5"/>
    </row>
    <row r="497" ht="15.75" customHeight="1">
      <c r="A497" s="5"/>
      <c r="B497" s="5"/>
      <c r="C497" s="5"/>
    </row>
    <row r="498" ht="15.75" customHeight="1">
      <c r="A498" s="5"/>
      <c r="B498" s="5"/>
      <c r="C498" s="5"/>
    </row>
    <row r="499" ht="15.75" customHeight="1">
      <c r="A499" s="5"/>
      <c r="B499" s="5"/>
      <c r="C499" s="5"/>
    </row>
    <row r="500" ht="15.75" customHeight="1">
      <c r="A500" s="5"/>
      <c r="B500" s="5"/>
      <c r="C500" s="5"/>
    </row>
    <row r="501" ht="15.75" customHeight="1">
      <c r="A501" s="5"/>
      <c r="B501" s="5"/>
      <c r="C501" s="5"/>
    </row>
    <row r="502" ht="15.75" customHeight="1">
      <c r="A502" s="5"/>
      <c r="B502" s="5"/>
      <c r="C502" s="5"/>
    </row>
    <row r="503" ht="15.75" customHeight="1">
      <c r="A503" s="5"/>
      <c r="B503" s="5"/>
      <c r="C503" s="5"/>
    </row>
    <row r="504" ht="15.75" customHeight="1">
      <c r="A504" s="5"/>
      <c r="B504" s="5"/>
      <c r="C504" s="5"/>
    </row>
    <row r="505" ht="15.75" customHeight="1">
      <c r="A505" s="5"/>
      <c r="B505" s="5"/>
      <c r="C505" s="5"/>
    </row>
    <row r="506" ht="15.75" customHeight="1">
      <c r="A506" s="5"/>
      <c r="B506" s="5"/>
      <c r="C506" s="5"/>
    </row>
    <row r="507" ht="15.75" customHeight="1">
      <c r="A507" s="5"/>
      <c r="B507" s="5"/>
      <c r="C507" s="5"/>
    </row>
    <row r="508" ht="15.75" customHeight="1">
      <c r="A508" s="5"/>
      <c r="B508" s="5"/>
      <c r="C508" s="5"/>
    </row>
    <row r="509" ht="15.75" customHeight="1">
      <c r="A509" s="5"/>
      <c r="B509" s="5"/>
      <c r="C509" s="5"/>
    </row>
    <row r="510" ht="15.75" customHeight="1">
      <c r="A510" s="5"/>
      <c r="B510" s="5"/>
      <c r="C510" s="5"/>
    </row>
    <row r="511" ht="15.75" customHeight="1">
      <c r="A511" s="5"/>
      <c r="B511" s="5"/>
      <c r="C511" s="5"/>
    </row>
    <row r="512" ht="15.75" customHeight="1">
      <c r="A512" s="5"/>
      <c r="B512" s="5"/>
      <c r="C512" s="5"/>
    </row>
    <row r="513" ht="15.75" customHeight="1">
      <c r="A513" s="5"/>
      <c r="B513" s="5"/>
      <c r="C513" s="5"/>
    </row>
    <row r="514" ht="15.75" customHeight="1">
      <c r="A514" s="5"/>
      <c r="B514" s="5"/>
      <c r="C514" s="5"/>
    </row>
    <row r="515" ht="15.75" customHeight="1">
      <c r="A515" s="5"/>
      <c r="B515" s="5"/>
      <c r="C515" s="5"/>
    </row>
    <row r="516" ht="15.75" customHeight="1">
      <c r="A516" s="5"/>
      <c r="B516" s="5"/>
      <c r="C516" s="5"/>
    </row>
    <row r="517" ht="15.75" customHeight="1">
      <c r="A517" s="5"/>
      <c r="B517" s="5"/>
      <c r="C517" s="5"/>
    </row>
    <row r="518" ht="15.75" customHeight="1">
      <c r="A518" s="5"/>
      <c r="B518" s="5"/>
      <c r="C518" s="5"/>
    </row>
    <row r="519" ht="15.75" customHeight="1">
      <c r="A519" s="5"/>
      <c r="B519" s="5"/>
      <c r="C519" s="5"/>
    </row>
    <row r="520" ht="15.75" customHeight="1">
      <c r="A520" s="5"/>
      <c r="B520" s="5"/>
      <c r="C520" s="5"/>
    </row>
    <row r="521" ht="15.75" customHeight="1">
      <c r="A521" s="5"/>
      <c r="B521" s="5"/>
      <c r="C521" s="5"/>
    </row>
    <row r="522" ht="15.75" customHeight="1">
      <c r="A522" s="5"/>
      <c r="B522" s="5"/>
      <c r="C522" s="5"/>
    </row>
    <row r="523" ht="15.75" customHeight="1">
      <c r="A523" s="5"/>
      <c r="B523" s="5"/>
      <c r="C523" s="5"/>
    </row>
    <row r="524" ht="15.75" customHeight="1">
      <c r="A524" s="5"/>
      <c r="B524" s="5"/>
      <c r="C524" s="5"/>
    </row>
    <row r="525" ht="15.75" customHeight="1">
      <c r="A525" s="5"/>
      <c r="B525" s="5"/>
      <c r="C525" s="5"/>
    </row>
    <row r="526" ht="15.75" customHeight="1">
      <c r="A526" s="5"/>
      <c r="B526" s="5"/>
      <c r="C526" s="5"/>
    </row>
    <row r="527" ht="15.75" customHeight="1">
      <c r="A527" s="5"/>
      <c r="B527" s="5"/>
      <c r="C527" s="5"/>
    </row>
    <row r="528" ht="15.75" customHeight="1">
      <c r="A528" s="5"/>
      <c r="B528" s="5"/>
      <c r="C528" s="5"/>
    </row>
    <row r="529" ht="15.75" customHeight="1">
      <c r="A529" s="5"/>
      <c r="B529" s="5"/>
      <c r="C529" s="5"/>
    </row>
    <row r="530" ht="15.75" customHeight="1">
      <c r="A530" s="5"/>
      <c r="B530" s="5"/>
      <c r="C530" s="5"/>
    </row>
    <row r="531" ht="15.75" customHeight="1">
      <c r="A531" s="5"/>
      <c r="B531" s="5"/>
      <c r="C531" s="5"/>
    </row>
    <row r="532" ht="15.75" customHeight="1">
      <c r="A532" s="5"/>
      <c r="B532" s="5"/>
      <c r="C532" s="5"/>
    </row>
    <row r="533" ht="15.75" customHeight="1">
      <c r="A533" s="5"/>
      <c r="B533" s="5"/>
      <c r="C533" s="5"/>
    </row>
    <row r="534" ht="15.75" customHeight="1">
      <c r="A534" s="5"/>
      <c r="B534" s="5"/>
      <c r="C534" s="5"/>
    </row>
    <row r="535" ht="15.75" customHeight="1">
      <c r="A535" s="5"/>
      <c r="B535" s="5"/>
      <c r="C535" s="5"/>
    </row>
    <row r="536" ht="15.75" customHeight="1">
      <c r="A536" s="5"/>
      <c r="B536" s="5"/>
      <c r="C536" s="5"/>
    </row>
    <row r="537" ht="15.75" customHeight="1">
      <c r="A537" s="5"/>
      <c r="B537" s="5"/>
      <c r="C537" s="5"/>
    </row>
    <row r="538" ht="15.75" customHeight="1">
      <c r="A538" s="5"/>
      <c r="B538" s="5"/>
      <c r="C538" s="5"/>
    </row>
    <row r="539" ht="15.75" customHeight="1">
      <c r="A539" s="5"/>
      <c r="B539" s="5"/>
      <c r="C539" s="5"/>
    </row>
    <row r="540" ht="15.75" customHeight="1">
      <c r="A540" s="5"/>
      <c r="B540" s="5"/>
      <c r="C540" s="5"/>
    </row>
    <row r="541" ht="15.75" customHeight="1">
      <c r="A541" s="5"/>
      <c r="B541" s="5"/>
      <c r="C541" s="5"/>
    </row>
    <row r="542" ht="15.75" customHeight="1">
      <c r="A542" s="5"/>
      <c r="B542" s="5"/>
      <c r="C542" s="5"/>
    </row>
    <row r="543" ht="15.75" customHeight="1">
      <c r="A543" s="5"/>
      <c r="B543" s="5"/>
      <c r="C543" s="5"/>
    </row>
    <row r="544" ht="15.75" customHeight="1">
      <c r="A544" s="5"/>
      <c r="B544" s="5"/>
      <c r="C544" s="5"/>
    </row>
    <row r="545" ht="15.75" customHeight="1">
      <c r="A545" s="5"/>
      <c r="B545" s="5"/>
      <c r="C545" s="5"/>
    </row>
    <row r="546" ht="15.75" customHeight="1">
      <c r="A546" s="5"/>
      <c r="B546" s="5"/>
      <c r="C546" s="5"/>
    </row>
    <row r="547" ht="15.75" customHeight="1">
      <c r="A547" s="5"/>
      <c r="B547" s="5"/>
      <c r="C547" s="5"/>
    </row>
    <row r="548" ht="15.75" customHeight="1">
      <c r="A548" s="5"/>
      <c r="B548" s="5"/>
      <c r="C548" s="5"/>
    </row>
    <row r="549" ht="15.75" customHeight="1">
      <c r="A549" s="5"/>
      <c r="B549" s="5"/>
      <c r="C549" s="5"/>
    </row>
    <row r="550" ht="15.75" customHeight="1">
      <c r="A550" s="5"/>
      <c r="B550" s="5"/>
      <c r="C550" s="5"/>
    </row>
    <row r="551" ht="15.75" customHeight="1">
      <c r="A551" s="5"/>
      <c r="B551" s="5"/>
      <c r="C551" s="5"/>
    </row>
    <row r="552" ht="15.75" customHeight="1">
      <c r="A552" s="5"/>
      <c r="B552" s="5"/>
      <c r="C552" s="5"/>
    </row>
    <row r="553" ht="15.75" customHeight="1">
      <c r="A553" s="5"/>
      <c r="B553" s="5"/>
      <c r="C553" s="5"/>
    </row>
    <row r="554" ht="15.75" customHeight="1">
      <c r="A554" s="5"/>
      <c r="B554" s="5"/>
      <c r="C554" s="5"/>
    </row>
    <row r="555" ht="15.75" customHeight="1">
      <c r="A555" s="5"/>
      <c r="B555" s="5"/>
      <c r="C555" s="5"/>
    </row>
    <row r="556" ht="15.75" customHeight="1">
      <c r="A556" s="5"/>
      <c r="B556" s="5"/>
      <c r="C556" s="5"/>
    </row>
    <row r="557" ht="15.75" customHeight="1">
      <c r="A557" s="5"/>
      <c r="B557" s="5"/>
      <c r="C557" s="5"/>
    </row>
    <row r="558" ht="15.75" customHeight="1">
      <c r="A558" s="5"/>
      <c r="B558" s="5"/>
      <c r="C558" s="5"/>
    </row>
    <row r="559" ht="15.75" customHeight="1">
      <c r="A559" s="5"/>
      <c r="B559" s="5"/>
      <c r="C559" s="5"/>
    </row>
    <row r="560" ht="15.75" customHeight="1">
      <c r="A560" s="5"/>
      <c r="B560" s="5"/>
      <c r="C560" s="5"/>
    </row>
    <row r="561" ht="15.75" customHeight="1">
      <c r="A561" s="5"/>
      <c r="B561" s="5"/>
      <c r="C561" s="5"/>
    </row>
    <row r="562" ht="15.75" customHeight="1">
      <c r="A562" s="5"/>
      <c r="B562" s="5"/>
      <c r="C562" s="5"/>
    </row>
    <row r="563" ht="15.75" customHeight="1">
      <c r="A563" s="5"/>
      <c r="B563" s="5"/>
      <c r="C563" s="5"/>
    </row>
    <row r="564" ht="15.75" customHeight="1">
      <c r="A564" s="5"/>
      <c r="B564" s="5"/>
      <c r="C564" s="5"/>
    </row>
    <row r="565" ht="15.75" customHeight="1">
      <c r="A565" s="5"/>
      <c r="B565" s="5"/>
      <c r="C565" s="5"/>
    </row>
    <row r="566" ht="15.75" customHeight="1">
      <c r="A566" s="5"/>
      <c r="B566" s="5"/>
      <c r="C566" s="5"/>
    </row>
    <row r="567" ht="15.75" customHeight="1">
      <c r="A567" s="5"/>
      <c r="B567" s="5"/>
      <c r="C567" s="5"/>
    </row>
    <row r="568" ht="15.75" customHeight="1">
      <c r="A568" s="5"/>
      <c r="B568" s="5"/>
      <c r="C568" s="5"/>
    </row>
    <row r="569" ht="15.75" customHeight="1">
      <c r="A569" s="5"/>
      <c r="B569" s="5"/>
      <c r="C569" s="5"/>
    </row>
    <row r="570" ht="15.75" customHeight="1">
      <c r="A570" s="5"/>
      <c r="B570" s="5"/>
      <c r="C570" s="5"/>
    </row>
    <row r="571" ht="15.75" customHeight="1">
      <c r="A571" s="5"/>
      <c r="B571" s="5"/>
      <c r="C571" s="5"/>
    </row>
    <row r="572" ht="15.75" customHeight="1">
      <c r="A572" s="5"/>
      <c r="B572" s="5"/>
      <c r="C572" s="5"/>
    </row>
    <row r="573" ht="15.75" customHeight="1">
      <c r="A573" s="5"/>
      <c r="B573" s="5"/>
      <c r="C573" s="5"/>
    </row>
    <row r="574" ht="15.75" customHeight="1">
      <c r="A574" s="5"/>
      <c r="B574" s="5"/>
      <c r="C574" s="5"/>
    </row>
    <row r="575" ht="15.75" customHeight="1">
      <c r="A575" s="5"/>
      <c r="B575" s="5"/>
      <c r="C575" s="5"/>
    </row>
    <row r="576" ht="15.75" customHeight="1">
      <c r="A576" s="5"/>
      <c r="B576" s="5"/>
      <c r="C576" s="5"/>
    </row>
    <row r="577" ht="15.75" customHeight="1">
      <c r="A577" s="5"/>
      <c r="B577" s="5"/>
      <c r="C577" s="5"/>
    </row>
    <row r="578" ht="15.75" customHeight="1">
      <c r="A578" s="5"/>
      <c r="B578" s="5"/>
      <c r="C578" s="5"/>
    </row>
    <row r="579" ht="15.75" customHeight="1">
      <c r="A579" s="5"/>
      <c r="B579" s="5"/>
      <c r="C579" s="5"/>
    </row>
    <row r="580" ht="15.75" customHeight="1">
      <c r="A580" s="5"/>
      <c r="B580" s="5"/>
      <c r="C580" s="5"/>
    </row>
    <row r="581" ht="15.75" customHeight="1">
      <c r="A581" s="5"/>
      <c r="B581" s="5"/>
      <c r="C581" s="5"/>
    </row>
    <row r="582" ht="15.75" customHeight="1">
      <c r="A582" s="5"/>
      <c r="B582" s="5"/>
      <c r="C582" s="5"/>
    </row>
    <row r="583" ht="15.75" customHeight="1">
      <c r="A583" s="5"/>
      <c r="B583" s="5"/>
      <c r="C583" s="5"/>
    </row>
    <row r="584" ht="15.75" customHeight="1">
      <c r="A584" s="5"/>
      <c r="B584" s="5"/>
      <c r="C584" s="5"/>
    </row>
    <row r="585" ht="15.75" customHeight="1">
      <c r="A585" s="5"/>
      <c r="B585" s="5"/>
      <c r="C585" s="5"/>
    </row>
    <row r="586" ht="15.75" customHeight="1">
      <c r="A586" s="5"/>
      <c r="B586" s="5"/>
      <c r="C586" s="5"/>
    </row>
    <row r="587" ht="15.75" customHeight="1">
      <c r="A587" s="5"/>
      <c r="B587" s="5"/>
      <c r="C587" s="5"/>
    </row>
    <row r="588" ht="15.75" customHeight="1">
      <c r="A588" s="5"/>
      <c r="B588" s="5"/>
      <c r="C588" s="5"/>
    </row>
    <row r="589" ht="15.75" customHeight="1">
      <c r="A589" s="5"/>
      <c r="B589" s="5"/>
      <c r="C589" s="5"/>
    </row>
    <row r="590" ht="15.75" customHeight="1">
      <c r="A590" s="5"/>
      <c r="B590" s="5"/>
      <c r="C590" s="5"/>
    </row>
    <row r="591" ht="15.75" customHeight="1">
      <c r="A591" s="5"/>
      <c r="B591" s="5"/>
      <c r="C591" s="5"/>
    </row>
    <row r="592" ht="15.75" customHeight="1">
      <c r="A592" s="5"/>
      <c r="B592" s="5"/>
      <c r="C592" s="5"/>
    </row>
    <row r="593" ht="15.75" customHeight="1">
      <c r="A593" s="5"/>
      <c r="B593" s="5"/>
      <c r="C593" s="5"/>
    </row>
    <row r="594" ht="15.75" customHeight="1">
      <c r="A594" s="5"/>
      <c r="B594" s="5"/>
      <c r="C594" s="5"/>
    </row>
    <row r="595" ht="15.75" customHeight="1">
      <c r="A595" s="5"/>
      <c r="B595" s="5"/>
      <c r="C595" s="5"/>
    </row>
    <row r="596" ht="15.75" customHeight="1">
      <c r="A596" s="5"/>
      <c r="B596" s="5"/>
      <c r="C596" s="5"/>
    </row>
    <row r="597" ht="15.75" customHeight="1">
      <c r="A597" s="5"/>
      <c r="B597" s="5"/>
      <c r="C597" s="5"/>
    </row>
    <row r="598" ht="15.75" customHeight="1">
      <c r="A598" s="5"/>
      <c r="B598" s="5"/>
      <c r="C598" s="5"/>
    </row>
    <row r="599" ht="15.75" customHeight="1">
      <c r="A599" s="5"/>
      <c r="B599" s="5"/>
      <c r="C599" s="5"/>
    </row>
    <row r="600" ht="15.75" customHeight="1">
      <c r="A600" s="5"/>
      <c r="B600" s="5"/>
      <c r="C600" s="5"/>
    </row>
    <row r="601" ht="15.75" customHeight="1">
      <c r="A601" s="5"/>
      <c r="B601" s="5"/>
      <c r="C601" s="5"/>
    </row>
    <row r="602" ht="15.75" customHeight="1">
      <c r="A602" s="5"/>
      <c r="B602" s="5"/>
      <c r="C602" s="5"/>
    </row>
    <row r="603" ht="15.75" customHeight="1">
      <c r="A603" s="5"/>
      <c r="B603" s="5"/>
      <c r="C603" s="5"/>
    </row>
    <row r="604" ht="15.75" customHeight="1">
      <c r="A604" s="5"/>
      <c r="B604" s="5"/>
      <c r="C604" s="5"/>
    </row>
    <row r="605" ht="15.75" customHeight="1">
      <c r="A605" s="5"/>
      <c r="B605" s="5"/>
      <c r="C605" s="5"/>
    </row>
    <row r="606" ht="15.75" customHeight="1">
      <c r="A606" s="5"/>
      <c r="B606" s="5"/>
      <c r="C606" s="5"/>
    </row>
    <row r="607" ht="15.75" customHeight="1">
      <c r="A607" s="5"/>
      <c r="B607" s="5"/>
      <c r="C607" s="5"/>
    </row>
    <row r="608" ht="15.75" customHeight="1">
      <c r="A608" s="5"/>
      <c r="B608" s="5"/>
      <c r="C608" s="5"/>
    </row>
    <row r="609" ht="15.75" customHeight="1">
      <c r="A609" s="5"/>
      <c r="B609" s="5"/>
      <c r="C609" s="5"/>
    </row>
    <row r="610" ht="15.75" customHeight="1">
      <c r="A610" s="5"/>
      <c r="B610" s="5"/>
      <c r="C610" s="5"/>
    </row>
    <row r="611" ht="15.75" customHeight="1">
      <c r="A611" s="5"/>
      <c r="B611" s="5"/>
      <c r="C611" s="5"/>
    </row>
    <row r="612" ht="15.75" customHeight="1">
      <c r="A612" s="5"/>
      <c r="B612" s="5"/>
      <c r="C612" s="5"/>
    </row>
    <row r="613" ht="15.75" customHeight="1">
      <c r="A613" s="5"/>
      <c r="B613" s="5"/>
      <c r="C613" s="5"/>
    </row>
    <row r="614" ht="15.75" customHeight="1">
      <c r="A614" s="5"/>
      <c r="B614" s="5"/>
      <c r="C614" s="5"/>
    </row>
    <row r="615" ht="15.75" customHeight="1">
      <c r="A615" s="5"/>
      <c r="B615" s="5"/>
      <c r="C615" s="5"/>
    </row>
    <row r="616" ht="15.75" customHeight="1">
      <c r="A616" s="5"/>
      <c r="B616" s="5"/>
      <c r="C616" s="5"/>
    </row>
    <row r="617" ht="15.75" customHeight="1">
      <c r="A617" s="5"/>
      <c r="B617" s="5"/>
      <c r="C617" s="5"/>
    </row>
    <row r="618" ht="15.75" customHeight="1">
      <c r="A618" s="5"/>
      <c r="B618" s="5"/>
      <c r="C618" s="5"/>
    </row>
    <row r="619" ht="15.75" customHeight="1">
      <c r="A619" s="5"/>
      <c r="B619" s="5"/>
      <c r="C619" s="5"/>
    </row>
    <row r="620" ht="15.75" customHeight="1">
      <c r="A620" s="5"/>
      <c r="B620" s="5"/>
      <c r="C620" s="5"/>
    </row>
    <row r="621" ht="15.75" customHeight="1">
      <c r="A621" s="5"/>
      <c r="B621" s="5"/>
      <c r="C621" s="5"/>
    </row>
    <row r="622" ht="15.75" customHeight="1">
      <c r="A622" s="5"/>
      <c r="B622" s="5"/>
      <c r="C622" s="5"/>
    </row>
    <row r="623" ht="15.75" customHeight="1">
      <c r="A623" s="5"/>
      <c r="B623" s="5"/>
      <c r="C623" s="5"/>
    </row>
    <row r="624" ht="15.75" customHeight="1">
      <c r="A624" s="5"/>
      <c r="B624" s="5"/>
      <c r="C624" s="5"/>
    </row>
    <row r="625" ht="15.75" customHeight="1">
      <c r="A625" s="5"/>
      <c r="B625" s="5"/>
      <c r="C625" s="5"/>
    </row>
    <row r="626" ht="15.75" customHeight="1">
      <c r="A626" s="5"/>
      <c r="B626" s="5"/>
      <c r="C626" s="5"/>
    </row>
    <row r="627" ht="15.75" customHeight="1">
      <c r="A627" s="5"/>
      <c r="B627" s="5"/>
      <c r="C627" s="5"/>
    </row>
    <row r="628" ht="15.75" customHeight="1">
      <c r="A628" s="5"/>
      <c r="B628" s="5"/>
      <c r="C628" s="5"/>
    </row>
    <row r="629" ht="15.75" customHeight="1">
      <c r="A629" s="5"/>
      <c r="B629" s="5"/>
      <c r="C629" s="5"/>
    </row>
    <row r="630" ht="15.75" customHeight="1">
      <c r="A630" s="5"/>
      <c r="B630" s="5"/>
      <c r="C630" s="5"/>
    </row>
    <row r="631" ht="15.75" customHeight="1">
      <c r="A631" s="5"/>
      <c r="B631" s="5"/>
      <c r="C631" s="5"/>
    </row>
    <row r="632" ht="15.75" customHeight="1">
      <c r="A632" s="5"/>
      <c r="B632" s="5"/>
      <c r="C632" s="5"/>
    </row>
    <row r="633" ht="15.75" customHeight="1">
      <c r="A633" s="5"/>
      <c r="B633" s="5"/>
      <c r="C633" s="5"/>
    </row>
    <row r="634" ht="15.75" customHeight="1">
      <c r="A634" s="5"/>
      <c r="B634" s="5"/>
      <c r="C634" s="5"/>
    </row>
    <row r="635" ht="15.75" customHeight="1">
      <c r="A635" s="5"/>
      <c r="B635" s="5"/>
      <c r="C635" s="5"/>
    </row>
    <row r="636" ht="15.75" customHeight="1">
      <c r="A636" s="5"/>
      <c r="B636" s="5"/>
      <c r="C636" s="5"/>
    </row>
    <row r="637" ht="15.75" customHeight="1">
      <c r="A637" s="5"/>
      <c r="B637" s="5"/>
      <c r="C637" s="5"/>
    </row>
    <row r="638" ht="15.75" customHeight="1">
      <c r="A638" s="5"/>
      <c r="B638" s="5"/>
      <c r="C638" s="5"/>
    </row>
    <row r="639" ht="15.75" customHeight="1">
      <c r="A639" s="5"/>
      <c r="B639" s="5"/>
      <c r="C639" s="5"/>
    </row>
    <row r="640" ht="15.75" customHeight="1">
      <c r="A640" s="5"/>
      <c r="B640" s="5"/>
      <c r="C640" s="5"/>
    </row>
    <row r="641" ht="15.75" customHeight="1">
      <c r="A641" s="5"/>
      <c r="B641" s="5"/>
      <c r="C641" s="5"/>
    </row>
    <row r="642" ht="15.75" customHeight="1">
      <c r="A642" s="5"/>
      <c r="B642" s="5"/>
      <c r="C642" s="5"/>
    </row>
    <row r="643" ht="15.75" customHeight="1">
      <c r="A643" s="5"/>
      <c r="B643" s="5"/>
      <c r="C643" s="5"/>
    </row>
    <row r="644" ht="15.75" customHeight="1">
      <c r="A644" s="5"/>
      <c r="B644" s="5"/>
      <c r="C644" s="5"/>
    </row>
    <row r="645" ht="15.75" customHeight="1">
      <c r="A645" s="5"/>
      <c r="B645" s="5"/>
      <c r="C645" s="5"/>
    </row>
    <row r="646" ht="15.75" customHeight="1">
      <c r="A646" s="5"/>
      <c r="B646" s="5"/>
      <c r="C646" s="5"/>
    </row>
    <row r="647" ht="15.75" customHeight="1">
      <c r="A647" s="5"/>
      <c r="B647" s="5"/>
      <c r="C647" s="5"/>
    </row>
    <row r="648" ht="15.75" customHeight="1">
      <c r="A648" s="5"/>
      <c r="B648" s="5"/>
      <c r="C648" s="5"/>
    </row>
    <row r="649" ht="15.75" customHeight="1">
      <c r="A649" s="5"/>
      <c r="B649" s="5"/>
      <c r="C649" s="5"/>
    </row>
    <row r="650" ht="15.75" customHeight="1">
      <c r="A650" s="5"/>
      <c r="B650" s="5"/>
      <c r="C650" s="5"/>
    </row>
    <row r="651" ht="15.75" customHeight="1">
      <c r="A651" s="5"/>
      <c r="B651" s="5"/>
      <c r="C651" s="5"/>
    </row>
    <row r="652" ht="15.75" customHeight="1">
      <c r="A652" s="5"/>
      <c r="B652" s="5"/>
      <c r="C652" s="5"/>
    </row>
    <row r="653" ht="15.75" customHeight="1">
      <c r="A653" s="5"/>
      <c r="B653" s="5"/>
      <c r="C653" s="5"/>
    </row>
    <row r="654" ht="15.75" customHeight="1">
      <c r="A654" s="5"/>
      <c r="B654" s="5"/>
      <c r="C654" s="5"/>
    </row>
    <row r="655" ht="15.75" customHeight="1">
      <c r="A655" s="5"/>
      <c r="B655" s="5"/>
      <c r="C655" s="5"/>
    </row>
    <row r="656" ht="15.75" customHeight="1">
      <c r="A656" s="5"/>
      <c r="B656" s="5"/>
      <c r="C656" s="5"/>
    </row>
    <row r="657" ht="15.75" customHeight="1">
      <c r="A657" s="5"/>
      <c r="B657" s="5"/>
      <c r="C657" s="5"/>
    </row>
    <row r="658" ht="15.75" customHeight="1">
      <c r="A658" s="5"/>
      <c r="B658" s="5"/>
      <c r="C658" s="5"/>
    </row>
    <row r="659" ht="15.75" customHeight="1">
      <c r="A659" s="5"/>
      <c r="B659" s="5"/>
      <c r="C659" s="5"/>
    </row>
    <row r="660" ht="15.75" customHeight="1">
      <c r="A660" s="5"/>
      <c r="B660" s="5"/>
      <c r="C660" s="5"/>
    </row>
    <row r="661" ht="15.75" customHeight="1">
      <c r="A661" s="5"/>
      <c r="B661" s="5"/>
      <c r="C661" s="5"/>
    </row>
    <row r="662" ht="15.75" customHeight="1">
      <c r="A662" s="5"/>
      <c r="B662" s="5"/>
      <c r="C662" s="5"/>
    </row>
    <row r="663" ht="15.75" customHeight="1">
      <c r="A663" s="5"/>
      <c r="B663" s="5"/>
      <c r="C663" s="5"/>
    </row>
    <row r="664" ht="15.75" customHeight="1">
      <c r="A664" s="5"/>
      <c r="B664" s="5"/>
      <c r="C664" s="5"/>
    </row>
    <row r="665" ht="15.75" customHeight="1">
      <c r="A665" s="5"/>
      <c r="B665" s="5"/>
      <c r="C665" s="5"/>
    </row>
    <row r="666" ht="15.75" customHeight="1">
      <c r="A666" s="5"/>
      <c r="B666" s="5"/>
      <c r="C666" s="5"/>
    </row>
    <row r="667" ht="15.75" customHeight="1">
      <c r="A667" s="5"/>
      <c r="B667" s="5"/>
      <c r="C667" s="5"/>
    </row>
    <row r="668" ht="15.75" customHeight="1">
      <c r="A668" s="5"/>
      <c r="B668" s="5"/>
      <c r="C668" s="5"/>
    </row>
    <row r="669" ht="15.75" customHeight="1">
      <c r="A669" s="5"/>
      <c r="B669" s="5"/>
      <c r="C669" s="5"/>
    </row>
    <row r="670" ht="15.75" customHeight="1">
      <c r="A670" s="5"/>
      <c r="B670" s="5"/>
      <c r="C670" s="5"/>
    </row>
    <row r="671" ht="15.75" customHeight="1">
      <c r="A671" s="5"/>
      <c r="B671" s="5"/>
      <c r="C671" s="5"/>
    </row>
    <row r="672" ht="15.75" customHeight="1">
      <c r="A672" s="5"/>
      <c r="B672" s="5"/>
      <c r="C672" s="5"/>
    </row>
    <row r="673" ht="15.75" customHeight="1">
      <c r="A673" s="5"/>
      <c r="B673" s="5"/>
      <c r="C673" s="5"/>
    </row>
    <row r="674" ht="15.75" customHeight="1">
      <c r="A674" s="5"/>
      <c r="B674" s="5"/>
      <c r="C674" s="5"/>
    </row>
    <row r="675" ht="15.75" customHeight="1">
      <c r="A675" s="5"/>
      <c r="B675" s="5"/>
      <c r="C675" s="5"/>
    </row>
    <row r="676" ht="15.75" customHeight="1">
      <c r="A676" s="5"/>
      <c r="B676" s="5"/>
      <c r="C676" s="5"/>
    </row>
    <row r="677" ht="15.75" customHeight="1">
      <c r="A677" s="5"/>
      <c r="B677" s="5"/>
      <c r="C677" s="5"/>
    </row>
    <row r="678" ht="15.75" customHeight="1">
      <c r="A678" s="5"/>
      <c r="B678" s="5"/>
      <c r="C678" s="5"/>
    </row>
    <row r="679" ht="15.75" customHeight="1">
      <c r="A679" s="5"/>
      <c r="B679" s="5"/>
      <c r="C679" s="5"/>
    </row>
    <row r="680" ht="15.75" customHeight="1">
      <c r="A680" s="5"/>
      <c r="B680" s="5"/>
      <c r="C680" s="5"/>
    </row>
    <row r="681" ht="15.75" customHeight="1">
      <c r="A681" s="5"/>
      <c r="B681" s="5"/>
      <c r="C681" s="5"/>
    </row>
    <row r="682" ht="15.75" customHeight="1">
      <c r="A682" s="5"/>
      <c r="B682" s="5"/>
      <c r="C682" s="5"/>
    </row>
    <row r="683" ht="15.75" customHeight="1">
      <c r="A683" s="5"/>
      <c r="B683" s="5"/>
      <c r="C683" s="5"/>
    </row>
    <row r="684" ht="15.75" customHeight="1">
      <c r="A684" s="5"/>
      <c r="B684" s="5"/>
      <c r="C684" s="5"/>
    </row>
    <row r="685" ht="15.75" customHeight="1">
      <c r="A685" s="5"/>
      <c r="B685" s="5"/>
      <c r="C685" s="5"/>
    </row>
    <row r="686" ht="15.75" customHeight="1">
      <c r="A686" s="5"/>
      <c r="B686" s="5"/>
      <c r="C686" s="5"/>
    </row>
    <row r="687" ht="15.75" customHeight="1">
      <c r="A687" s="5"/>
      <c r="B687" s="5"/>
      <c r="C687" s="5"/>
    </row>
    <row r="688" ht="15.75" customHeight="1">
      <c r="A688" s="5"/>
      <c r="B688" s="5"/>
      <c r="C688" s="5"/>
    </row>
    <row r="689" ht="15.75" customHeight="1">
      <c r="A689" s="5"/>
      <c r="B689" s="5"/>
      <c r="C689" s="5"/>
    </row>
    <row r="690" ht="15.75" customHeight="1">
      <c r="A690" s="5"/>
      <c r="B690" s="5"/>
      <c r="C690" s="5"/>
    </row>
    <row r="691" ht="15.75" customHeight="1">
      <c r="A691" s="5"/>
      <c r="B691" s="5"/>
      <c r="C691" s="5"/>
    </row>
    <row r="692" ht="15.75" customHeight="1">
      <c r="A692" s="5"/>
      <c r="B692" s="5"/>
      <c r="C692" s="5"/>
    </row>
    <row r="693" ht="15.75" customHeight="1">
      <c r="A693" s="5"/>
      <c r="B693" s="5"/>
      <c r="C693" s="5"/>
    </row>
    <row r="694" ht="15.75" customHeight="1">
      <c r="A694" s="5"/>
      <c r="B694" s="5"/>
      <c r="C694" s="5"/>
    </row>
    <row r="695" ht="15.75" customHeight="1">
      <c r="A695" s="5"/>
      <c r="B695" s="5"/>
      <c r="C695" s="5"/>
    </row>
    <row r="696" ht="15.75" customHeight="1">
      <c r="A696" s="5"/>
      <c r="B696" s="5"/>
      <c r="C696" s="5"/>
    </row>
    <row r="697" ht="15.75" customHeight="1">
      <c r="A697" s="5"/>
      <c r="B697" s="5"/>
      <c r="C697" s="5"/>
    </row>
    <row r="698" ht="15.75" customHeight="1">
      <c r="A698" s="5"/>
      <c r="B698" s="5"/>
      <c r="C698" s="5"/>
    </row>
    <row r="699" ht="15.75" customHeight="1">
      <c r="A699" s="5"/>
      <c r="B699" s="5"/>
      <c r="C699" s="5"/>
    </row>
    <row r="700" ht="15.75" customHeight="1">
      <c r="A700" s="5"/>
      <c r="B700" s="5"/>
      <c r="C700" s="5"/>
    </row>
    <row r="701" ht="15.75" customHeight="1">
      <c r="A701" s="5"/>
      <c r="B701" s="5"/>
      <c r="C701" s="5"/>
    </row>
    <row r="702" ht="15.75" customHeight="1">
      <c r="A702" s="5"/>
      <c r="B702" s="5"/>
      <c r="C702" s="5"/>
    </row>
    <row r="703" ht="15.75" customHeight="1">
      <c r="A703" s="5"/>
      <c r="B703" s="5"/>
      <c r="C703" s="5"/>
    </row>
    <row r="704" ht="15.75" customHeight="1">
      <c r="A704" s="5"/>
      <c r="B704" s="5"/>
      <c r="C704" s="5"/>
    </row>
    <row r="705" ht="15.75" customHeight="1">
      <c r="A705" s="5"/>
      <c r="B705" s="5"/>
      <c r="C705" s="5"/>
    </row>
    <row r="706" ht="15.75" customHeight="1">
      <c r="A706" s="5"/>
      <c r="B706" s="5"/>
      <c r="C706" s="5"/>
    </row>
    <row r="707" ht="15.75" customHeight="1">
      <c r="A707" s="5"/>
      <c r="B707" s="5"/>
      <c r="C707" s="5"/>
    </row>
    <row r="708" ht="15.75" customHeight="1">
      <c r="A708" s="5"/>
      <c r="B708" s="5"/>
      <c r="C708" s="5"/>
    </row>
    <row r="709" ht="15.75" customHeight="1">
      <c r="A709" s="5"/>
      <c r="B709" s="5"/>
      <c r="C709" s="5"/>
    </row>
    <row r="710" ht="15.75" customHeight="1">
      <c r="A710" s="5"/>
      <c r="B710" s="5"/>
      <c r="C710" s="5"/>
    </row>
    <row r="711" ht="15.75" customHeight="1">
      <c r="A711" s="5"/>
      <c r="B711" s="5"/>
      <c r="C711" s="5"/>
    </row>
    <row r="712" ht="15.75" customHeight="1">
      <c r="A712" s="5"/>
      <c r="B712" s="5"/>
      <c r="C712" s="5"/>
    </row>
    <row r="713" ht="15.75" customHeight="1">
      <c r="A713" s="5"/>
      <c r="B713" s="5"/>
      <c r="C713" s="5"/>
    </row>
    <row r="714" ht="15.75" customHeight="1">
      <c r="A714" s="5"/>
      <c r="B714" s="5"/>
      <c r="C714" s="5"/>
    </row>
    <row r="715" ht="15.75" customHeight="1">
      <c r="A715" s="5"/>
      <c r="B715" s="5"/>
      <c r="C715" s="5"/>
    </row>
    <row r="716" ht="15.75" customHeight="1">
      <c r="A716" s="5"/>
      <c r="B716" s="5"/>
      <c r="C716" s="5"/>
    </row>
    <row r="717" ht="15.75" customHeight="1">
      <c r="A717" s="5"/>
      <c r="B717" s="5"/>
      <c r="C717" s="5"/>
    </row>
    <row r="718" ht="15.75" customHeight="1">
      <c r="A718" s="5"/>
      <c r="B718" s="5"/>
      <c r="C718" s="5"/>
    </row>
    <row r="719" ht="15.75" customHeight="1">
      <c r="A719" s="5"/>
      <c r="B719" s="5"/>
      <c r="C719" s="5"/>
    </row>
    <row r="720" ht="15.75" customHeight="1">
      <c r="A720" s="5"/>
      <c r="B720" s="5"/>
      <c r="C720" s="5"/>
    </row>
    <row r="721" ht="15.75" customHeight="1">
      <c r="A721" s="5"/>
      <c r="B721" s="5"/>
      <c r="C721" s="5"/>
    </row>
    <row r="722" ht="15.75" customHeight="1">
      <c r="A722" s="5"/>
      <c r="B722" s="5"/>
      <c r="C722" s="5"/>
    </row>
    <row r="723" ht="15.75" customHeight="1">
      <c r="A723" s="5"/>
      <c r="B723" s="5"/>
      <c r="C723" s="5"/>
    </row>
    <row r="724" ht="15.75" customHeight="1">
      <c r="A724" s="5"/>
      <c r="B724" s="5"/>
      <c r="C724" s="5"/>
    </row>
    <row r="725" ht="15.75" customHeight="1">
      <c r="A725" s="5"/>
      <c r="B725" s="5"/>
      <c r="C725" s="5"/>
    </row>
    <row r="726" ht="15.75" customHeight="1">
      <c r="A726" s="5"/>
      <c r="B726" s="5"/>
      <c r="C726" s="5"/>
    </row>
    <row r="727" ht="15.75" customHeight="1">
      <c r="A727" s="5"/>
      <c r="B727" s="5"/>
      <c r="C727" s="5"/>
    </row>
    <row r="728" ht="15.75" customHeight="1">
      <c r="A728" s="5"/>
      <c r="B728" s="5"/>
      <c r="C728" s="5"/>
    </row>
    <row r="729" ht="15.75" customHeight="1">
      <c r="A729" s="5"/>
      <c r="B729" s="5"/>
      <c r="C729" s="5"/>
    </row>
    <row r="730" ht="15.75" customHeight="1">
      <c r="A730" s="5"/>
      <c r="B730" s="5"/>
      <c r="C730" s="5"/>
    </row>
    <row r="731" ht="15.75" customHeight="1">
      <c r="A731" s="5"/>
      <c r="B731" s="5"/>
      <c r="C731" s="5"/>
    </row>
    <row r="732" ht="15.75" customHeight="1">
      <c r="A732" s="5"/>
      <c r="B732" s="5"/>
      <c r="C732" s="5"/>
    </row>
    <row r="733" ht="15.75" customHeight="1">
      <c r="A733" s="5"/>
      <c r="B733" s="5"/>
      <c r="C733" s="5"/>
    </row>
    <row r="734" ht="15.75" customHeight="1">
      <c r="A734" s="5"/>
      <c r="B734" s="5"/>
      <c r="C734" s="5"/>
    </row>
    <row r="735" ht="15.75" customHeight="1">
      <c r="A735" s="5"/>
      <c r="B735" s="5"/>
      <c r="C735" s="5"/>
    </row>
    <row r="736" ht="15.75" customHeight="1">
      <c r="A736" s="5"/>
      <c r="B736" s="5"/>
      <c r="C736" s="5"/>
    </row>
    <row r="737" ht="15.75" customHeight="1">
      <c r="A737" s="5"/>
      <c r="B737" s="5"/>
      <c r="C737" s="5"/>
    </row>
    <row r="738" ht="15.75" customHeight="1">
      <c r="A738" s="5"/>
      <c r="B738" s="5"/>
      <c r="C738" s="5"/>
    </row>
    <row r="739" ht="15.75" customHeight="1">
      <c r="A739" s="5"/>
      <c r="B739" s="5"/>
      <c r="C739" s="5"/>
    </row>
    <row r="740" ht="15.75" customHeight="1">
      <c r="A740" s="5"/>
      <c r="B740" s="5"/>
      <c r="C740" s="5"/>
    </row>
    <row r="741" ht="15.75" customHeight="1">
      <c r="A741" s="5"/>
      <c r="B741" s="5"/>
      <c r="C741" s="5"/>
    </row>
    <row r="742" ht="15.75" customHeight="1">
      <c r="A742" s="5"/>
      <c r="B742" s="5"/>
      <c r="C742" s="5"/>
    </row>
    <row r="743" ht="15.75" customHeight="1">
      <c r="A743" s="5"/>
      <c r="B743" s="5"/>
      <c r="C743" s="5"/>
    </row>
    <row r="744" ht="15.75" customHeight="1">
      <c r="A744" s="5"/>
      <c r="B744" s="5"/>
      <c r="C744" s="5"/>
    </row>
    <row r="745" ht="15.75" customHeight="1">
      <c r="A745" s="5"/>
      <c r="B745" s="5"/>
      <c r="C745" s="5"/>
    </row>
    <row r="746" ht="15.75" customHeight="1">
      <c r="A746" s="5"/>
      <c r="B746" s="5"/>
      <c r="C746" s="5"/>
    </row>
    <row r="747" ht="15.75" customHeight="1">
      <c r="A747" s="5"/>
      <c r="B747" s="5"/>
      <c r="C747" s="5"/>
    </row>
    <row r="748" ht="15.75" customHeight="1">
      <c r="A748" s="5"/>
      <c r="B748" s="5"/>
      <c r="C748" s="5"/>
    </row>
    <row r="749" ht="15.75" customHeight="1">
      <c r="A749" s="5"/>
      <c r="B749" s="5"/>
      <c r="C749" s="5"/>
    </row>
    <row r="750" ht="15.75" customHeight="1">
      <c r="A750" s="5"/>
      <c r="B750" s="5"/>
      <c r="C750" s="5"/>
    </row>
    <row r="751" ht="15.75" customHeight="1">
      <c r="A751" s="5"/>
      <c r="B751" s="5"/>
      <c r="C751" s="5"/>
    </row>
    <row r="752" ht="15.75" customHeight="1">
      <c r="A752" s="5"/>
      <c r="B752" s="5"/>
      <c r="C752" s="5"/>
    </row>
    <row r="753" ht="15.75" customHeight="1">
      <c r="A753" s="5"/>
      <c r="B753" s="5"/>
      <c r="C753" s="5"/>
    </row>
    <row r="754" ht="15.75" customHeight="1">
      <c r="A754" s="5"/>
      <c r="B754" s="5"/>
      <c r="C754" s="5"/>
    </row>
    <row r="755" ht="15.75" customHeight="1">
      <c r="A755" s="5"/>
      <c r="B755" s="5"/>
      <c r="C755" s="5"/>
    </row>
    <row r="756" ht="15.75" customHeight="1">
      <c r="A756" s="5"/>
      <c r="B756" s="5"/>
      <c r="C756" s="5"/>
    </row>
    <row r="757" ht="15.75" customHeight="1">
      <c r="A757" s="5"/>
      <c r="B757" s="5"/>
      <c r="C757" s="5"/>
    </row>
    <row r="758" ht="15.75" customHeight="1">
      <c r="A758" s="5"/>
      <c r="B758" s="5"/>
      <c r="C758" s="5"/>
    </row>
    <row r="759" ht="15.75" customHeight="1">
      <c r="A759" s="5"/>
      <c r="B759" s="5"/>
      <c r="C759" s="5"/>
    </row>
    <row r="760" ht="15.75" customHeight="1">
      <c r="A760" s="5"/>
      <c r="B760" s="5"/>
      <c r="C760" s="5"/>
    </row>
    <row r="761" ht="15.75" customHeight="1">
      <c r="A761" s="5"/>
      <c r="B761" s="5"/>
      <c r="C761" s="5"/>
    </row>
    <row r="762" ht="15.75" customHeight="1">
      <c r="A762" s="5"/>
      <c r="B762" s="5"/>
      <c r="C762" s="5"/>
    </row>
    <row r="763" ht="15.75" customHeight="1">
      <c r="A763" s="5"/>
      <c r="B763" s="5"/>
      <c r="C763" s="5"/>
    </row>
    <row r="764" ht="15.75" customHeight="1">
      <c r="A764" s="5"/>
      <c r="B764" s="5"/>
      <c r="C764" s="5"/>
    </row>
    <row r="765" ht="15.75" customHeight="1">
      <c r="A765" s="5"/>
      <c r="B765" s="5"/>
      <c r="C765" s="5"/>
    </row>
    <row r="766" ht="15.75" customHeight="1">
      <c r="A766" s="5"/>
      <c r="B766" s="5"/>
      <c r="C766" s="5"/>
    </row>
    <row r="767" ht="15.75" customHeight="1">
      <c r="A767" s="5"/>
      <c r="B767" s="5"/>
      <c r="C767" s="5"/>
    </row>
    <row r="768" ht="15.75" customHeight="1">
      <c r="A768" s="5"/>
      <c r="B768" s="5"/>
      <c r="C768" s="5"/>
    </row>
    <row r="769" ht="15.75" customHeight="1">
      <c r="A769" s="5"/>
      <c r="B769" s="5"/>
      <c r="C769" s="5"/>
    </row>
    <row r="770" ht="15.75" customHeight="1">
      <c r="A770" s="5"/>
      <c r="B770" s="5"/>
      <c r="C770" s="5"/>
    </row>
    <row r="771" ht="15.75" customHeight="1">
      <c r="A771" s="5"/>
      <c r="B771" s="5"/>
      <c r="C771" s="5"/>
    </row>
    <row r="772" ht="15.75" customHeight="1">
      <c r="A772" s="5"/>
      <c r="B772" s="5"/>
      <c r="C772" s="5"/>
    </row>
    <row r="773" ht="15.75" customHeight="1">
      <c r="A773" s="5"/>
      <c r="B773" s="5"/>
      <c r="C773" s="5"/>
    </row>
    <row r="774" ht="15.75" customHeight="1">
      <c r="A774" s="5"/>
      <c r="B774" s="5"/>
      <c r="C774" s="5"/>
    </row>
    <row r="775" ht="15.75" customHeight="1">
      <c r="A775" s="5"/>
      <c r="B775" s="5"/>
      <c r="C775" s="5"/>
    </row>
    <row r="776" ht="15.75" customHeight="1">
      <c r="A776" s="5"/>
      <c r="B776" s="5"/>
      <c r="C776" s="5"/>
    </row>
    <row r="777" ht="15.75" customHeight="1">
      <c r="A777" s="5"/>
      <c r="B777" s="5"/>
      <c r="C777" s="5"/>
    </row>
    <row r="778" ht="15.75" customHeight="1">
      <c r="A778" s="5"/>
      <c r="B778" s="5"/>
      <c r="C778" s="5"/>
    </row>
    <row r="779" ht="15.75" customHeight="1">
      <c r="A779" s="5"/>
      <c r="B779" s="5"/>
      <c r="C779" s="5"/>
    </row>
    <row r="780" ht="15.75" customHeight="1">
      <c r="A780" s="5"/>
      <c r="B780" s="5"/>
      <c r="C780" s="5"/>
    </row>
    <row r="781" ht="15.75" customHeight="1">
      <c r="A781" s="5"/>
      <c r="B781" s="5"/>
      <c r="C781" s="5"/>
    </row>
    <row r="782" ht="15.75" customHeight="1">
      <c r="A782" s="5"/>
      <c r="B782" s="5"/>
      <c r="C782" s="5"/>
    </row>
    <row r="783" ht="15.75" customHeight="1">
      <c r="A783" s="5"/>
      <c r="B783" s="5"/>
      <c r="C783" s="5"/>
    </row>
    <row r="784" ht="15.75" customHeight="1">
      <c r="A784" s="5"/>
      <c r="B784" s="5"/>
      <c r="C784" s="5"/>
    </row>
    <row r="785" ht="15.75" customHeight="1">
      <c r="A785" s="5"/>
      <c r="B785" s="5"/>
      <c r="C785" s="5"/>
    </row>
    <row r="786" ht="15.75" customHeight="1">
      <c r="A786" s="5"/>
      <c r="B786" s="5"/>
      <c r="C786" s="5"/>
    </row>
    <row r="787" ht="15.75" customHeight="1">
      <c r="A787" s="5"/>
      <c r="B787" s="5"/>
      <c r="C787" s="5"/>
    </row>
    <row r="788" ht="15.75" customHeight="1">
      <c r="A788" s="5"/>
      <c r="B788" s="5"/>
      <c r="C788" s="5"/>
    </row>
    <row r="789" ht="15.75" customHeight="1">
      <c r="A789" s="5"/>
      <c r="B789" s="5"/>
      <c r="C789" s="5"/>
    </row>
    <row r="790" ht="15.75" customHeight="1">
      <c r="A790" s="5"/>
      <c r="B790" s="5"/>
      <c r="C790" s="5"/>
    </row>
    <row r="791" ht="15.75" customHeight="1">
      <c r="A791" s="5"/>
      <c r="B791" s="5"/>
      <c r="C791" s="5"/>
    </row>
    <row r="792" ht="15.75" customHeight="1">
      <c r="A792" s="5"/>
      <c r="B792" s="5"/>
      <c r="C792" s="5"/>
    </row>
    <row r="793" ht="15.75" customHeight="1">
      <c r="A793" s="5"/>
      <c r="B793" s="5"/>
      <c r="C793" s="5"/>
    </row>
    <row r="794" ht="15.75" customHeight="1">
      <c r="A794" s="5"/>
      <c r="B794" s="5"/>
      <c r="C794" s="5"/>
    </row>
    <row r="795" ht="15.75" customHeight="1">
      <c r="A795" s="5"/>
      <c r="B795" s="5"/>
      <c r="C795" s="5"/>
    </row>
    <row r="796" ht="15.75" customHeight="1">
      <c r="A796" s="5"/>
      <c r="B796" s="5"/>
      <c r="C796" s="5"/>
    </row>
    <row r="797" ht="15.75" customHeight="1">
      <c r="A797" s="5"/>
      <c r="B797" s="5"/>
      <c r="C797" s="5"/>
    </row>
    <row r="798" ht="15.75" customHeight="1">
      <c r="A798" s="5"/>
      <c r="B798" s="5"/>
      <c r="C798" s="5"/>
    </row>
    <row r="799" ht="15.75" customHeight="1">
      <c r="A799" s="5"/>
      <c r="B799" s="5"/>
      <c r="C799" s="5"/>
    </row>
    <row r="800" ht="15.75" customHeight="1">
      <c r="A800" s="5"/>
      <c r="B800" s="5"/>
      <c r="C800" s="5"/>
    </row>
    <row r="801" ht="15.75" customHeight="1">
      <c r="A801" s="5"/>
      <c r="B801" s="5"/>
      <c r="C801" s="5"/>
    </row>
    <row r="802" ht="15.75" customHeight="1">
      <c r="A802" s="5"/>
      <c r="B802" s="5"/>
      <c r="C802" s="5"/>
    </row>
    <row r="803" ht="15.75" customHeight="1">
      <c r="A803" s="5"/>
      <c r="B803" s="5"/>
      <c r="C803" s="5"/>
    </row>
    <row r="804" ht="15.75" customHeight="1">
      <c r="A804" s="5"/>
      <c r="B804" s="5"/>
      <c r="C804" s="5"/>
    </row>
    <row r="805" ht="15.75" customHeight="1">
      <c r="A805" s="5"/>
      <c r="B805" s="5"/>
      <c r="C805" s="5"/>
    </row>
    <row r="806" ht="15.75" customHeight="1">
      <c r="A806" s="5"/>
      <c r="B806" s="5"/>
      <c r="C806" s="5"/>
    </row>
    <row r="807" ht="15.75" customHeight="1">
      <c r="A807" s="5"/>
      <c r="B807" s="5"/>
      <c r="C807" s="5"/>
    </row>
    <row r="808" ht="15.75" customHeight="1">
      <c r="A808" s="5"/>
      <c r="B808" s="5"/>
      <c r="C808" s="5"/>
    </row>
    <row r="809" ht="15.75" customHeight="1">
      <c r="A809" s="5"/>
      <c r="B809" s="5"/>
      <c r="C809" s="5"/>
    </row>
    <row r="810" ht="15.75" customHeight="1">
      <c r="A810" s="5"/>
      <c r="B810" s="5"/>
      <c r="C810" s="5"/>
    </row>
    <row r="811" ht="15.75" customHeight="1">
      <c r="A811" s="5"/>
      <c r="B811" s="5"/>
      <c r="C811" s="5"/>
    </row>
    <row r="812" ht="15.75" customHeight="1">
      <c r="A812" s="5"/>
      <c r="B812" s="5"/>
      <c r="C812" s="5"/>
    </row>
    <row r="813" ht="15.75" customHeight="1">
      <c r="A813" s="5"/>
      <c r="B813" s="5"/>
      <c r="C813" s="5"/>
    </row>
    <row r="814" ht="15.75" customHeight="1">
      <c r="A814" s="5"/>
      <c r="B814" s="5"/>
      <c r="C814" s="5"/>
    </row>
    <row r="815" ht="15.75" customHeight="1">
      <c r="A815" s="5"/>
      <c r="B815" s="5"/>
      <c r="C815" s="5"/>
    </row>
    <row r="816" ht="15.75" customHeight="1">
      <c r="A816" s="5"/>
      <c r="B816" s="5"/>
      <c r="C816" s="5"/>
    </row>
    <row r="817" ht="15.75" customHeight="1">
      <c r="A817" s="5"/>
      <c r="B817" s="5"/>
      <c r="C817" s="5"/>
    </row>
    <row r="818" ht="15.75" customHeight="1">
      <c r="A818" s="5"/>
      <c r="B818" s="5"/>
      <c r="C818" s="5"/>
    </row>
    <row r="819" ht="15.75" customHeight="1">
      <c r="A819" s="5"/>
      <c r="B819" s="5"/>
      <c r="C819" s="5"/>
    </row>
    <row r="820" ht="15.75" customHeight="1">
      <c r="A820" s="5"/>
      <c r="B820" s="5"/>
      <c r="C820" s="5"/>
    </row>
    <row r="821" ht="15.75" customHeight="1">
      <c r="A821" s="5"/>
      <c r="B821" s="5"/>
      <c r="C821" s="5"/>
    </row>
    <row r="822" ht="15.75" customHeight="1">
      <c r="A822" s="5"/>
      <c r="B822" s="5"/>
      <c r="C822" s="5"/>
    </row>
    <row r="823" ht="15.75" customHeight="1">
      <c r="A823" s="5"/>
      <c r="B823" s="5"/>
      <c r="C823" s="5"/>
    </row>
    <row r="824" ht="15.75" customHeight="1">
      <c r="A824" s="5"/>
      <c r="B824" s="5"/>
      <c r="C824" s="5"/>
    </row>
    <row r="825" ht="15.75" customHeight="1">
      <c r="A825" s="5"/>
      <c r="B825" s="5"/>
      <c r="C825" s="5"/>
    </row>
    <row r="826" ht="15.75" customHeight="1">
      <c r="A826" s="5"/>
      <c r="B826" s="5"/>
      <c r="C826" s="5"/>
    </row>
    <row r="827" ht="15.75" customHeight="1">
      <c r="A827" s="5"/>
      <c r="B827" s="5"/>
      <c r="C827" s="5"/>
    </row>
    <row r="828" ht="15.75" customHeight="1">
      <c r="A828" s="5"/>
      <c r="B828" s="5"/>
      <c r="C828" s="5"/>
    </row>
    <row r="829" ht="15.75" customHeight="1">
      <c r="A829" s="5"/>
      <c r="B829" s="5"/>
      <c r="C829" s="5"/>
    </row>
    <row r="830" ht="15.75" customHeight="1">
      <c r="A830" s="5"/>
      <c r="B830" s="5"/>
      <c r="C830" s="5"/>
    </row>
    <row r="831" ht="15.75" customHeight="1">
      <c r="A831" s="5"/>
      <c r="B831" s="5"/>
      <c r="C831" s="5"/>
    </row>
    <row r="832" ht="15.75" customHeight="1">
      <c r="A832" s="5"/>
      <c r="B832" s="5"/>
      <c r="C832" s="5"/>
    </row>
    <row r="833" ht="15.75" customHeight="1">
      <c r="A833" s="5"/>
      <c r="B833" s="5"/>
      <c r="C833" s="5"/>
    </row>
    <row r="834" ht="15.75" customHeight="1">
      <c r="A834" s="5"/>
      <c r="B834" s="5"/>
      <c r="C834" s="5"/>
    </row>
    <row r="835" ht="15.75" customHeight="1">
      <c r="A835" s="5"/>
      <c r="B835" s="5"/>
      <c r="C835" s="5"/>
    </row>
    <row r="836" ht="15.75" customHeight="1">
      <c r="A836" s="5"/>
      <c r="B836" s="5"/>
      <c r="C836" s="5"/>
    </row>
    <row r="837" ht="15.75" customHeight="1">
      <c r="A837" s="5"/>
      <c r="B837" s="5"/>
      <c r="C837" s="5"/>
    </row>
    <row r="838" ht="15.75" customHeight="1">
      <c r="A838" s="5"/>
      <c r="B838" s="5"/>
      <c r="C838" s="5"/>
    </row>
    <row r="839" ht="15.75" customHeight="1">
      <c r="A839" s="5"/>
      <c r="B839" s="5"/>
      <c r="C839" s="5"/>
    </row>
    <row r="840" ht="15.75" customHeight="1">
      <c r="A840" s="5"/>
      <c r="B840" s="5"/>
      <c r="C840" s="5"/>
    </row>
    <row r="841" ht="15.75" customHeight="1">
      <c r="A841" s="5"/>
      <c r="B841" s="5"/>
      <c r="C841" s="5"/>
    </row>
    <row r="842" ht="15.75" customHeight="1">
      <c r="A842" s="5"/>
      <c r="B842" s="5"/>
      <c r="C842" s="5"/>
    </row>
    <row r="843" ht="15.75" customHeight="1">
      <c r="A843" s="5"/>
      <c r="B843" s="5"/>
      <c r="C843" s="5"/>
    </row>
    <row r="844" ht="15.75" customHeight="1">
      <c r="A844" s="5"/>
      <c r="B844" s="5"/>
      <c r="C844" s="5"/>
    </row>
    <row r="845" ht="15.75" customHeight="1">
      <c r="A845" s="5"/>
      <c r="B845" s="5"/>
      <c r="C845" s="5"/>
    </row>
    <row r="846" ht="15.75" customHeight="1">
      <c r="A846" s="5"/>
      <c r="B846" s="5"/>
      <c r="C846" s="5"/>
    </row>
    <row r="847" ht="15.75" customHeight="1">
      <c r="A847" s="5"/>
      <c r="B847" s="5"/>
      <c r="C847" s="5"/>
    </row>
    <row r="848" ht="15.75" customHeight="1">
      <c r="A848" s="5"/>
      <c r="B848" s="5"/>
      <c r="C848" s="5"/>
    </row>
    <row r="849" ht="15.75" customHeight="1">
      <c r="A849" s="5"/>
      <c r="B849" s="5"/>
      <c r="C849" s="5"/>
    </row>
    <row r="850" ht="15.75" customHeight="1">
      <c r="A850" s="5"/>
      <c r="B850" s="5"/>
      <c r="C850" s="5"/>
    </row>
    <row r="851" ht="15.75" customHeight="1">
      <c r="A851" s="5"/>
      <c r="B851" s="5"/>
      <c r="C851" s="5"/>
    </row>
    <row r="852" ht="15.75" customHeight="1">
      <c r="A852" s="5"/>
      <c r="B852" s="5"/>
      <c r="C852" s="5"/>
    </row>
    <row r="853" ht="15.75" customHeight="1">
      <c r="A853" s="5"/>
      <c r="B853" s="5"/>
      <c r="C853" s="5"/>
    </row>
    <row r="854" ht="15.75" customHeight="1">
      <c r="A854" s="5"/>
      <c r="B854" s="5"/>
      <c r="C854" s="5"/>
    </row>
    <row r="855" ht="15.75" customHeight="1">
      <c r="A855" s="5"/>
      <c r="B855" s="5"/>
      <c r="C855" s="5"/>
    </row>
    <row r="856" ht="15.75" customHeight="1">
      <c r="A856" s="5"/>
      <c r="B856" s="5"/>
      <c r="C856" s="5"/>
    </row>
    <row r="857" ht="15.75" customHeight="1">
      <c r="A857" s="5"/>
      <c r="B857" s="5"/>
      <c r="C857" s="5"/>
    </row>
    <row r="858" ht="15.75" customHeight="1">
      <c r="A858" s="5"/>
      <c r="B858" s="5"/>
      <c r="C858" s="5"/>
    </row>
    <row r="859" ht="15.75" customHeight="1">
      <c r="A859" s="5"/>
      <c r="B859" s="5"/>
      <c r="C859" s="5"/>
    </row>
    <row r="860" ht="15.75" customHeight="1">
      <c r="A860" s="5"/>
      <c r="B860" s="5"/>
      <c r="C860" s="5"/>
    </row>
    <row r="861" ht="15.75" customHeight="1">
      <c r="A861" s="5"/>
      <c r="B861" s="5"/>
      <c r="C861" s="5"/>
    </row>
    <row r="862" ht="15.75" customHeight="1">
      <c r="A862" s="5"/>
      <c r="B862" s="5"/>
      <c r="C862" s="5"/>
    </row>
    <row r="863" ht="15.75" customHeight="1">
      <c r="A863" s="5"/>
      <c r="B863" s="5"/>
      <c r="C863" s="5"/>
    </row>
    <row r="864" ht="15.75" customHeight="1">
      <c r="A864" s="5"/>
      <c r="B864" s="5"/>
      <c r="C864" s="5"/>
    </row>
    <row r="865" ht="15.75" customHeight="1">
      <c r="A865" s="5"/>
      <c r="B865" s="5"/>
      <c r="C865" s="5"/>
    </row>
    <row r="866" ht="15.75" customHeight="1">
      <c r="A866" s="5"/>
      <c r="B866" s="5"/>
      <c r="C866" s="5"/>
    </row>
    <row r="867" ht="15.75" customHeight="1">
      <c r="A867" s="5"/>
      <c r="B867" s="5"/>
      <c r="C867" s="5"/>
    </row>
    <row r="868" ht="15.75" customHeight="1">
      <c r="A868" s="5"/>
      <c r="B868" s="5"/>
      <c r="C868" s="5"/>
    </row>
    <row r="869" ht="15.75" customHeight="1">
      <c r="A869" s="5"/>
      <c r="B869" s="5"/>
      <c r="C869" s="5"/>
    </row>
    <row r="870" ht="15.75" customHeight="1">
      <c r="A870" s="5"/>
      <c r="B870" s="5"/>
      <c r="C870" s="5"/>
    </row>
    <row r="871" ht="15.75" customHeight="1">
      <c r="A871" s="5"/>
      <c r="B871" s="5"/>
      <c r="C871" s="5"/>
    </row>
    <row r="872" ht="15.75" customHeight="1">
      <c r="A872" s="5"/>
      <c r="B872" s="5"/>
      <c r="C872" s="5"/>
    </row>
    <row r="873" ht="15.75" customHeight="1">
      <c r="A873" s="5"/>
      <c r="B873" s="5"/>
      <c r="C873" s="5"/>
    </row>
    <row r="874" ht="15.75" customHeight="1">
      <c r="A874" s="5"/>
      <c r="B874" s="5"/>
      <c r="C874" s="5"/>
    </row>
    <row r="875" ht="15.75" customHeight="1">
      <c r="A875" s="5"/>
      <c r="B875" s="5"/>
      <c r="C875" s="5"/>
    </row>
    <row r="876" ht="15.75" customHeight="1">
      <c r="A876" s="5"/>
      <c r="B876" s="5"/>
      <c r="C876" s="5"/>
    </row>
    <row r="877" ht="15.75" customHeight="1">
      <c r="A877" s="5"/>
      <c r="B877" s="5"/>
      <c r="C877" s="5"/>
    </row>
    <row r="878" ht="15.75" customHeight="1">
      <c r="A878" s="5"/>
      <c r="B878" s="5"/>
      <c r="C878" s="5"/>
    </row>
    <row r="879" ht="15.75" customHeight="1">
      <c r="A879" s="5"/>
      <c r="B879" s="5"/>
      <c r="C879" s="5"/>
    </row>
    <row r="880" ht="15.75" customHeight="1">
      <c r="A880" s="5"/>
      <c r="B880" s="5"/>
      <c r="C880" s="5"/>
    </row>
    <row r="881" ht="15.75" customHeight="1">
      <c r="A881" s="5"/>
      <c r="B881" s="5"/>
      <c r="C881" s="5"/>
    </row>
    <row r="882" ht="15.75" customHeight="1">
      <c r="A882" s="5"/>
      <c r="B882" s="5"/>
      <c r="C882" s="5"/>
    </row>
    <row r="883" ht="15.75" customHeight="1">
      <c r="A883" s="5"/>
      <c r="B883" s="5"/>
      <c r="C883" s="5"/>
    </row>
    <row r="884" ht="15.75" customHeight="1">
      <c r="A884" s="5"/>
      <c r="B884" s="5"/>
      <c r="C884" s="5"/>
    </row>
    <row r="885" ht="15.75" customHeight="1">
      <c r="A885" s="5"/>
      <c r="B885" s="5"/>
      <c r="C885" s="5"/>
    </row>
    <row r="886" ht="15.75" customHeight="1">
      <c r="A886" s="5"/>
      <c r="B886" s="5"/>
      <c r="C886" s="5"/>
    </row>
    <row r="887" ht="15.75" customHeight="1">
      <c r="A887" s="5"/>
      <c r="B887" s="5"/>
      <c r="C887" s="5"/>
    </row>
    <row r="888" ht="15.75" customHeight="1">
      <c r="A888" s="5"/>
      <c r="B888" s="5"/>
      <c r="C888" s="5"/>
    </row>
    <row r="889" ht="15.75" customHeight="1">
      <c r="A889" s="5"/>
      <c r="B889" s="5"/>
      <c r="C889" s="5"/>
    </row>
    <row r="890" ht="15.75" customHeight="1">
      <c r="A890" s="5"/>
      <c r="B890" s="5"/>
      <c r="C890" s="5"/>
    </row>
    <row r="891" ht="15.75" customHeight="1">
      <c r="A891" s="5"/>
      <c r="B891" s="5"/>
      <c r="C891" s="5"/>
    </row>
    <row r="892" ht="15.75" customHeight="1">
      <c r="A892" s="5"/>
      <c r="B892" s="5"/>
      <c r="C892" s="5"/>
    </row>
    <row r="893" ht="15.75" customHeight="1">
      <c r="A893" s="5"/>
      <c r="B893" s="5"/>
      <c r="C893" s="5"/>
    </row>
    <row r="894" ht="15.75" customHeight="1">
      <c r="A894" s="5"/>
      <c r="B894" s="5"/>
      <c r="C894" s="5"/>
    </row>
    <row r="895" ht="15.75" customHeight="1">
      <c r="A895" s="5"/>
      <c r="B895" s="5"/>
      <c r="C895" s="5"/>
    </row>
    <row r="896" ht="15.75" customHeight="1">
      <c r="A896" s="5"/>
      <c r="B896" s="5"/>
      <c r="C896" s="5"/>
    </row>
    <row r="897" ht="15.75" customHeight="1">
      <c r="A897" s="5"/>
      <c r="B897" s="5"/>
      <c r="C897" s="5"/>
    </row>
    <row r="898" ht="15.75" customHeight="1">
      <c r="A898" s="5"/>
      <c r="B898" s="5"/>
      <c r="C898" s="5"/>
    </row>
    <row r="899" ht="15.75" customHeight="1">
      <c r="A899" s="5"/>
      <c r="B899" s="5"/>
      <c r="C899" s="5"/>
    </row>
    <row r="900" ht="15.75" customHeight="1">
      <c r="A900" s="5"/>
      <c r="B900" s="5"/>
      <c r="C900" s="5"/>
    </row>
    <row r="901" ht="15.75" customHeight="1">
      <c r="A901" s="5"/>
      <c r="B901" s="5"/>
      <c r="C901" s="5"/>
    </row>
    <row r="902" ht="15.75" customHeight="1">
      <c r="A902" s="5"/>
      <c r="B902" s="5"/>
      <c r="C902" s="5"/>
    </row>
    <row r="903" ht="15.75" customHeight="1">
      <c r="A903" s="5"/>
      <c r="B903" s="5"/>
      <c r="C903" s="5"/>
    </row>
    <row r="904" ht="15.75" customHeight="1">
      <c r="A904" s="5"/>
      <c r="B904" s="5"/>
      <c r="C904" s="5"/>
    </row>
    <row r="905" ht="15.75" customHeight="1">
      <c r="A905" s="5"/>
      <c r="B905" s="5"/>
      <c r="C905" s="5"/>
    </row>
    <row r="906" ht="15.75" customHeight="1">
      <c r="A906" s="5"/>
      <c r="B906" s="5"/>
      <c r="C906" s="5"/>
    </row>
    <row r="907" ht="15.75" customHeight="1">
      <c r="A907" s="5"/>
      <c r="B907" s="5"/>
      <c r="C907" s="5"/>
    </row>
    <row r="908" ht="15.75" customHeight="1">
      <c r="A908" s="5"/>
      <c r="B908" s="5"/>
      <c r="C908" s="5"/>
    </row>
    <row r="909" ht="15.75" customHeight="1">
      <c r="A909" s="5"/>
      <c r="B909" s="5"/>
      <c r="C909" s="5"/>
    </row>
    <row r="910" ht="15.75" customHeight="1">
      <c r="A910" s="5"/>
      <c r="B910" s="5"/>
      <c r="C910" s="5"/>
    </row>
    <row r="911" ht="15.75" customHeight="1">
      <c r="A911" s="5"/>
      <c r="B911" s="5"/>
      <c r="C911" s="5"/>
    </row>
    <row r="912" ht="15.75" customHeight="1">
      <c r="A912" s="5"/>
      <c r="B912" s="5"/>
      <c r="C912" s="5"/>
    </row>
    <row r="913" ht="15.75" customHeight="1">
      <c r="A913" s="5"/>
      <c r="B913" s="5"/>
      <c r="C913" s="5"/>
    </row>
    <row r="914" ht="15.75" customHeight="1">
      <c r="A914" s="5"/>
      <c r="B914" s="5"/>
      <c r="C914" s="5"/>
    </row>
    <row r="915" ht="15.75" customHeight="1">
      <c r="A915" s="5"/>
      <c r="B915" s="5"/>
      <c r="C915" s="5"/>
    </row>
    <row r="916" ht="15.75" customHeight="1">
      <c r="A916" s="5"/>
      <c r="B916" s="5"/>
      <c r="C916" s="5"/>
    </row>
    <row r="917" ht="15.75" customHeight="1">
      <c r="A917" s="5"/>
      <c r="B917" s="5"/>
      <c r="C917" s="5"/>
    </row>
    <row r="918" ht="15.75" customHeight="1">
      <c r="A918" s="5"/>
      <c r="B918" s="5"/>
      <c r="C918" s="5"/>
    </row>
    <row r="919" ht="15.75" customHeight="1">
      <c r="A919" s="5"/>
      <c r="B919" s="5"/>
      <c r="C919" s="5"/>
    </row>
    <row r="920" ht="15.75" customHeight="1">
      <c r="A920" s="5"/>
      <c r="B920" s="5"/>
      <c r="C920" s="5"/>
    </row>
    <row r="921" ht="15.75" customHeight="1">
      <c r="A921" s="5"/>
      <c r="B921" s="5"/>
      <c r="C921" s="5"/>
    </row>
    <row r="922" ht="15.75" customHeight="1">
      <c r="A922" s="5"/>
      <c r="B922" s="5"/>
      <c r="C922" s="5"/>
    </row>
    <row r="923" ht="15.75" customHeight="1">
      <c r="A923" s="5"/>
      <c r="B923" s="5"/>
      <c r="C923" s="5"/>
    </row>
    <row r="924" ht="15.75" customHeight="1">
      <c r="A924" s="5"/>
      <c r="B924" s="5"/>
      <c r="C924" s="5"/>
    </row>
    <row r="925" ht="15.75" customHeight="1">
      <c r="A925" s="5"/>
      <c r="B925" s="5"/>
      <c r="C925" s="5"/>
    </row>
    <row r="926" ht="15.75" customHeight="1">
      <c r="A926" s="5"/>
      <c r="B926" s="5"/>
      <c r="C926" s="5"/>
    </row>
    <row r="927" ht="15.75" customHeight="1">
      <c r="A927" s="5"/>
      <c r="B927" s="5"/>
      <c r="C927" s="5"/>
    </row>
    <row r="928" ht="15.75" customHeight="1">
      <c r="A928" s="5"/>
      <c r="B928" s="5"/>
      <c r="C928" s="5"/>
    </row>
    <row r="929" ht="15.75" customHeight="1">
      <c r="A929" s="5"/>
      <c r="B929" s="5"/>
      <c r="C929" s="5"/>
    </row>
    <row r="930" ht="15.75" customHeight="1">
      <c r="A930" s="5"/>
      <c r="B930" s="5"/>
      <c r="C930" s="5"/>
    </row>
    <row r="931" ht="15.75" customHeight="1">
      <c r="A931" s="5"/>
      <c r="B931" s="5"/>
      <c r="C931" s="5"/>
    </row>
    <row r="932" ht="15.75" customHeight="1">
      <c r="A932" s="5"/>
      <c r="B932" s="5"/>
      <c r="C932" s="5"/>
    </row>
    <row r="933" ht="15.75" customHeight="1">
      <c r="A933" s="5"/>
      <c r="B933" s="5"/>
      <c r="C933" s="5"/>
    </row>
    <row r="934" ht="15.75" customHeight="1">
      <c r="A934" s="5"/>
      <c r="B934" s="5"/>
      <c r="C934" s="5"/>
    </row>
    <row r="935" ht="15.75" customHeight="1">
      <c r="A935" s="5"/>
      <c r="B935" s="5"/>
      <c r="C935" s="5"/>
    </row>
    <row r="936" ht="15.75" customHeight="1">
      <c r="A936" s="5"/>
      <c r="B936" s="5"/>
      <c r="C936" s="5"/>
    </row>
    <row r="937" ht="15.75" customHeight="1">
      <c r="A937" s="5"/>
      <c r="B937" s="5"/>
      <c r="C937" s="5"/>
    </row>
    <row r="938" ht="15.75" customHeight="1">
      <c r="A938" s="5"/>
      <c r="B938" s="5"/>
      <c r="C938" s="5"/>
    </row>
    <row r="939" ht="15.75" customHeight="1">
      <c r="A939" s="5"/>
      <c r="B939" s="5"/>
      <c r="C939" s="5"/>
    </row>
    <row r="940" ht="15.75" customHeight="1">
      <c r="A940" s="5"/>
      <c r="B940" s="5"/>
      <c r="C940" s="5"/>
    </row>
    <row r="941" ht="15.75" customHeight="1">
      <c r="A941" s="5"/>
      <c r="B941" s="5"/>
      <c r="C941" s="5"/>
    </row>
    <row r="942" ht="15.75" customHeight="1">
      <c r="A942" s="5"/>
      <c r="B942" s="5"/>
      <c r="C942" s="5"/>
    </row>
    <row r="943" ht="15.75" customHeight="1">
      <c r="A943" s="5"/>
      <c r="B943" s="5"/>
      <c r="C943" s="5"/>
    </row>
    <row r="944" ht="15.75" customHeight="1">
      <c r="A944" s="5"/>
      <c r="B944" s="5"/>
      <c r="C944" s="5"/>
    </row>
    <row r="945" ht="15.75" customHeight="1">
      <c r="A945" s="5"/>
      <c r="B945" s="5"/>
      <c r="C945" s="5"/>
    </row>
    <row r="946" ht="15.75" customHeight="1">
      <c r="A946" s="5"/>
      <c r="B946" s="5"/>
      <c r="C946" s="5"/>
    </row>
    <row r="947" ht="15.75" customHeight="1">
      <c r="A947" s="5"/>
      <c r="B947" s="5"/>
      <c r="C947" s="5"/>
    </row>
    <row r="948" ht="15.75" customHeight="1">
      <c r="A948" s="5"/>
      <c r="B948" s="5"/>
      <c r="C948" s="5"/>
    </row>
    <row r="949" ht="15.75" customHeight="1">
      <c r="A949" s="5"/>
      <c r="B949" s="5"/>
      <c r="C949" s="5"/>
    </row>
    <row r="950" ht="15.75" customHeight="1">
      <c r="A950" s="5"/>
      <c r="B950" s="5"/>
      <c r="C950" s="5"/>
    </row>
    <row r="951" ht="15.75" customHeight="1">
      <c r="A951" s="5"/>
      <c r="B951" s="5"/>
      <c r="C951" s="5"/>
    </row>
    <row r="952" ht="15.75" customHeight="1">
      <c r="A952" s="5"/>
      <c r="B952" s="5"/>
      <c r="C952" s="5"/>
    </row>
    <row r="953" ht="15.75" customHeight="1">
      <c r="A953" s="5"/>
      <c r="B953" s="5"/>
      <c r="C953" s="5"/>
    </row>
    <row r="954" ht="15.75" customHeight="1">
      <c r="A954" s="5"/>
      <c r="B954" s="5"/>
      <c r="C954" s="5"/>
    </row>
    <row r="955" ht="15.75" customHeight="1">
      <c r="A955" s="5"/>
      <c r="B955" s="5"/>
      <c r="C955" s="5"/>
    </row>
    <row r="956" ht="15.75" customHeight="1">
      <c r="A956" s="5"/>
      <c r="B956" s="5"/>
      <c r="C956" s="5"/>
    </row>
    <row r="957" ht="15.75" customHeight="1">
      <c r="A957" s="5"/>
      <c r="B957" s="5"/>
      <c r="C957" s="5"/>
    </row>
    <row r="958" ht="15.75" customHeight="1">
      <c r="A958" s="5"/>
      <c r="B958" s="5"/>
      <c r="C958" s="5"/>
    </row>
    <row r="959" ht="15.75" customHeight="1">
      <c r="A959" s="5"/>
      <c r="B959" s="5"/>
      <c r="C959" s="5"/>
    </row>
    <row r="960" ht="15.75" customHeight="1">
      <c r="A960" s="5"/>
      <c r="B960" s="5"/>
      <c r="C960" s="5"/>
    </row>
    <row r="961" ht="15.75" customHeight="1">
      <c r="A961" s="5"/>
      <c r="B961" s="5"/>
      <c r="C961" s="5"/>
    </row>
    <row r="962" ht="15.75" customHeight="1">
      <c r="A962" s="5"/>
      <c r="B962" s="5"/>
      <c r="C962" s="5"/>
    </row>
    <row r="963" ht="15.75" customHeight="1">
      <c r="A963" s="5"/>
      <c r="B963" s="5"/>
      <c r="C963" s="5"/>
    </row>
    <row r="964" ht="15.75" customHeight="1">
      <c r="A964" s="5"/>
      <c r="B964" s="5"/>
      <c r="C964" s="5"/>
    </row>
    <row r="965" ht="15.75" customHeight="1">
      <c r="A965" s="5"/>
      <c r="B965" s="5"/>
      <c r="C965" s="5"/>
    </row>
    <row r="966" ht="15.75" customHeight="1">
      <c r="A966" s="5"/>
      <c r="B966" s="5"/>
      <c r="C966" s="5"/>
    </row>
    <row r="967" ht="15.75" customHeight="1">
      <c r="A967" s="5"/>
      <c r="B967" s="5"/>
      <c r="C967" s="5"/>
    </row>
    <row r="968" ht="15.75" customHeight="1">
      <c r="A968" s="5"/>
      <c r="B968" s="5"/>
      <c r="C968" s="5"/>
    </row>
    <row r="969" ht="15.75" customHeight="1">
      <c r="A969" s="5"/>
      <c r="B969" s="5"/>
      <c r="C969" s="5"/>
    </row>
    <row r="970" ht="15.75" customHeight="1">
      <c r="A970" s="5"/>
      <c r="B970" s="5"/>
      <c r="C970" s="5"/>
    </row>
    <row r="971" ht="15.75" customHeight="1">
      <c r="A971" s="5"/>
      <c r="B971" s="5"/>
      <c r="C971" s="5"/>
    </row>
    <row r="972" ht="15.75" customHeight="1">
      <c r="A972" s="5"/>
      <c r="B972" s="5"/>
      <c r="C972" s="5"/>
    </row>
    <row r="973" ht="15.75" customHeight="1">
      <c r="A973" s="5"/>
      <c r="B973" s="5"/>
      <c r="C973" s="5"/>
    </row>
    <row r="974" ht="15.75" customHeight="1">
      <c r="A974" s="5"/>
      <c r="B974" s="5"/>
      <c r="C974" s="5"/>
    </row>
    <row r="975" ht="15.75" customHeight="1">
      <c r="A975" s="5"/>
      <c r="B975" s="5"/>
      <c r="C975" s="5"/>
    </row>
    <row r="976" ht="15.75" customHeight="1">
      <c r="A976" s="5"/>
      <c r="B976" s="5"/>
      <c r="C976" s="5"/>
    </row>
    <row r="977" ht="15.75" customHeight="1">
      <c r="A977" s="5"/>
      <c r="B977" s="5"/>
      <c r="C977" s="5"/>
    </row>
    <row r="978" ht="15.75" customHeight="1">
      <c r="A978" s="5"/>
      <c r="B978" s="5"/>
      <c r="C978" s="5"/>
    </row>
    <row r="979" ht="15.75" customHeight="1">
      <c r="A979" s="5"/>
      <c r="B979" s="5"/>
      <c r="C979" s="5"/>
    </row>
    <row r="980" ht="15.75" customHeight="1">
      <c r="A980" s="5"/>
      <c r="B980" s="5"/>
      <c r="C980" s="5"/>
    </row>
    <row r="981" ht="15.75" customHeight="1">
      <c r="A981" s="5"/>
      <c r="B981" s="5"/>
      <c r="C981" s="5"/>
    </row>
    <row r="982" ht="15.75" customHeight="1">
      <c r="A982" s="5"/>
      <c r="B982" s="5"/>
      <c r="C982" s="5"/>
    </row>
    <row r="983" ht="15.75" customHeight="1">
      <c r="A983" s="5"/>
      <c r="B983" s="5"/>
      <c r="C983" s="5"/>
    </row>
    <row r="984" ht="15.75" customHeight="1">
      <c r="A984" s="5"/>
      <c r="B984" s="5"/>
      <c r="C984" s="5"/>
    </row>
    <row r="985" ht="15.75" customHeight="1">
      <c r="A985" s="5"/>
      <c r="B985" s="5"/>
      <c r="C985" s="5"/>
    </row>
    <row r="986" ht="15.75" customHeight="1">
      <c r="A986" s="5"/>
      <c r="B986" s="5"/>
      <c r="C986" s="5"/>
    </row>
    <row r="987" ht="15.75" customHeight="1">
      <c r="A987" s="5"/>
      <c r="B987" s="5"/>
      <c r="C987" s="5"/>
    </row>
    <row r="988" ht="15.75" customHeight="1">
      <c r="A988" s="5"/>
      <c r="B988" s="5"/>
      <c r="C988" s="5"/>
    </row>
    <row r="989" ht="15.75" customHeight="1">
      <c r="A989" s="5"/>
      <c r="B989" s="5"/>
      <c r="C989" s="5"/>
    </row>
    <row r="990" ht="15.75" customHeight="1">
      <c r="A990" s="5"/>
      <c r="B990" s="5"/>
      <c r="C990" s="5"/>
    </row>
    <row r="991" ht="15.75" customHeight="1">
      <c r="A991" s="5"/>
      <c r="B991" s="5"/>
      <c r="C991" s="5"/>
    </row>
    <row r="992" ht="15.75" customHeight="1">
      <c r="A992" s="5"/>
      <c r="B992" s="5"/>
      <c r="C992" s="5"/>
    </row>
    <row r="993" ht="15.75" customHeight="1">
      <c r="A993" s="5"/>
      <c r="B993" s="5"/>
      <c r="C993" s="5"/>
    </row>
    <row r="994" ht="15.75" customHeight="1">
      <c r="A994" s="5"/>
      <c r="B994" s="5"/>
      <c r="C994" s="5"/>
    </row>
    <row r="995" ht="15.75" customHeight="1">
      <c r="A995" s="5"/>
      <c r="B995" s="5"/>
      <c r="C995" s="5"/>
    </row>
    <row r="996" ht="15.75" customHeight="1">
      <c r="A996" s="5"/>
      <c r="B996" s="5"/>
      <c r="C996" s="5"/>
    </row>
    <row r="997" ht="15.75" customHeight="1">
      <c r="A997" s="5"/>
      <c r="B997" s="5"/>
      <c r="C997" s="5"/>
    </row>
    <row r="998" ht="15.75" customHeight="1">
      <c r="A998" s="5"/>
      <c r="B998" s="5"/>
      <c r="C998" s="5"/>
    </row>
    <row r="999" ht="15.75" customHeight="1">
      <c r="A999" s="5"/>
      <c r="B999" s="5"/>
      <c r="C999" s="5"/>
    </row>
    <row r="1000" ht="15.75" customHeight="1">
      <c r="A1000" s="5"/>
      <c r="B1000" s="5"/>
      <c r="C1000" s="5"/>
    </row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1C1C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1.57"/>
    <col customWidth="1" min="2" max="2" width="25.86"/>
    <col customWidth="1" min="3" max="3" width="23.0"/>
    <col customWidth="1" min="4" max="4" width="18.71"/>
    <col customWidth="1" min="5" max="5" width="11.57"/>
    <col customWidth="1" min="6" max="6" width="37.29"/>
    <col customWidth="1" min="7" max="7" width="45.86"/>
    <col customWidth="1" min="8" max="8" width="51.57"/>
    <col customWidth="1" min="9" max="26" width="8.71"/>
  </cols>
  <sheetData>
    <row r="1">
      <c r="A1" s="3" t="s">
        <v>3</v>
      </c>
    </row>
    <row r="2">
      <c r="A2" s="4" t="s">
        <v>8</v>
      </c>
    </row>
    <row r="3">
      <c r="A3" s="5"/>
      <c r="B3" s="5"/>
      <c r="C3" s="5"/>
      <c r="D3" s="5"/>
      <c r="E3" s="5"/>
      <c r="F3" s="5"/>
      <c r="G3" s="5"/>
      <c r="H3" s="5"/>
    </row>
    <row r="4">
      <c r="A4" s="12" t="s">
        <v>24</v>
      </c>
      <c r="B4" s="12" t="s">
        <v>1</v>
      </c>
      <c r="C4" s="12" t="s">
        <v>33</v>
      </c>
      <c r="D4" s="12" t="s">
        <v>35</v>
      </c>
      <c r="E4" s="12" t="s">
        <v>37</v>
      </c>
      <c r="F4" s="12" t="s">
        <v>39</v>
      </c>
      <c r="G4" s="12" t="s">
        <v>41</v>
      </c>
      <c r="H4" s="12" t="s">
        <v>42</v>
      </c>
    </row>
    <row r="5">
      <c r="A5" s="14" t="s">
        <v>46</v>
      </c>
      <c r="B5" s="14" t="s">
        <v>50</v>
      </c>
      <c r="C5" s="15">
        <v>46174.0</v>
      </c>
      <c r="D5" s="15">
        <v>46180.0</v>
      </c>
      <c r="E5" s="16">
        <v>6.0</v>
      </c>
      <c r="F5" s="15" t="s">
        <v>57</v>
      </c>
      <c r="G5" s="14" t="s">
        <v>47</v>
      </c>
      <c r="H5" s="14" t="s">
        <v>60</v>
      </c>
    </row>
    <row r="6">
      <c r="A6" s="14" t="s">
        <v>62</v>
      </c>
      <c r="B6" s="14" t="s">
        <v>36</v>
      </c>
      <c r="C6" s="15">
        <v>46175.0</v>
      </c>
      <c r="D6" s="15">
        <v>46175.0</v>
      </c>
      <c r="E6" s="16">
        <v>2.0</v>
      </c>
      <c r="F6" s="15">
        <v>46175.0</v>
      </c>
      <c r="G6" s="14" t="s">
        <v>66</v>
      </c>
      <c r="H6" s="14" t="s">
        <v>67</v>
      </c>
    </row>
    <row r="7">
      <c r="A7" s="14" t="s">
        <v>62</v>
      </c>
      <c r="B7" s="14" t="s">
        <v>68</v>
      </c>
      <c r="C7" s="15">
        <v>46176.0</v>
      </c>
      <c r="D7" s="15">
        <v>46176.0</v>
      </c>
      <c r="E7" s="16">
        <v>2.0</v>
      </c>
      <c r="F7" s="15">
        <v>46176.0</v>
      </c>
      <c r="G7" s="14" t="s">
        <v>71</v>
      </c>
      <c r="H7" s="14" t="s">
        <v>67</v>
      </c>
    </row>
    <row r="8">
      <c r="A8" s="14" t="s">
        <v>62</v>
      </c>
      <c r="B8" s="14" t="s">
        <v>52</v>
      </c>
      <c r="C8" s="15">
        <v>46178.0</v>
      </c>
      <c r="D8" s="15">
        <v>46178.0</v>
      </c>
      <c r="E8" s="16">
        <v>2.0</v>
      </c>
      <c r="F8" s="15">
        <v>46178.0</v>
      </c>
      <c r="G8" s="14" t="s">
        <v>75</v>
      </c>
      <c r="H8" s="14" t="s">
        <v>67</v>
      </c>
    </row>
    <row r="9">
      <c r="A9" s="14" t="s">
        <v>62</v>
      </c>
      <c r="B9" s="14" t="s">
        <v>70</v>
      </c>
      <c r="C9" s="15">
        <v>46180.0</v>
      </c>
      <c r="D9" s="15">
        <v>46180.0</v>
      </c>
      <c r="E9" s="16">
        <v>2.0</v>
      </c>
      <c r="F9" s="15">
        <v>46180.0</v>
      </c>
      <c r="G9" s="14" t="s">
        <v>80</v>
      </c>
      <c r="H9" s="14" t="s">
        <v>67</v>
      </c>
    </row>
    <row r="10">
      <c r="A10" s="14" t="s">
        <v>62</v>
      </c>
      <c r="B10" s="14" t="s">
        <v>72</v>
      </c>
      <c r="C10" s="15">
        <v>46180.0</v>
      </c>
      <c r="D10" s="15">
        <v>46180.0</v>
      </c>
      <c r="E10" s="16">
        <v>2.0</v>
      </c>
      <c r="F10" s="15">
        <v>46180.0</v>
      </c>
      <c r="G10" s="14" t="s">
        <v>80</v>
      </c>
      <c r="H10" s="14" t="s">
        <v>67</v>
      </c>
    </row>
    <row r="11">
      <c r="A11" s="14" t="s">
        <v>46</v>
      </c>
      <c r="B11" s="14" t="s">
        <v>27</v>
      </c>
      <c r="C11" s="15">
        <v>46181.0</v>
      </c>
      <c r="D11" s="15">
        <v>46187.0</v>
      </c>
      <c r="E11" s="16">
        <v>6.0</v>
      </c>
      <c r="F11" s="15" t="s">
        <v>87</v>
      </c>
      <c r="G11" s="14" t="s">
        <v>88</v>
      </c>
      <c r="H11" s="14" t="s">
        <v>60</v>
      </c>
    </row>
    <row r="12">
      <c r="A12" s="14" t="s">
        <v>62</v>
      </c>
      <c r="B12" s="14" t="s">
        <v>69</v>
      </c>
      <c r="C12" s="15">
        <v>46184.0</v>
      </c>
      <c r="D12" s="15">
        <v>46184.0</v>
      </c>
      <c r="E12" s="16">
        <v>2.0</v>
      </c>
      <c r="F12" s="15">
        <v>46184.0</v>
      </c>
      <c r="G12" s="14" t="s">
        <v>91</v>
      </c>
      <c r="H12" s="14" t="s">
        <v>67</v>
      </c>
    </row>
    <row r="13">
      <c r="A13" s="14" t="s">
        <v>62</v>
      </c>
      <c r="B13" s="14" t="s">
        <v>65</v>
      </c>
      <c r="C13" s="15">
        <v>46186.0</v>
      </c>
      <c r="D13" s="15">
        <v>46186.0</v>
      </c>
      <c r="E13" s="16">
        <v>2.0</v>
      </c>
      <c r="F13" s="15">
        <v>46186.0</v>
      </c>
      <c r="G13" s="14" t="s">
        <v>93</v>
      </c>
      <c r="H13" s="14" t="s">
        <v>67</v>
      </c>
    </row>
    <row r="14">
      <c r="A14" s="14" t="s">
        <v>62</v>
      </c>
      <c r="B14" s="14" t="s">
        <v>69</v>
      </c>
      <c r="C14" s="15">
        <v>46190.0</v>
      </c>
      <c r="D14" s="15">
        <v>46190.0</v>
      </c>
      <c r="E14" s="16">
        <v>2.0</v>
      </c>
      <c r="F14" s="15">
        <v>46190.0</v>
      </c>
      <c r="G14" s="14" t="s">
        <v>97</v>
      </c>
      <c r="H14" s="14" t="s">
        <v>67</v>
      </c>
    </row>
    <row r="15">
      <c r="A15" s="14" t="s">
        <v>62</v>
      </c>
      <c r="B15" s="14" t="s">
        <v>69</v>
      </c>
      <c r="C15" s="15">
        <v>46191.0</v>
      </c>
      <c r="D15" s="15">
        <v>46191.0</v>
      </c>
      <c r="E15" s="16">
        <v>2.0</v>
      </c>
      <c r="F15" s="15">
        <v>46191.0</v>
      </c>
      <c r="G15" s="14" t="s">
        <v>91</v>
      </c>
      <c r="H15" s="14" t="s">
        <v>67</v>
      </c>
    </row>
    <row r="16">
      <c r="A16" s="14" t="s">
        <v>62</v>
      </c>
      <c r="B16" s="14" t="s">
        <v>21</v>
      </c>
      <c r="C16" s="15">
        <v>46192.0</v>
      </c>
      <c r="D16" s="15">
        <v>46192.0</v>
      </c>
      <c r="E16" s="16">
        <v>2.0</v>
      </c>
      <c r="F16" s="15">
        <v>46192.0</v>
      </c>
      <c r="G16" s="14" t="s">
        <v>102</v>
      </c>
      <c r="H16" s="14" t="s">
        <v>67</v>
      </c>
    </row>
    <row r="17">
      <c r="A17" s="14" t="s">
        <v>62</v>
      </c>
      <c r="B17" s="14" t="s">
        <v>69</v>
      </c>
      <c r="C17" s="15">
        <v>46198.0</v>
      </c>
      <c r="D17" s="15">
        <v>46198.0</v>
      </c>
      <c r="E17" s="16">
        <v>2.0</v>
      </c>
      <c r="F17" s="15">
        <v>46198.0</v>
      </c>
      <c r="G17" s="14" t="s">
        <v>91</v>
      </c>
      <c r="H17" s="14" t="s">
        <v>67</v>
      </c>
    </row>
    <row r="18">
      <c r="A18" s="14" t="s">
        <v>62</v>
      </c>
      <c r="B18" s="14" t="s">
        <v>105</v>
      </c>
      <c r="C18" s="17" t="s">
        <v>115</v>
      </c>
      <c r="D18" s="17" t="s">
        <v>115</v>
      </c>
      <c r="E18" s="16">
        <v>2.0</v>
      </c>
      <c r="F18" s="17" t="s">
        <v>115</v>
      </c>
      <c r="G18" s="14" t="s">
        <v>122</v>
      </c>
      <c r="H18" s="14" t="s">
        <v>67</v>
      </c>
    </row>
    <row r="19">
      <c r="A19" s="14" t="s">
        <v>62</v>
      </c>
      <c r="B19" s="14" t="s">
        <v>105</v>
      </c>
      <c r="C19" s="17" t="s">
        <v>124</v>
      </c>
      <c r="D19" s="17" t="s">
        <v>124</v>
      </c>
      <c r="E19" s="16">
        <v>2.0</v>
      </c>
      <c r="F19" s="17" t="s">
        <v>124</v>
      </c>
      <c r="G19" s="14" t="s">
        <v>122</v>
      </c>
      <c r="H19" s="14" t="s">
        <v>67</v>
      </c>
    </row>
    <row r="20" ht="15.75" customHeight="1">
      <c r="A20" s="14" t="s">
        <v>62</v>
      </c>
      <c r="B20" s="14" t="s">
        <v>126</v>
      </c>
      <c r="C20" s="17" t="s">
        <v>127</v>
      </c>
      <c r="D20" s="17" t="s">
        <v>127</v>
      </c>
      <c r="E20" s="16">
        <v>2.0</v>
      </c>
      <c r="F20" s="17" t="s">
        <v>127</v>
      </c>
      <c r="G20" s="14" t="s">
        <v>128</v>
      </c>
      <c r="H20" s="14" t="s">
        <v>67</v>
      </c>
    </row>
    <row r="21" ht="15.75" customHeight="1">
      <c r="A21" s="14" t="s">
        <v>62</v>
      </c>
      <c r="B21" s="14" t="s">
        <v>129</v>
      </c>
      <c r="C21" s="17" t="s">
        <v>130</v>
      </c>
      <c r="D21" s="17" t="s">
        <v>130</v>
      </c>
      <c r="E21" s="16">
        <v>2.0</v>
      </c>
      <c r="F21" s="17" t="s">
        <v>130</v>
      </c>
      <c r="G21" s="14" t="s">
        <v>131</v>
      </c>
      <c r="H21" s="14" t="s">
        <v>67</v>
      </c>
    </row>
    <row r="22" ht="15.75" customHeight="1">
      <c r="A22" s="14" t="s">
        <v>62</v>
      </c>
      <c r="B22" s="14" t="s">
        <v>126</v>
      </c>
      <c r="C22" s="17" t="s">
        <v>132</v>
      </c>
      <c r="D22" s="17" t="s">
        <v>132</v>
      </c>
      <c r="E22" s="16">
        <v>2.0</v>
      </c>
      <c r="F22" s="17" t="s">
        <v>132</v>
      </c>
      <c r="G22" s="14" t="s">
        <v>128</v>
      </c>
      <c r="H22" s="14" t="s">
        <v>67</v>
      </c>
    </row>
    <row r="23" ht="15.75" customHeight="1">
      <c r="A23" s="14" t="s">
        <v>62</v>
      </c>
      <c r="B23" s="14" t="s">
        <v>129</v>
      </c>
      <c r="C23" s="17" t="s">
        <v>133</v>
      </c>
      <c r="D23" s="17" t="s">
        <v>133</v>
      </c>
      <c r="E23" s="16">
        <v>2.0</v>
      </c>
      <c r="F23" s="17" t="s">
        <v>133</v>
      </c>
      <c r="G23" s="14" t="s">
        <v>131</v>
      </c>
      <c r="H23" s="14" t="s">
        <v>67</v>
      </c>
    </row>
    <row r="24" ht="15.75" customHeight="1">
      <c r="A24" s="14" t="s">
        <v>62</v>
      </c>
      <c r="B24" s="14" t="s">
        <v>126</v>
      </c>
      <c r="C24" s="17" t="s">
        <v>135</v>
      </c>
      <c r="D24" s="17" t="s">
        <v>135</v>
      </c>
      <c r="E24" s="16">
        <v>2.0</v>
      </c>
      <c r="F24" s="17" t="s">
        <v>135</v>
      </c>
      <c r="G24" s="14" t="s">
        <v>128</v>
      </c>
      <c r="H24" s="14" t="s">
        <v>67</v>
      </c>
    </row>
    <row r="25" ht="15.75" customHeight="1">
      <c r="A25" s="14" t="s">
        <v>62</v>
      </c>
      <c r="B25" s="14" t="s">
        <v>70</v>
      </c>
      <c r="C25" s="17" t="s">
        <v>137</v>
      </c>
      <c r="D25" s="17" t="s">
        <v>137</v>
      </c>
      <c r="E25" s="16">
        <v>2.0</v>
      </c>
      <c r="F25" s="17" t="s">
        <v>137</v>
      </c>
      <c r="G25" s="14" t="s">
        <v>138</v>
      </c>
      <c r="H25" s="14" t="s">
        <v>67</v>
      </c>
    </row>
    <row r="26" ht="15.75" customHeight="1">
      <c r="A26" s="14"/>
      <c r="B26" s="14"/>
      <c r="C26" s="15"/>
      <c r="D26" s="15"/>
      <c r="E26" s="16"/>
      <c r="F26" s="15"/>
      <c r="G26" s="14"/>
      <c r="H26" s="14"/>
    </row>
    <row r="27" ht="15.75" customHeight="1">
      <c r="A27" s="14"/>
      <c r="B27" s="14"/>
      <c r="C27" s="15"/>
      <c r="D27" s="15"/>
      <c r="E27" s="16"/>
      <c r="F27" s="15"/>
      <c r="G27" s="14"/>
      <c r="H27" s="14"/>
    </row>
    <row r="28" ht="15.75" customHeight="1">
      <c r="A28" s="14"/>
      <c r="B28" s="14"/>
      <c r="C28" s="15"/>
      <c r="D28" s="15"/>
      <c r="E28" s="16"/>
      <c r="F28" s="15"/>
      <c r="G28" s="14"/>
      <c r="H28" s="14"/>
    </row>
    <row r="29" ht="15.75" customHeight="1">
      <c r="A29" s="14"/>
      <c r="B29" s="14"/>
      <c r="C29" s="15"/>
      <c r="D29" s="15"/>
      <c r="E29" s="16"/>
      <c r="F29" s="15"/>
      <c r="G29" s="14"/>
      <c r="H29" s="14"/>
    </row>
    <row r="30" ht="15.75" customHeight="1">
      <c r="A30" s="14"/>
      <c r="B30" s="14"/>
      <c r="C30" s="15"/>
      <c r="D30" s="15"/>
      <c r="E30" s="16"/>
      <c r="F30" s="15"/>
      <c r="G30" s="14"/>
      <c r="H30" s="14"/>
    </row>
    <row r="31" ht="15.75" customHeight="1">
      <c r="A31" s="14"/>
      <c r="B31" s="14"/>
      <c r="C31" s="15"/>
      <c r="D31" s="15"/>
      <c r="E31" s="16"/>
      <c r="F31" s="15"/>
      <c r="G31" s="14"/>
      <c r="H31" s="14"/>
    </row>
    <row r="32" ht="15.75" customHeight="1">
      <c r="A32" s="14"/>
      <c r="B32" s="14"/>
      <c r="C32" s="15"/>
      <c r="D32" s="15"/>
      <c r="E32" s="16"/>
      <c r="F32" s="15"/>
      <c r="G32" s="14"/>
      <c r="H32" s="14"/>
    </row>
    <row r="33" ht="15.75" customHeight="1">
      <c r="A33" s="14"/>
      <c r="B33" s="14"/>
      <c r="C33" s="15"/>
      <c r="D33" s="15"/>
      <c r="E33" s="16"/>
      <c r="F33" s="15"/>
      <c r="G33" s="14"/>
      <c r="H33" s="14"/>
    </row>
    <row r="34" ht="15.75" customHeight="1">
      <c r="A34" s="14"/>
      <c r="B34" s="14"/>
      <c r="C34" s="15"/>
      <c r="D34" s="15"/>
      <c r="E34" s="16"/>
      <c r="F34" s="15"/>
      <c r="G34" s="14"/>
      <c r="H34" s="14"/>
    </row>
    <row r="35" ht="15.75" customHeight="1">
      <c r="A35" s="14"/>
      <c r="B35" s="14"/>
      <c r="C35" s="15"/>
      <c r="D35" s="15"/>
      <c r="E35" s="16"/>
      <c r="F35" s="15"/>
      <c r="G35" s="14"/>
      <c r="H35" s="14"/>
    </row>
    <row r="36" ht="15.75" customHeight="1">
      <c r="A36" s="14"/>
      <c r="B36" s="14"/>
      <c r="C36" s="15"/>
      <c r="D36" s="15"/>
      <c r="E36" s="16"/>
      <c r="F36" s="15"/>
      <c r="G36" s="14"/>
      <c r="H36" s="14"/>
    </row>
    <row r="37" ht="15.75" customHeight="1">
      <c r="A37" s="14"/>
      <c r="B37" s="14"/>
      <c r="C37" s="15"/>
      <c r="D37" s="15"/>
      <c r="E37" s="16"/>
      <c r="F37" s="15"/>
      <c r="G37" s="14"/>
      <c r="H37" s="14"/>
    </row>
    <row r="38" ht="15.75" customHeight="1">
      <c r="A38" s="14"/>
      <c r="B38" s="14"/>
      <c r="C38" s="15"/>
      <c r="D38" s="15"/>
      <c r="E38" s="16"/>
      <c r="F38" s="15"/>
      <c r="G38" s="14"/>
      <c r="H38" s="14"/>
    </row>
    <row r="39" ht="15.75" customHeight="1">
      <c r="A39" s="14"/>
      <c r="B39" s="14"/>
      <c r="C39" s="15"/>
      <c r="D39" s="15"/>
      <c r="E39" s="16"/>
      <c r="F39" s="15"/>
      <c r="G39" s="14"/>
      <c r="H39" s="14"/>
    </row>
    <row r="40" ht="15.75" customHeight="1">
      <c r="A40" s="14"/>
      <c r="B40" s="14"/>
      <c r="C40" s="15"/>
      <c r="D40" s="15"/>
      <c r="E40" s="16"/>
      <c r="F40" s="15"/>
      <c r="G40" s="14"/>
      <c r="H40" s="14"/>
    </row>
    <row r="41" ht="15.75" customHeight="1">
      <c r="A41" s="14"/>
      <c r="B41" s="14"/>
      <c r="C41" s="15"/>
      <c r="D41" s="15"/>
      <c r="E41" s="16"/>
      <c r="F41" s="15"/>
      <c r="G41" s="14"/>
      <c r="H41" s="14"/>
    </row>
    <row r="42" ht="15.75" customHeight="1">
      <c r="A42" s="14"/>
      <c r="B42" s="14"/>
      <c r="C42" s="15"/>
      <c r="D42" s="15"/>
      <c r="E42" s="16"/>
      <c r="F42" s="15"/>
      <c r="G42" s="14"/>
      <c r="H42" s="14"/>
    </row>
    <row r="43" ht="15.75" customHeight="1">
      <c r="A43" s="14"/>
      <c r="B43" s="14"/>
      <c r="C43" s="15"/>
      <c r="D43" s="15"/>
      <c r="E43" s="16"/>
      <c r="F43" s="15"/>
      <c r="G43" s="14"/>
      <c r="H43" s="14"/>
    </row>
    <row r="44" ht="15.75" customHeight="1">
      <c r="A44" s="14"/>
      <c r="B44" s="14"/>
      <c r="C44" s="15"/>
      <c r="D44" s="15"/>
      <c r="E44" s="16"/>
      <c r="F44" s="15"/>
      <c r="G44" s="14"/>
      <c r="H44" s="14"/>
    </row>
    <row r="45" ht="15.75" customHeight="1">
      <c r="A45" s="14"/>
      <c r="B45" s="14"/>
      <c r="C45" s="15"/>
      <c r="D45" s="15"/>
      <c r="E45" s="16"/>
      <c r="F45" s="15"/>
      <c r="G45" s="14"/>
      <c r="H45" s="14"/>
    </row>
    <row r="46" ht="15.75" customHeight="1">
      <c r="A46" s="14"/>
      <c r="B46" s="14"/>
      <c r="C46" s="15"/>
      <c r="D46" s="15"/>
      <c r="E46" s="16"/>
      <c r="F46" s="15"/>
      <c r="G46" s="14"/>
      <c r="H46" s="14"/>
    </row>
    <row r="47" ht="15.75" customHeight="1">
      <c r="A47" s="18"/>
      <c r="B47" s="18"/>
      <c r="C47" s="19"/>
      <c r="D47" s="19"/>
      <c r="E47" s="20"/>
      <c r="F47" s="19"/>
      <c r="G47" s="18"/>
      <c r="H47" s="18"/>
    </row>
    <row r="48" ht="15.75" customHeight="1">
      <c r="A48" s="5"/>
      <c r="B48" s="5"/>
      <c r="C48" s="5"/>
      <c r="D48" s="5"/>
      <c r="E48" s="5"/>
      <c r="F48" s="5"/>
      <c r="G48" s="5"/>
      <c r="H48" s="5"/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5"/>
      <c r="B50" s="5"/>
      <c r="C50" s="5"/>
      <c r="D50" s="5"/>
      <c r="E50" s="5"/>
      <c r="F50" s="5"/>
      <c r="G50" s="5"/>
      <c r="H50" s="5"/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5"/>
      <c r="B66" s="5"/>
      <c r="C66" s="5"/>
      <c r="D66" s="5"/>
      <c r="E66" s="5"/>
      <c r="F66" s="5"/>
      <c r="G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</row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4ED8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5.86"/>
    <col customWidth="1" min="2" max="3" width="18.71"/>
    <col customWidth="1" min="4" max="5" width="21.57"/>
    <col customWidth="1" min="6" max="6" width="20.14"/>
    <col customWidth="1" min="7" max="7" width="17.29"/>
    <col customWidth="1" min="8" max="8" width="45.86"/>
    <col customWidth="1" min="9" max="26" width="8.71"/>
  </cols>
  <sheetData>
    <row r="1">
      <c r="A1" s="1" t="s">
        <v>2</v>
      </c>
    </row>
    <row r="2">
      <c r="A2" s="4" t="s">
        <v>9</v>
      </c>
    </row>
    <row r="3">
      <c r="A3" s="5"/>
      <c r="B3" s="5"/>
      <c r="C3" s="5"/>
      <c r="D3" s="5"/>
      <c r="E3" s="5"/>
      <c r="F3" s="5"/>
      <c r="G3" s="5"/>
      <c r="H3" s="5"/>
    </row>
    <row r="4">
      <c r="A4" s="7" t="s">
        <v>1</v>
      </c>
      <c r="B4" s="7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G4" s="7" t="s">
        <v>16</v>
      </c>
      <c r="H4" s="7" t="s">
        <v>17</v>
      </c>
    </row>
    <row r="5">
      <c r="A5" s="6" t="s">
        <v>20</v>
      </c>
      <c r="B5" s="8">
        <v>46174.0</v>
      </c>
      <c r="C5" s="8">
        <v>46187.0</v>
      </c>
      <c r="D5" s="10">
        <v>3.0</v>
      </c>
      <c r="E5" s="10">
        <v>1.0</v>
      </c>
      <c r="F5" s="10">
        <v>4.0</v>
      </c>
      <c r="G5" s="10">
        <v>30.5</v>
      </c>
      <c r="H5" s="6" t="s">
        <v>25</v>
      </c>
    </row>
    <row r="6">
      <c r="A6" s="9" t="s">
        <v>20</v>
      </c>
      <c r="B6" s="11">
        <v>46188.0</v>
      </c>
      <c r="C6" s="11">
        <v>46201.0</v>
      </c>
      <c r="D6" s="13">
        <v>6.0</v>
      </c>
      <c r="E6" s="13">
        <v>2.0</v>
      </c>
      <c r="F6" s="13">
        <v>8.0</v>
      </c>
      <c r="G6" s="13">
        <v>61.0</v>
      </c>
      <c r="H6" s="9" t="s">
        <v>25</v>
      </c>
    </row>
    <row r="7">
      <c r="A7" s="6" t="s">
        <v>20</v>
      </c>
      <c r="B7" s="8">
        <v>46202.0</v>
      </c>
      <c r="C7" s="8">
        <v>46215.0</v>
      </c>
      <c r="D7" s="10">
        <v>5.0</v>
      </c>
      <c r="E7" s="10">
        <v>1.0</v>
      </c>
      <c r="F7" s="10">
        <v>6.0</v>
      </c>
      <c r="G7" s="10">
        <v>46.5</v>
      </c>
      <c r="H7" s="6" t="s">
        <v>25</v>
      </c>
    </row>
    <row r="8">
      <c r="A8" s="9" t="s">
        <v>20</v>
      </c>
      <c r="B8" s="11">
        <v>46216.0</v>
      </c>
      <c r="C8" s="11">
        <v>46229.0</v>
      </c>
      <c r="D8" s="13">
        <v>6.0</v>
      </c>
      <c r="E8" s="13">
        <v>2.0</v>
      </c>
      <c r="F8" s="13">
        <v>8.0</v>
      </c>
      <c r="G8" s="13">
        <v>61.0</v>
      </c>
      <c r="H8" s="9" t="s">
        <v>25</v>
      </c>
    </row>
    <row r="9">
      <c r="A9" s="6" t="s">
        <v>20</v>
      </c>
      <c r="B9" s="8">
        <v>46230.0</v>
      </c>
      <c r="C9" s="8">
        <v>46243.0</v>
      </c>
      <c r="D9" s="10">
        <v>6.0</v>
      </c>
      <c r="E9" s="10">
        <v>2.0</v>
      </c>
      <c r="F9" s="10">
        <v>8.0</v>
      </c>
      <c r="G9" s="10">
        <v>61.0</v>
      </c>
      <c r="H9" s="6" t="s">
        <v>25</v>
      </c>
    </row>
    <row r="10">
      <c r="A10" s="9" t="s">
        <v>20</v>
      </c>
      <c r="B10" s="11">
        <v>46244.0</v>
      </c>
      <c r="C10" s="11">
        <v>46257.0</v>
      </c>
      <c r="D10" s="13">
        <v>6.0</v>
      </c>
      <c r="E10" s="13">
        <v>2.0</v>
      </c>
      <c r="F10" s="13">
        <v>8.0</v>
      </c>
      <c r="G10" s="13">
        <v>61.0</v>
      </c>
      <c r="H10" s="9" t="s">
        <v>25</v>
      </c>
    </row>
    <row r="11">
      <c r="A11" s="6" t="s">
        <v>20</v>
      </c>
      <c r="B11" s="8">
        <v>46258.0</v>
      </c>
      <c r="C11" s="8">
        <v>46271.0</v>
      </c>
      <c r="D11" s="10">
        <v>3.0</v>
      </c>
      <c r="E11" s="10">
        <v>1.0</v>
      </c>
      <c r="F11" s="10">
        <v>4.0</v>
      </c>
      <c r="G11" s="10">
        <v>30.5</v>
      </c>
      <c r="H11" s="6" t="s">
        <v>25</v>
      </c>
    </row>
    <row r="12">
      <c r="A12" s="9" t="s">
        <v>76</v>
      </c>
      <c r="B12" s="11">
        <v>46202.0</v>
      </c>
      <c r="C12" s="11">
        <v>46215.0</v>
      </c>
      <c r="D12" s="13">
        <v>3.0</v>
      </c>
      <c r="E12" s="13">
        <v>0.0</v>
      </c>
      <c r="F12" s="13">
        <v>3.0</v>
      </c>
      <c r="G12" s="13">
        <v>24.0</v>
      </c>
      <c r="H12" s="9" t="s">
        <v>31</v>
      </c>
    </row>
    <row r="13">
      <c r="A13" s="6" t="s">
        <v>76</v>
      </c>
      <c r="B13" s="8">
        <v>46216.0</v>
      </c>
      <c r="C13" s="8">
        <v>46229.0</v>
      </c>
      <c r="D13" s="10">
        <v>6.0</v>
      </c>
      <c r="E13" s="10">
        <v>0.0</v>
      </c>
      <c r="F13" s="10">
        <v>6.0</v>
      </c>
      <c r="G13" s="10">
        <v>48.0</v>
      </c>
      <c r="H13" s="6" t="s">
        <v>31</v>
      </c>
    </row>
    <row r="14">
      <c r="A14" s="9" t="s">
        <v>76</v>
      </c>
      <c r="B14" s="11">
        <v>46230.0</v>
      </c>
      <c r="C14" s="11">
        <v>46243.0</v>
      </c>
      <c r="D14" s="13">
        <v>6.0</v>
      </c>
      <c r="E14" s="13">
        <v>0.0</v>
      </c>
      <c r="F14" s="13">
        <v>6.0</v>
      </c>
      <c r="G14" s="13">
        <v>48.0</v>
      </c>
      <c r="H14" s="9" t="s">
        <v>31</v>
      </c>
    </row>
    <row r="15">
      <c r="A15" s="6" t="s">
        <v>76</v>
      </c>
      <c r="B15" s="8">
        <v>46244.0</v>
      </c>
      <c r="C15" s="8">
        <v>46257.0</v>
      </c>
      <c r="D15" s="10">
        <v>6.0</v>
      </c>
      <c r="E15" s="10">
        <v>0.0</v>
      </c>
      <c r="F15" s="10">
        <v>6.0</v>
      </c>
      <c r="G15" s="10">
        <v>48.0</v>
      </c>
      <c r="H15" s="6" t="s">
        <v>31</v>
      </c>
    </row>
    <row r="16">
      <c r="A16" s="9" t="s">
        <v>76</v>
      </c>
      <c r="B16" s="11">
        <v>46258.0</v>
      </c>
      <c r="C16" s="11">
        <v>46271.0</v>
      </c>
      <c r="D16" s="13">
        <v>4.0</v>
      </c>
      <c r="E16" s="13">
        <v>0.0</v>
      </c>
      <c r="F16" s="13">
        <v>4.0</v>
      </c>
      <c r="G16" s="13">
        <v>32.0</v>
      </c>
      <c r="H16" s="9" t="s">
        <v>31</v>
      </c>
    </row>
    <row r="17">
      <c r="A17" s="6" t="s">
        <v>96</v>
      </c>
      <c r="B17" s="8">
        <v>46174.0</v>
      </c>
      <c r="C17" s="8">
        <v>46187.0</v>
      </c>
      <c r="D17" s="10">
        <v>0.0</v>
      </c>
      <c r="E17" s="10">
        <v>3.0</v>
      </c>
      <c r="F17" s="10">
        <v>3.0</v>
      </c>
      <c r="G17" s="10">
        <v>19.5</v>
      </c>
      <c r="H17" s="6" t="s">
        <v>90</v>
      </c>
    </row>
    <row r="18">
      <c r="A18" s="9" t="s">
        <v>96</v>
      </c>
      <c r="B18" s="11">
        <v>46188.0</v>
      </c>
      <c r="C18" s="11">
        <v>46201.0</v>
      </c>
      <c r="D18" s="13">
        <v>0.0</v>
      </c>
      <c r="E18" s="13">
        <v>2.0</v>
      </c>
      <c r="F18" s="13">
        <v>2.0</v>
      </c>
      <c r="G18" s="13">
        <v>13.0</v>
      </c>
      <c r="H18" s="9" t="s">
        <v>90</v>
      </c>
    </row>
    <row r="19">
      <c r="A19" s="6" t="s">
        <v>96</v>
      </c>
      <c r="B19" s="8">
        <v>46202.0</v>
      </c>
      <c r="C19" s="8">
        <v>46215.0</v>
      </c>
      <c r="D19" s="10">
        <v>0.0</v>
      </c>
      <c r="E19" s="10">
        <v>3.0</v>
      </c>
      <c r="F19" s="10">
        <v>3.0</v>
      </c>
      <c r="G19" s="10">
        <v>19.5</v>
      </c>
      <c r="H19" s="6" t="s">
        <v>90</v>
      </c>
    </row>
    <row r="20">
      <c r="A20" s="9" t="s">
        <v>96</v>
      </c>
      <c r="B20" s="11">
        <v>46216.0</v>
      </c>
      <c r="C20" s="11">
        <v>46229.0</v>
      </c>
      <c r="D20" s="13">
        <v>0.0</v>
      </c>
      <c r="E20" s="13">
        <v>4.0</v>
      </c>
      <c r="F20" s="13">
        <v>4.0</v>
      </c>
      <c r="G20" s="13">
        <v>26.0</v>
      </c>
      <c r="H20" s="9" t="s">
        <v>90</v>
      </c>
    </row>
    <row r="21" ht="15.75" customHeight="1">
      <c r="A21" s="6" t="s">
        <v>96</v>
      </c>
      <c r="B21" s="8">
        <v>46230.0</v>
      </c>
      <c r="C21" s="8">
        <v>46243.0</v>
      </c>
      <c r="D21" s="10">
        <v>0.0</v>
      </c>
      <c r="E21" s="10">
        <v>4.0</v>
      </c>
      <c r="F21" s="10">
        <v>4.0</v>
      </c>
      <c r="G21" s="10">
        <v>26.0</v>
      </c>
      <c r="H21" s="6" t="s">
        <v>90</v>
      </c>
    </row>
    <row r="22" ht="15.75" customHeight="1">
      <c r="A22" s="9" t="s">
        <v>96</v>
      </c>
      <c r="B22" s="11">
        <v>46244.0</v>
      </c>
      <c r="C22" s="11">
        <v>46257.0</v>
      </c>
      <c r="D22" s="13">
        <v>0.0</v>
      </c>
      <c r="E22" s="13">
        <v>4.0</v>
      </c>
      <c r="F22" s="13">
        <v>4.0</v>
      </c>
      <c r="G22" s="13">
        <v>26.0</v>
      </c>
      <c r="H22" s="9" t="s">
        <v>90</v>
      </c>
    </row>
    <row r="23" ht="15.75" customHeight="1">
      <c r="A23" s="6" t="s">
        <v>96</v>
      </c>
      <c r="B23" s="8">
        <v>46258.0</v>
      </c>
      <c r="C23" s="8">
        <v>46271.0</v>
      </c>
      <c r="D23" s="10">
        <v>0.0</v>
      </c>
      <c r="E23" s="10">
        <v>2.0</v>
      </c>
      <c r="F23" s="10">
        <v>2.0</v>
      </c>
      <c r="G23" s="10">
        <v>13.0</v>
      </c>
      <c r="H23" s="6" t="s">
        <v>90</v>
      </c>
    </row>
    <row r="24" ht="15.75" customHeight="1">
      <c r="A24" s="9" t="s">
        <v>121</v>
      </c>
      <c r="B24" s="11">
        <v>46174.0</v>
      </c>
      <c r="C24" s="11">
        <v>46187.0</v>
      </c>
      <c r="D24" s="13">
        <v>7.0</v>
      </c>
      <c r="E24" s="13">
        <v>2.0</v>
      </c>
      <c r="F24" s="13">
        <v>9.0</v>
      </c>
      <c r="G24" s="13">
        <v>69.0</v>
      </c>
      <c r="H24" s="9" t="s">
        <v>90</v>
      </c>
    </row>
    <row r="25" ht="15.75" customHeight="1">
      <c r="A25" s="6" t="s">
        <v>121</v>
      </c>
      <c r="B25" s="8">
        <v>46188.0</v>
      </c>
      <c r="C25" s="8">
        <v>46201.0</v>
      </c>
      <c r="D25" s="10">
        <v>8.0</v>
      </c>
      <c r="E25" s="10">
        <v>2.0</v>
      </c>
      <c r="F25" s="10">
        <v>10.0</v>
      </c>
      <c r="G25" s="10">
        <v>77.0</v>
      </c>
      <c r="H25" s="6" t="s">
        <v>90</v>
      </c>
    </row>
    <row r="26" ht="15.75" customHeight="1">
      <c r="A26" s="9" t="s">
        <v>121</v>
      </c>
      <c r="B26" s="11">
        <v>46202.0</v>
      </c>
      <c r="C26" s="11">
        <v>46215.0</v>
      </c>
      <c r="D26" s="13">
        <v>8.0</v>
      </c>
      <c r="E26" s="13">
        <v>1.0</v>
      </c>
      <c r="F26" s="13">
        <v>9.0</v>
      </c>
      <c r="G26" s="13">
        <v>70.5</v>
      </c>
      <c r="H26" s="9" t="s">
        <v>90</v>
      </c>
    </row>
    <row r="27" ht="15.75" customHeight="1">
      <c r="A27" s="6" t="s">
        <v>121</v>
      </c>
      <c r="B27" s="8">
        <v>46216.0</v>
      </c>
      <c r="C27" s="8">
        <v>46229.0</v>
      </c>
      <c r="D27" s="10">
        <v>8.0</v>
      </c>
      <c r="E27" s="10">
        <v>2.0</v>
      </c>
      <c r="F27" s="10">
        <v>10.0</v>
      </c>
      <c r="G27" s="10">
        <v>77.0</v>
      </c>
      <c r="H27" s="6" t="s">
        <v>90</v>
      </c>
    </row>
    <row r="28" ht="15.75" customHeight="1">
      <c r="A28" s="9" t="s">
        <v>121</v>
      </c>
      <c r="B28" s="11">
        <v>46230.0</v>
      </c>
      <c r="C28" s="11">
        <v>46243.0</v>
      </c>
      <c r="D28" s="13">
        <v>8.0</v>
      </c>
      <c r="E28" s="13">
        <v>2.0</v>
      </c>
      <c r="F28" s="13">
        <v>10.0</v>
      </c>
      <c r="G28" s="13">
        <v>77.0</v>
      </c>
      <c r="H28" s="9" t="s">
        <v>90</v>
      </c>
    </row>
    <row r="29" ht="15.75" customHeight="1">
      <c r="A29" s="6" t="s">
        <v>121</v>
      </c>
      <c r="B29" s="8">
        <v>46244.0</v>
      </c>
      <c r="C29" s="8">
        <v>46257.0</v>
      </c>
      <c r="D29" s="10">
        <v>8.0</v>
      </c>
      <c r="E29" s="10">
        <v>2.0</v>
      </c>
      <c r="F29" s="10">
        <v>10.0</v>
      </c>
      <c r="G29" s="10">
        <v>77.0</v>
      </c>
      <c r="H29" s="6" t="s">
        <v>90</v>
      </c>
    </row>
    <row r="30" ht="15.75" customHeight="1">
      <c r="A30" s="9" t="s">
        <v>121</v>
      </c>
      <c r="B30" s="11">
        <v>46258.0</v>
      </c>
      <c r="C30" s="11">
        <v>46271.0</v>
      </c>
      <c r="D30" s="13">
        <v>4.0</v>
      </c>
      <c r="E30" s="13">
        <v>1.0</v>
      </c>
      <c r="F30" s="13">
        <v>5.0</v>
      </c>
      <c r="G30" s="13">
        <v>38.5</v>
      </c>
      <c r="H30" s="9" t="s">
        <v>90</v>
      </c>
    </row>
    <row r="31" ht="15.75" customHeight="1">
      <c r="A31" s="6" t="s">
        <v>104</v>
      </c>
      <c r="B31" s="8">
        <v>46174.0</v>
      </c>
      <c r="C31" s="8">
        <v>46187.0</v>
      </c>
      <c r="D31" s="10">
        <v>9.0</v>
      </c>
      <c r="E31" s="10">
        <v>0.0</v>
      </c>
      <c r="F31" s="10">
        <v>9.0</v>
      </c>
      <c r="G31" s="10">
        <v>72.0</v>
      </c>
      <c r="H31" s="6" t="s">
        <v>51</v>
      </c>
    </row>
    <row r="32" ht="15.75" customHeight="1">
      <c r="A32" s="9" t="s">
        <v>104</v>
      </c>
      <c r="B32" s="11">
        <v>46188.0</v>
      </c>
      <c r="C32" s="11">
        <v>46201.0</v>
      </c>
      <c r="D32" s="13">
        <v>9.0</v>
      </c>
      <c r="E32" s="13">
        <v>0.0</v>
      </c>
      <c r="F32" s="13">
        <v>9.0</v>
      </c>
      <c r="G32" s="13">
        <v>72.0</v>
      </c>
      <c r="H32" s="9" t="s">
        <v>51</v>
      </c>
    </row>
    <row r="33" ht="15.75" customHeight="1">
      <c r="A33" s="6" t="s">
        <v>104</v>
      </c>
      <c r="B33" s="8">
        <v>46202.0</v>
      </c>
      <c r="C33" s="8">
        <v>46215.0</v>
      </c>
      <c r="D33" s="10">
        <v>6.0</v>
      </c>
      <c r="E33" s="10">
        <v>0.0</v>
      </c>
      <c r="F33" s="10">
        <v>6.0</v>
      </c>
      <c r="G33" s="10">
        <v>48.0</v>
      </c>
      <c r="H33" s="6" t="s">
        <v>51</v>
      </c>
    </row>
    <row r="34" ht="15.75" customHeight="1">
      <c r="A34" s="9" t="s">
        <v>104</v>
      </c>
      <c r="B34" s="11">
        <v>46216.0</v>
      </c>
      <c r="C34" s="11">
        <v>46229.0</v>
      </c>
      <c r="D34" s="13">
        <v>10.0</v>
      </c>
      <c r="E34" s="13">
        <v>0.0</v>
      </c>
      <c r="F34" s="13">
        <v>10.0</v>
      </c>
      <c r="G34" s="13">
        <v>80.0</v>
      </c>
      <c r="H34" s="9" t="s">
        <v>51</v>
      </c>
    </row>
    <row r="35" ht="15.75" customHeight="1">
      <c r="A35" s="6" t="s">
        <v>104</v>
      </c>
      <c r="B35" s="8">
        <v>46230.0</v>
      </c>
      <c r="C35" s="8">
        <v>46243.0</v>
      </c>
      <c r="D35" s="10">
        <v>10.0</v>
      </c>
      <c r="E35" s="10">
        <v>0.0</v>
      </c>
      <c r="F35" s="10">
        <v>10.0</v>
      </c>
      <c r="G35" s="10">
        <v>80.0</v>
      </c>
      <c r="H35" s="6" t="s">
        <v>51</v>
      </c>
    </row>
    <row r="36" ht="15.75" customHeight="1">
      <c r="A36" s="9" t="s">
        <v>104</v>
      </c>
      <c r="B36" s="11">
        <v>46244.0</v>
      </c>
      <c r="C36" s="11">
        <v>46257.0</v>
      </c>
      <c r="D36" s="13">
        <v>10.0</v>
      </c>
      <c r="E36" s="13">
        <v>0.0</v>
      </c>
      <c r="F36" s="13">
        <v>10.0</v>
      </c>
      <c r="G36" s="13">
        <v>80.0</v>
      </c>
      <c r="H36" s="9" t="s">
        <v>51</v>
      </c>
    </row>
    <row r="37" ht="15.75" customHeight="1">
      <c r="A37" s="6" t="s">
        <v>104</v>
      </c>
      <c r="B37" s="8">
        <v>46258.0</v>
      </c>
      <c r="C37" s="8">
        <v>46271.0</v>
      </c>
      <c r="D37" s="10">
        <v>6.0</v>
      </c>
      <c r="E37" s="10">
        <v>0.0</v>
      </c>
      <c r="F37" s="10">
        <v>6.0</v>
      </c>
      <c r="G37" s="10">
        <v>48.0</v>
      </c>
      <c r="H37" s="6" t="s">
        <v>51</v>
      </c>
    </row>
    <row r="38" ht="15.75" customHeight="1">
      <c r="A38" s="9" t="s">
        <v>74</v>
      </c>
      <c r="B38" s="11">
        <v>46174.0</v>
      </c>
      <c r="C38" s="11">
        <v>46187.0</v>
      </c>
      <c r="D38" s="13">
        <v>8.0</v>
      </c>
      <c r="E38" s="13">
        <v>0.0</v>
      </c>
      <c r="F38" s="13">
        <v>8.0</v>
      </c>
      <c r="G38" s="13">
        <v>64.0</v>
      </c>
      <c r="H38" s="9" t="s">
        <v>53</v>
      </c>
    </row>
    <row r="39" ht="15.75" customHeight="1">
      <c r="A39" s="6" t="s">
        <v>74</v>
      </c>
      <c r="B39" s="8">
        <v>46188.0</v>
      </c>
      <c r="C39" s="8">
        <v>46201.0</v>
      </c>
      <c r="D39" s="10">
        <v>10.0</v>
      </c>
      <c r="E39" s="10">
        <v>0.0</v>
      </c>
      <c r="F39" s="10">
        <v>10.0</v>
      </c>
      <c r="G39" s="10">
        <v>80.0</v>
      </c>
      <c r="H39" s="6" t="s">
        <v>53</v>
      </c>
    </row>
    <row r="40" ht="15.75" customHeight="1">
      <c r="A40" s="9" t="s">
        <v>74</v>
      </c>
      <c r="B40" s="11">
        <v>46202.0</v>
      </c>
      <c r="C40" s="11">
        <v>46215.0</v>
      </c>
      <c r="D40" s="13">
        <v>10.0</v>
      </c>
      <c r="E40" s="13">
        <v>0.0</v>
      </c>
      <c r="F40" s="13">
        <v>10.0</v>
      </c>
      <c r="G40" s="13">
        <v>80.0</v>
      </c>
      <c r="H40" s="9" t="s">
        <v>53</v>
      </c>
    </row>
    <row r="41" ht="15.75" customHeight="1">
      <c r="A41" s="6" t="s">
        <v>74</v>
      </c>
      <c r="B41" s="8">
        <v>46216.0</v>
      </c>
      <c r="C41" s="8">
        <v>46229.0</v>
      </c>
      <c r="D41" s="10">
        <v>10.0</v>
      </c>
      <c r="E41" s="10">
        <v>0.0</v>
      </c>
      <c r="F41" s="10">
        <v>10.0</v>
      </c>
      <c r="G41" s="10">
        <v>80.0</v>
      </c>
      <c r="H41" s="6" t="s">
        <v>53</v>
      </c>
    </row>
    <row r="42" ht="15.75" customHeight="1">
      <c r="A42" s="9" t="s">
        <v>74</v>
      </c>
      <c r="B42" s="11">
        <v>46230.0</v>
      </c>
      <c r="C42" s="11">
        <v>46243.0</v>
      </c>
      <c r="D42" s="13">
        <v>10.0</v>
      </c>
      <c r="E42" s="13">
        <v>0.0</v>
      </c>
      <c r="F42" s="13">
        <v>10.0</v>
      </c>
      <c r="G42" s="13">
        <v>80.0</v>
      </c>
      <c r="H42" s="9" t="s">
        <v>53</v>
      </c>
    </row>
    <row r="43" ht="15.75" customHeight="1">
      <c r="A43" s="6" t="s">
        <v>74</v>
      </c>
      <c r="B43" s="8">
        <v>46244.0</v>
      </c>
      <c r="C43" s="8">
        <v>46257.0</v>
      </c>
      <c r="D43" s="10">
        <v>10.0</v>
      </c>
      <c r="E43" s="10">
        <v>0.0</v>
      </c>
      <c r="F43" s="10">
        <v>10.0</v>
      </c>
      <c r="G43" s="10">
        <v>80.0</v>
      </c>
      <c r="H43" s="6" t="s">
        <v>53</v>
      </c>
    </row>
    <row r="44" ht="15.75" customHeight="1">
      <c r="A44" s="9" t="s">
        <v>74</v>
      </c>
      <c r="B44" s="11">
        <v>46258.0</v>
      </c>
      <c r="C44" s="11">
        <v>46271.0</v>
      </c>
      <c r="D44" s="13">
        <v>6.0</v>
      </c>
      <c r="E44" s="13">
        <v>0.0</v>
      </c>
      <c r="F44" s="13">
        <v>6.0</v>
      </c>
      <c r="G44" s="13">
        <v>48.0</v>
      </c>
      <c r="H44" s="9" t="s">
        <v>53</v>
      </c>
    </row>
    <row r="45" ht="15.75" customHeight="1">
      <c r="A45" s="6" t="s">
        <v>155</v>
      </c>
      <c r="B45" s="8">
        <v>46188.0</v>
      </c>
      <c r="C45" s="8">
        <v>46201.0</v>
      </c>
      <c r="D45" s="10">
        <v>2.0</v>
      </c>
      <c r="E45" s="10">
        <v>0.0</v>
      </c>
      <c r="F45" s="10">
        <v>2.0</v>
      </c>
      <c r="G45" s="10">
        <v>16.0</v>
      </c>
      <c r="H45" s="6" t="s">
        <v>84</v>
      </c>
    </row>
    <row r="46" ht="15.75" customHeight="1">
      <c r="A46" s="9" t="s">
        <v>155</v>
      </c>
      <c r="B46" s="11">
        <v>46202.0</v>
      </c>
      <c r="C46" s="11">
        <v>46215.0</v>
      </c>
      <c r="D46" s="13">
        <v>4.0</v>
      </c>
      <c r="E46" s="13">
        <v>0.0</v>
      </c>
      <c r="F46" s="13">
        <v>4.0</v>
      </c>
      <c r="G46" s="13">
        <v>32.0</v>
      </c>
      <c r="H46" s="9" t="s">
        <v>84</v>
      </c>
    </row>
    <row r="47" ht="15.75" customHeight="1">
      <c r="A47" s="6" t="s">
        <v>155</v>
      </c>
      <c r="B47" s="8">
        <v>46216.0</v>
      </c>
      <c r="C47" s="8">
        <v>46229.0</v>
      </c>
      <c r="D47" s="10">
        <v>6.0</v>
      </c>
      <c r="E47" s="10">
        <v>1.0</v>
      </c>
      <c r="F47" s="10">
        <v>7.0</v>
      </c>
      <c r="G47" s="10">
        <v>54.5</v>
      </c>
      <c r="H47" s="6" t="s">
        <v>84</v>
      </c>
    </row>
    <row r="48" ht="15.75" customHeight="1">
      <c r="A48" s="9" t="s">
        <v>155</v>
      </c>
      <c r="B48" s="11">
        <v>46230.0</v>
      </c>
      <c r="C48" s="11">
        <v>46243.0</v>
      </c>
      <c r="D48" s="13">
        <v>6.0</v>
      </c>
      <c r="E48" s="13">
        <v>0.0</v>
      </c>
      <c r="F48" s="13">
        <v>6.0</v>
      </c>
      <c r="G48" s="13">
        <v>48.0</v>
      </c>
      <c r="H48" s="9" t="s">
        <v>84</v>
      </c>
    </row>
    <row r="49" ht="15.75" customHeight="1">
      <c r="A49" s="6" t="s">
        <v>155</v>
      </c>
      <c r="B49" s="8">
        <v>46244.0</v>
      </c>
      <c r="C49" s="8">
        <v>46257.0</v>
      </c>
      <c r="D49" s="10">
        <v>6.0</v>
      </c>
      <c r="E49" s="10">
        <v>0.0</v>
      </c>
      <c r="F49" s="10">
        <v>6.0</v>
      </c>
      <c r="G49" s="10">
        <v>48.0</v>
      </c>
      <c r="H49" s="6" t="s">
        <v>84</v>
      </c>
    </row>
    <row r="50" ht="15.75" customHeight="1">
      <c r="A50" s="9" t="s">
        <v>155</v>
      </c>
      <c r="B50" s="11">
        <v>46258.0</v>
      </c>
      <c r="C50" s="11">
        <v>46271.0</v>
      </c>
      <c r="D50" s="13">
        <v>3.0</v>
      </c>
      <c r="E50" s="13">
        <v>0.0</v>
      </c>
      <c r="F50" s="13">
        <v>3.0</v>
      </c>
      <c r="G50" s="13">
        <v>24.0</v>
      </c>
      <c r="H50" s="9" t="s">
        <v>84</v>
      </c>
    </row>
    <row r="51" ht="15.75" customHeight="1">
      <c r="A51" s="6" t="s">
        <v>50</v>
      </c>
      <c r="B51" s="8">
        <v>46174.0</v>
      </c>
      <c r="C51" s="8">
        <v>46187.0</v>
      </c>
      <c r="D51" s="10">
        <v>8.0</v>
      </c>
      <c r="E51" s="10">
        <v>3.0</v>
      </c>
      <c r="F51" s="10">
        <v>11.0</v>
      </c>
      <c r="G51" s="10">
        <v>83.5</v>
      </c>
      <c r="H51" s="6" t="s">
        <v>47</v>
      </c>
    </row>
    <row r="52" ht="15.75" customHeight="1">
      <c r="A52" s="9" t="s">
        <v>50</v>
      </c>
      <c r="B52" s="11">
        <v>46188.0</v>
      </c>
      <c r="C52" s="11">
        <v>46201.0</v>
      </c>
      <c r="D52" s="13">
        <v>8.0</v>
      </c>
      <c r="E52" s="13">
        <v>2.0</v>
      </c>
      <c r="F52" s="13">
        <v>10.0</v>
      </c>
      <c r="G52" s="13">
        <v>77.0</v>
      </c>
      <c r="H52" s="9" t="s">
        <v>47</v>
      </c>
    </row>
    <row r="53" ht="15.75" customHeight="1">
      <c r="A53" s="6" t="s">
        <v>50</v>
      </c>
      <c r="B53" s="8">
        <v>46202.0</v>
      </c>
      <c r="C53" s="8">
        <v>46215.0</v>
      </c>
      <c r="D53" s="10">
        <v>9.0</v>
      </c>
      <c r="E53" s="10">
        <v>0.0</v>
      </c>
      <c r="F53" s="10">
        <v>9.0</v>
      </c>
      <c r="G53" s="10">
        <v>72.0</v>
      </c>
      <c r="H53" s="6" t="s">
        <v>47</v>
      </c>
    </row>
    <row r="54" ht="15.75" customHeight="1">
      <c r="A54" s="9" t="s">
        <v>50</v>
      </c>
      <c r="B54" s="11">
        <v>46216.0</v>
      </c>
      <c r="C54" s="11">
        <v>46229.0</v>
      </c>
      <c r="D54" s="13">
        <v>10.0</v>
      </c>
      <c r="E54" s="13">
        <v>0.0</v>
      </c>
      <c r="F54" s="13">
        <v>10.0</v>
      </c>
      <c r="G54" s="13">
        <v>80.0</v>
      </c>
      <c r="H54" s="9" t="s">
        <v>47</v>
      </c>
    </row>
    <row r="55" ht="15.75" customHeight="1">
      <c r="A55" s="6" t="s">
        <v>50</v>
      </c>
      <c r="B55" s="8">
        <v>46230.0</v>
      </c>
      <c r="C55" s="8">
        <v>46243.0</v>
      </c>
      <c r="D55" s="10">
        <v>10.0</v>
      </c>
      <c r="E55" s="10">
        <v>0.0</v>
      </c>
      <c r="F55" s="10">
        <v>10.0</v>
      </c>
      <c r="G55" s="10">
        <v>80.0</v>
      </c>
      <c r="H55" s="6" t="s">
        <v>47</v>
      </c>
    </row>
    <row r="56" ht="15.75" customHeight="1">
      <c r="A56" s="9" t="s">
        <v>50</v>
      </c>
      <c r="B56" s="11">
        <v>46244.0</v>
      </c>
      <c r="C56" s="11">
        <v>46257.0</v>
      </c>
      <c r="D56" s="13">
        <v>10.0</v>
      </c>
      <c r="E56" s="13">
        <v>0.0</v>
      </c>
      <c r="F56" s="13">
        <v>10.0</v>
      </c>
      <c r="G56" s="13">
        <v>80.0</v>
      </c>
      <c r="H56" s="9" t="s">
        <v>47</v>
      </c>
    </row>
    <row r="57" ht="15.75" customHeight="1">
      <c r="A57" s="6" t="s">
        <v>50</v>
      </c>
      <c r="B57" s="8">
        <v>46258.0</v>
      </c>
      <c r="C57" s="8">
        <v>46271.0</v>
      </c>
      <c r="D57" s="10">
        <v>5.0</v>
      </c>
      <c r="E57" s="10">
        <v>0.0</v>
      </c>
      <c r="F57" s="10">
        <v>5.0</v>
      </c>
      <c r="G57" s="10">
        <v>40.0</v>
      </c>
      <c r="H57" s="6" t="s">
        <v>47</v>
      </c>
    </row>
    <row r="58" ht="15.75" customHeight="1">
      <c r="A58" s="9" t="s">
        <v>107</v>
      </c>
      <c r="B58" s="11">
        <v>46174.0</v>
      </c>
      <c r="C58" s="11">
        <v>46187.0</v>
      </c>
      <c r="D58" s="13">
        <v>9.0</v>
      </c>
      <c r="E58" s="13">
        <v>0.0</v>
      </c>
      <c r="F58" s="13">
        <v>9.0</v>
      </c>
      <c r="G58" s="13">
        <v>72.0</v>
      </c>
      <c r="H58" s="9" t="s">
        <v>108</v>
      </c>
    </row>
    <row r="59" ht="15.75" customHeight="1">
      <c r="A59" s="6" t="s">
        <v>107</v>
      </c>
      <c r="B59" s="8">
        <v>46188.0</v>
      </c>
      <c r="C59" s="8">
        <v>46201.0</v>
      </c>
      <c r="D59" s="10">
        <v>10.0</v>
      </c>
      <c r="E59" s="10">
        <v>0.0</v>
      </c>
      <c r="F59" s="10">
        <v>10.0</v>
      </c>
      <c r="G59" s="10">
        <v>80.0</v>
      </c>
      <c r="H59" s="6" t="s">
        <v>108</v>
      </c>
    </row>
    <row r="60" ht="15.75" customHeight="1">
      <c r="A60" s="9" t="s">
        <v>107</v>
      </c>
      <c r="B60" s="11">
        <v>46202.0</v>
      </c>
      <c r="C60" s="11">
        <v>46215.0</v>
      </c>
      <c r="D60" s="13">
        <v>10.0</v>
      </c>
      <c r="E60" s="13">
        <v>0.0</v>
      </c>
      <c r="F60" s="13">
        <v>10.0</v>
      </c>
      <c r="G60" s="13">
        <v>80.0</v>
      </c>
      <c r="H60" s="9" t="s">
        <v>108</v>
      </c>
    </row>
    <row r="61" ht="15.75" customHeight="1">
      <c r="A61" s="6" t="s">
        <v>107</v>
      </c>
      <c r="B61" s="8">
        <v>46216.0</v>
      </c>
      <c r="C61" s="8">
        <v>46229.0</v>
      </c>
      <c r="D61" s="10">
        <v>10.0</v>
      </c>
      <c r="E61" s="10">
        <v>0.0</v>
      </c>
      <c r="F61" s="10">
        <v>10.0</v>
      </c>
      <c r="G61" s="10">
        <v>80.0</v>
      </c>
      <c r="H61" s="6" t="s">
        <v>108</v>
      </c>
    </row>
    <row r="62" ht="15.75" customHeight="1">
      <c r="A62" s="9" t="s">
        <v>107</v>
      </c>
      <c r="B62" s="11">
        <v>46230.0</v>
      </c>
      <c r="C62" s="11">
        <v>46243.0</v>
      </c>
      <c r="D62" s="13">
        <v>10.0</v>
      </c>
      <c r="E62" s="13">
        <v>0.0</v>
      </c>
      <c r="F62" s="13">
        <v>10.0</v>
      </c>
      <c r="G62" s="13">
        <v>80.0</v>
      </c>
      <c r="H62" s="9" t="s">
        <v>108</v>
      </c>
    </row>
    <row r="63" ht="15.75" customHeight="1">
      <c r="A63" s="6" t="s">
        <v>107</v>
      </c>
      <c r="B63" s="8">
        <v>46244.0</v>
      </c>
      <c r="C63" s="8">
        <v>46257.0</v>
      </c>
      <c r="D63" s="10">
        <v>10.0</v>
      </c>
      <c r="E63" s="10">
        <v>0.0</v>
      </c>
      <c r="F63" s="10">
        <v>10.0</v>
      </c>
      <c r="G63" s="10">
        <v>80.0</v>
      </c>
      <c r="H63" s="6" t="s">
        <v>108</v>
      </c>
    </row>
    <row r="64" ht="15.75" customHeight="1">
      <c r="A64" s="9" t="s">
        <v>107</v>
      </c>
      <c r="B64" s="11">
        <v>46258.0</v>
      </c>
      <c r="C64" s="11">
        <v>46271.0</v>
      </c>
      <c r="D64" s="13">
        <v>6.0</v>
      </c>
      <c r="E64" s="13">
        <v>0.0</v>
      </c>
      <c r="F64" s="13">
        <v>6.0</v>
      </c>
      <c r="G64" s="13">
        <v>48.0</v>
      </c>
      <c r="H64" s="9" t="s">
        <v>108</v>
      </c>
    </row>
    <row r="65" ht="15.75" customHeight="1">
      <c r="A65" s="6" t="s">
        <v>43</v>
      </c>
      <c r="B65" s="8">
        <v>46174.0</v>
      </c>
      <c r="C65" s="8">
        <v>46187.0</v>
      </c>
      <c r="D65" s="10">
        <v>3.0</v>
      </c>
      <c r="E65" s="10">
        <v>2.0</v>
      </c>
      <c r="F65" s="10">
        <v>5.0</v>
      </c>
      <c r="G65" s="10">
        <v>37.0</v>
      </c>
      <c r="H65" s="6" t="s">
        <v>159</v>
      </c>
    </row>
    <row r="66" ht="15.75" customHeight="1">
      <c r="A66" s="9" t="s">
        <v>43</v>
      </c>
      <c r="B66" s="11">
        <v>46188.0</v>
      </c>
      <c r="C66" s="11">
        <v>46201.0</v>
      </c>
      <c r="D66" s="13">
        <v>2.0</v>
      </c>
      <c r="E66" s="13">
        <v>1.0</v>
      </c>
      <c r="F66" s="13">
        <v>3.0</v>
      </c>
      <c r="G66" s="13">
        <v>22.5</v>
      </c>
      <c r="H66" s="9" t="s">
        <v>34</v>
      </c>
    </row>
    <row r="67" ht="15.75" customHeight="1">
      <c r="A67" s="6" t="s">
        <v>43</v>
      </c>
      <c r="B67" s="8">
        <v>46202.0</v>
      </c>
      <c r="C67" s="8">
        <v>46215.0</v>
      </c>
      <c r="D67" s="10">
        <v>2.0</v>
      </c>
      <c r="E67" s="10">
        <v>1.0</v>
      </c>
      <c r="F67" s="10">
        <v>3.0</v>
      </c>
      <c r="G67" s="10">
        <v>22.5</v>
      </c>
      <c r="H67" s="6" t="s">
        <v>34</v>
      </c>
    </row>
    <row r="68" ht="15.75" customHeight="1">
      <c r="A68" s="9" t="s">
        <v>43</v>
      </c>
      <c r="B68" s="11">
        <v>46216.0</v>
      </c>
      <c r="C68" s="11">
        <v>46229.0</v>
      </c>
      <c r="D68" s="13">
        <v>2.0</v>
      </c>
      <c r="E68" s="13">
        <v>2.0</v>
      </c>
      <c r="F68" s="13">
        <v>4.0</v>
      </c>
      <c r="G68" s="13">
        <v>29.0</v>
      </c>
      <c r="H68" s="9" t="s">
        <v>34</v>
      </c>
    </row>
    <row r="69" ht="15.75" customHeight="1">
      <c r="A69" s="6" t="s">
        <v>43</v>
      </c>
      <c r="B69" s="8">
        <v>46230.0</v>
      </c>
      <c r="C69" s="8">
        <v>46243.0</v>
      </c>
      <c r="D69" s="10">
        <v>2.0</v>
      </c>
      <c r="E69" s="10">
        <v>2.0</v>
      </c>
      <c r="F69" s="10">
        <v>4.0</v>
      </c>
      <c r="G69" s="10">
        <v>29.0</v>
      </c>
      <c r="H69" s="6" t="s">
        <v>34</v>
      </c>
    </row>
    <row r="70" ht="15.75" customHeight="1">
      <c r="A70" s="9" t="s">
        <v>43</v>
      </c>
      <c r="B70" s="11">
        <v>46244.0</v>
      </c>
      <c r="C70" s="11">
        <v>46257.0</v>
      </c>
      <c r="D70" s="13">
        <v>2.0</v>
      </c>
      <c r="E70" s="13">
        <v>2.0</v>
      </c>
      <c r="F70" s="13">
        <v>4.0</v>
      </c>
      <c r="G70" s="13">
        <v>29.0</v>
      </c>
      <c r="H70" s="9" t="s">
        <v>34</v>
      </c>
    </row>
    <row r="71" ht="15.75" customHeight="1">
      <c r="A71" s="6" t="s">
        <v>43</v>
      </c>
      <c r="B71" s="8">
        <v>46258.0</v>
      </c>
      <c r="C71" s="8">
        <v>46271.0</v>
      </c>
      <c r="D71" s="10">
        <v>1.0</v>
      </c>
      <c r="E71" s="10">
        <v>1.0</v>
      </c>
      <c r="F71" s="10">
        <v>2.0</v>
      </c>
      <c r="G71" s="10">
        <v>14.5</v>
      </c>
      <c r="H71" s="6" t="s">
        <v>34</v>
      </c>
    </row>
    <row r="72" ht="15.75" customHeight="1">
      <c r="A72" s="9" t="s">
        <v>109</v>
      </c>
      <c r="B72" s="11">
        <v>46174.0</v>
      </c>
      <c r="C72" s="11">
        <v>46187.0</v>
      </c>
      <c r="D72" s="13">
        <v>8.0</v>
      </c>
      <c r="E72" s="13">
        <v>2.0</v>
      </c>
      <c r="F72" s="13">
        <v>10.0</v>
      </c>
      <c r="G72" s="13">
        <v>77.0</v>
      </c>
      <c r="H72" s="9" t="s">
        <v>108</v>
      </c>
    </row>
    <row r="73" ht="15.75" customHeight="1">
      <c r="A73" s="6" t="s">
        <v>109</v>
      </c>
      <c r="B73" s="8">
        <v>46188.0</v>
      </c>
      <c r="C73" s="8">
        <v>46201.0</v>
      </c>
      <c r="D73" s="10">
        <v>7.0</v>
      </c>
      <c r="E73" s="10">
        <v>2.0</v>
      </c>
      <c r="F73" s="10">
        <v>9.0</v>
      </c>
      <c r="G73" s="10">
        <v>69.0</v>
      </c>
      <c r="H73" s="6" t="s">
        <v>108</v>
      </c>
    </row>
    <row r="74" ht="15.75" customHeight="1">
      <c r="A74" s="9" t="s">
        <v>109</v>
      </c>
      <c r="B74" s="11">
        <v>46202.0</v>
      </c>
      <c r="C74" s="11">
        <v>46215.0</v>
      </c>
      <c r="D74" s="13">
        <v>2.0</v>
      </c>
      <c r="E74" s="13">
        <v>1.0</v>
      </c>
      <c r="F74" s="13">
        <v>3.0</v>
      </c>
      <c r="G74" s="13">
        <v>22.5</v>
      </c>
      <c r="H74" s="9" t="s">
        <v>108</v>
      </c>
    </row>
    <row r="75" ht="15.75" customHeight="1">
      <c r="A75" s="6" t="s">
        <v>109</v>
      </c>
      <c r="B75" s="8">
        <v>46216.0</v>
      </c>
      <c r="C75" s="8">
        <v>46229.0</v>
      </c>
      <c r="D75" s="10">
        <v>8.0</v>
      </c>
      <c r="E75" s="10">
        <v>2.0</v>
      </c>
      <c r="F75" s="10">
        <v>10.0</v>
      </c>
      <c r="G75" s="10">
        <v>77.0</v>
      </c>
      <c r="H75" s="6" t="s">
        <v>108</v>
      </c>
    </row>
    <row r="76" ht="15.75" customHeight="1">
      <c r="A76" s="9" t="s">
        <v>109</v>
      </c>
      <c r="B76" s="11">
        <v>46230.0</v>
      </c>
      <c r="C76" s="11">
        <v>46243.0</v>
      </c>
      <c r="D76" s="13">
        <v>8.0</v>
      </c>
      <c r="E76" s="13">
        <v>2.0</v>
      </c>
      <c r="F76" s="13">
        <v>10.0</v>
      </c>
      <c r="G76" s="13">
        <v>77.0</v>
      </c>
      <c r="H76" s="9" t="s">
        <v>108</v>
      </c>
    </row>
    <row r="77" ht="15.75" customHeight="1">
      <c r="A77" s="6" t="s">
        <v>109</v>
      </c>
      <c r="B77" s="8">
        <v>46244.0</v>
      </c>
      <c r="C77" s="8">
        <v>46257.0</v>
      </c>
      <c r="D77" s="10">
        <v>8.0</v>
      </c>
      <c r="E77" s="10">
        <v>2.0</v>
      </c>
      <c r="F77" s="10">
        <v>10.0</v>
      </c>
      <c r="G77" s="10">
        <v>77.0</v>
      </c>
      <c r="H77" s="6" t="s">
        <v>108</v>
      </c>
    </row>
    <row r="78" ht="15.75" customHeight="1">
      <c r="A78" s="9" t="s">
        <v>109</v>
      </c>
      <c r="B78" s="11">
        <v>46258.0</v>
      </c>
      <c r="C78" s="11">
        <v>46271.0</v>
      </c>
      <c r="D78" s="13">
        <v>5.0</v>
      </c>
      <c r="E78" s="13">
        <v>1.0</v>
      </c>
      <c r="F78" s="13">
        <v>6.0</v>
      </c>
      <c r="G78" s="13">
        <v>46.5</v>
      </c>
      <c r="H78" s="9" t="s">
        <v>108</v>
      </c>
    </row>
    <row r="79" ht="15.75" customHeight="1">
      <c r="A79" s="6" t="s">
        <v>61</v>
      </c>
      <c r="B79" s="8">
        <v>46174.0</v>
      </c>
      <c r="C79" s="8">
        <v>46187.0</v>
      </c>
      <c r="D79" s="10">
        <v>10.0</v>
      </c>
      <c r="E79" s="10">
        <v>0.0</v>
      </c>
      <c r="F79" s="10">
        <v>10.0</v>
      </c>
      <c r="G79" s="10">
        <v>80.0</v>
      </c>
      <c r="H79" s="6" t="s">
        <v>63</v>
      </c>
    </row>
    <row r="80" ht="15.75" customHeight="1">
      <c r="A80" s="9" t="s">
        <v>61</v>
      </c>
      <c r="B80" s="11">
        <v>46188.0</v>
      </c>
      <c r="C80" s="11">
        <v>46201.0</v>
      </c>
      <c r="D80" s="13">
        <v>10.0</v>
      </c>
      <c r="E80" s="13">
        <v>0.0</v>
      </c>
      <c r="F80" s="13">
        <v>10.0</v>
      </c>
      <c r="G80" s="13">
        <v>80.0</v>
      </c>
      <c r="H80" s="9" t="s">
        <v>63</v>
      </c>
    </row>
    <row r="81" ht="15.75" customHeight="1">
      <c r="A81" s="6" t="s">
        <v>61</v>
      </c>
      <c r="B81" s="8">
        <v>46202.0</v>
      </c>
      <c r="C81" s="8">
        <v>46215.0</v>
      </c>
      <c r="D81" s="10">
        <v>10.0</v>
      </c>
      <c r="E81" s="10">
        <v>0.0</v>
      </c>
      <c r="F81" s="10">
        <v>10.0</v>
      </c>
      <c r="G81" s="10">
        <v>80.0</v>
      </c>
      <c r="H81" s="6" t="s">
        <v>63</v>
      </c>
    </row>
    <row r="82" ht="15.75" customHeight="1">
      <c r="A82" s="9" t="s">
        <v>61</v>
      </c>
      <c r="B82" s="11">
        <v>46216.0</v>
      </c>
      <c r="C82" s="11">
        <v>46229.0</v>
      </c>
      <c r="D82" s="13">
        <v>9.0</v>
      </c>
      <c r="E82" s="13">
        <v>0.0</v>
      </c>
      <c r="F82" s="13">
        <v>9.0</v>
      </c>
      <c r="G82" s="13">
        <v>72.0</v>
      </c>
      <c r="H82" s="9" t="s">
        <v>63</v>
      </c>
    </row>
    <row r="83" ht="15.75" customHeight="1">
      <c r="A83" s="6" t="s">
        <v>61</v>
      </c>
      <c r="B83" s="8">
        <v>46230.0</v>
      </c>
      <c r="C83" s="8">
        <v>46243.0</v>
      </c>
      <c r="D83" s="10">
        <v>10.0</v>
      </c>
      <c r="E83" s="10">
        <v>0.0</v>
      </c>
      <c r="F83" s="10">
        <v>10.0</v>
      </c>
      <c r="G83" s="10">
        <v>80.0</v>
      </c>
      <c r="H83" s="6" t="s">
        <v>63</v>
      </c>
    </row>
    <row r="84" ht="15.75" customHeight="1">
      <c r="A84" s="9" t="s">
        <v>61</v>
      </c>
      <c r="B84" s="11">
        <v>46244.0</v>
      </c>
      <c r="C84" s="11">
        <v>46257.0</v>
      </c>
      <c r="D84" s="13">
        <v>10.0</v>
      </c>
      <c r="E84" s="13">
        <v>0.0</v>
      </c>
      <c r="F84" s="13">
        <v>10.0</v>
      </c>
      <c r="G84" s="13">
        <v>80.0</v>
      </c>
      <c r="H84" s="9" t="s">
        <v>63</v>
      </c>
    </row>
    <row r="85" ht="15.75" customHeight="1">
      <c r="A85" s="6" t="s">
        <v>61</v>
      </c>
      <c r="B85" s="8">
        <v>46258.0</v>
      </c>
      <c r="C85" s="8">
        <v>46271.0</v>
      </c>
      <c r="D85" s="10">
        <v>6.0</v>
      </c>
      <c r="E85" s="10">
        <v>0.0</v>
      </c>
      <c r="F85" s="10">
        <v>6.0</v>
      </c>
      <c r="G85" s="10">
        <v>48.0</v>
      </c>
      <c r="H85" s="6" t="s">
        <v>63</v>
      </c>
    </row>
    <row r="86" ht="15.75" customHeight="1">
      <c r="A86" s="9" t="s">
        <v>139</v>
      </c>
      <c r="B86" s="11">
        <v>46188.0</v>
      </c>
      <c r="C86" s="11">
        <v>46201.0</v>
      </c>
      <c r="D86" s="13">
        <v>1.0</v>
      </c>
      <c r="E86" s="13">
        <v>0.0</v>
      </c>
      <c r="F86" s="13">
        <v>1.0</v>
      </c>
      <c r="G86" s="13">
        <v>8.0</v>
      </c>
      <c r="H86" s="9" t="s">
        <v>95</v>
      </c>
    </row>
    <row r="87" ht="15.75" customHeight="1">
      <c r="A87" s="6" t="s">
        <v>146</v>
      </c>
      <c r="B87" s="8">
        <v>46174.0</v>
      </c>
      <c r="C87" s="8">
        <v>46187.0</v>
      </c>
      <c r="D87" s="10">
        <v>2.0</v>
      </c>
      <c r="E87" s="10">
        <v>0.0</v>
      </c>
      <c r="F87" s="10">
        <v>2.0</v>
      </c>
      <c r="G87" s="10">
        <v>16.0</v>
      </c>
      <c r="H87" s="6" t="s">
        <v>108</v>
      </c>
    </row>
    <row r="88" ht="15.75" customHeight="1">
      <c r="A88" s="9" t="s">
        <v>146</v>
      </c>
      <c r="B88" s="11">
        <v>46188.0</v>
      </c>
      <c r="C88" s="11">
        <v>46201.0</v>
      </c>
      <c r="D88" s="13">
        <v>3.0</v>
      </c>
      <c r="E88" s="13">
        <v>0.0</v>
      </c>
      <c r="F88" s="13">
        <v>3.0</v>
      </c>
      <c r="G88" s="13">
        <v>24.0</v>
      </c>
      <c r="H88" s="9" t="s">
        <v>108</v>
      </c>
    </row>
    <row r="89" ht="15.75" customHeight="1">
      <c r="A89" s="6" t="s">
        <v>146</v>
      </c>
      <c r="B89" s="8">
        <v>46202.0</v>
      </c>
      <c r="C89" s="8">
        <v>46215.0</v>
      </c>
      <c r="D89" s="10">
        <v>7.0</v>
      </c>
      <c r="E89" s="10">
        <v>1.0</v>
      </c>
      <c r="F89" s="10">
        <v>8.0</v>
      </c>
      <c r="G89" s="10">
        <v>62.5</v>
      </c>
      <c r="H89" s="6" t="s">
        <v>108</v>
      </c>
    </row>
    <row r="90" ht="15.75" customHeight="1">
      <c r="A90" s="9" t="s">
        <v>146</v>
      </c>
      <c r="B90" s="11">
        <v>46216.0</v>
      </c>
      <c r="C90" s="11">
        <v>46229.0</v>
      </c>
      <c r="D90" s="13">
        <v>2.0</v>
      </c>
      <c r="E90" s="13">
        <v>0.0</v>
      </c>
      <c r="F90" s="13">
        <v>2.0</v>
      </c>
      <c r="G90" s="13">
        <v>16.0</v>
      </c>
      <c r="H90" s="9" t="s">
        <v>108</v>
      </c>
    </row>
    <row r="91" ht="15.75" customHeight="1">
      <c r="A91" s="6" t="s">
        <v>146</v>
      </c>
      <c r="B91" s="8">
        <v>46230.0</v>
      </c>
      <c r="C91" s="8">
        <v>46243.0</v>
      </c>
      <c r="D91" s="10">
        <v>2.0</v>
      </c>
      <c r="E91" s="10">
        <v>0.0</v>
      </c>
      <c r="F91" s="10">
        <v>2.0</v>
      </c>
      <c r="G91" s="10">
        <v>16.0</v>
      </c>
      <c r="H91" s="6" t="s">
        <v>108</v>
      </c>
    </row>
    <row r="92" ht="15.75" customHeight="1">
      <c r="A92" s="9" t="s">
        <v>146</v>
      </c>
      <c r="B92" s="11">
        <v>46244.0</v>
      </c>
      <c r="C92" s="11">
        <v>46257.0</v>
      </c>
      <c r="D92" s="13">
        <v>2.0</v>
      </c>
      <c r="E92" s="13">
        <v>0.0</v>
      </c>
      <c r="F92" s="13">
        <v>2.0</v>
      </c>
      <c r="G92" s="13">
        <v>16.0</v>
      </c>
      <c r="H92" s="9" t="s">
        <v>108</v>
      </c>
    </row>
    <row r="93" ht="15.75" customHeight="1">
      <c r="A93" s="6" t="s">
        <v>146</v>
      </c>
      <c r="B93" s="8">
        <v>46258.0</v>
      </c>
      <c r="C93" s="8">
        <v>46271.0</v>
      </c>
      <c r="D93" s="10">
        <v>1.0</v>
      </c>
      <c r="E93" s="10">
        <v>0.0</v>
      </c>
      <c r="F93" s="10">
        <v>1.0</v>
      </c>
      <c r="G93" s="10">
        <v>8.0</v>
      </c>
      <c r="H93" s="6" t="s">
        <v>108</v>
      </c>
    </row>
    <row r="94" ht="15.75" customHeight="1">
      <c r="A94" s="9" t="s">
        <v>83</v>
      </c>
      <c r="B94" s="11">
        <v>46174.0</v>
      </c>
      <c r="C94" s="11">
        <v>46187.0</v>
      </c>
      <c r="D94" s="13">
        <v>0.0</v>
      </c>
      <c r="E94" s="13">
        <v>1.0</v>
      </c>
      <c r="F94" s="13">
        <v>1.0</v>
      </c>
      <c r="G94" s="13">
        <v>6.5</v>
      </c>
      <c r="H94" s="9" t="s">
        <v>25</v>
      </c>
    </row>
    <row r="95" ht="15.75" customHeight="1">
      <c r="A95" s="6" t="s">
        <v>105</v>
      </c>
      <c r="B95" s="8">
        <v>46174.0</v>
      </c>
      <c r="C95" s="8">
        <v>46187.0</v>
      </c>
      <c r="D95" s="10">
        <v>7.0</v>
      </c>
      <c r="E95" s="10">
        <v>1.0</v>
      </c>
      <c r="F95" s="10">
        <v>8.0</v>
      </c>
      <c r="G95" s="10">
        <v>62.5</v>
      </c>
      <c r="H95" s="6" t="s">
        <v>122</v>
      </c>
    </row>
    <row r="96" ht="15.75" customHeight="1">
      <c r="A96" s="9" t="s">
        <v>105</v>
      </c>
      <c r="B96" s="11">
        <v>46188.0</v>
      </c>
      <c r="C96" s="11">
        <v>46201.0</v>
      </c>
      <c r="D96" s="13">
        <v>7.0</v>
      </c>
      <c r="E96" s="13">
        <v>3.0</v>
      </c>
      <c r="F96" s="13">
        <v>10.0</v>
      </c>
      <c r="G96" s="13">
        <v>75.5</v>
      </c>
      <c r="H96" s="9" t="s">
        <v>122</v>
      </c>
    </row>
    <row r="97" ht="15.75" customHeight="1">
      <c r="A97" s="6" t="s">
        <v>105</v>
      </c>
      <c r="B97" s="8">
        <v>46202.0</v>
      </c>
      <c r="C97" s="8">
        <v>46215.0</v>
      </c>
      <c r="D97" s="10">
        <v>4.0</v>
      </c>
      <c r="E97" s="10">
        <v>0.0</v>
      </c>
      <c r="F97" s="10">
        <v>4.0</v>
      </c>
      <c r="G97" s="10">
        <v>32.0</v>
      </c>
      <c r="H97" s="6" t="s">
        <v>119</v>
      </c>
    </row>
    <row r="98" ht="15.75" customHeight="1">
      <c r="A98" s="9" t="s">
        <v>105</v>
      </c>
      <c r="B98" s="11">
        <v>46216.0</v>
      </c>
      <c r="C98" s="11">
        <v>46229.0</v>
      </c>
      <c r="D98" s="13">
        <v>6.0</v>
      </c>
      <c r="E98" s="13">
        <v>1.0</v>
      </c>
      <c r="F98" s="13">
        <v>7.0</v>
      </c>
      <c r="G98" s="13">
        <v>54.5</v>
      </c>
      <c r="H98" s="9" t="s">
        <v>122</v>
      </c>
    </row>
    <row r="99" ht="15.75" customHeight="1">
      <c r="A99" s="6" t="s">
        <v>105</v>
      </c>
      <c r="B99" s="8">
        <v>46230.0</v>
      </c>
      <c r="C99" s="8">
        <v>46243.0</v>
      </c>
      <c r="D99" s="10">
        <v>6.0</v>
      </c>
      <c r="E99" s="10">
        <v>2.0</v>
      </c>
      <c r="F99" s="10">
        <v>8.0</v>
      </c>
      <c r="G99" s="10">
        <v>61.0</v>
      </c>
      <c r="H99" s="6" t="s">
        <v>122</v>
      </c>
    </row>
    <row r="100" ht="15.75" customHeight="1">
      <c r="A100" s="9" t="s">
        <v>105</v>
      </c>
      <c r="B100" s="11">
        <v>46244.0</v>
      </c>
      <c r="C100" s="11">
        <v>46257.0</v>
      </c>
      <c r="D100" s="13">
        <v>6.0</v>
      </c>
      <c r="E100" s="13">
        <v>2.0</v>
      </c>
      <c r="F100" s="13">
        <v>8.0</v>
      </c>
      <c r="G100" s="13">
        <v>61.0</v>
      </c>
      <c r="H100" s="9" t="s">
        <v>122</v>
      </c>
    </row>
    <row r="101" ht="15.75" customHeight="1">
      <c r="A101" s="6" t="s">
        <v>105</v>
      </c>
      <c r="B101" s="8">
        <v>46258.0</v>
      </c>
      <c r="C101" s="8">
        <v>46271.0</v>
      </c>
      <c r="D101" s="10">
        <v>3.0</v>
      </c>
      <c r="E101" s="10">
        <v>1.0</v>
      </c>
      <c r="F101" s="10">
        <v>4.0</v>
      </c>
      <c r="G101" s="10">
        <v>30.5</v>
      </c>
      <c r="H101" s="6" t="s">
        <v>122</v>
      </c>
    </row>
    <row r="102" ht="15.75" customHeight="1">
      <c r="A102" s="9" t="s">
        <v>160</v>
      </c>
      <c r="B102" s="11">
        <v>46202.0</v>
      </c>
      <c r="C102" s="11">
        <v>46215.0</v>
      </c>
      <c r="D102" s="13">
        <v>0.0</v>
      </c>
      <c r="E102" s="13">
        <v>1.0</v>
      </c>
      <c r="F102" s="13">
        <v>1.0</v>
      </c>
      <c r="G102" s="13">
        <v>6.5</v>
      </c>
      <c r="H102" s="9" t="s">
        <v>95</v>
      </c>
    </row>
    <row r="103" ht="15.75" customHeight="1">
      <c r="A103" s="6" t="s">
        <v>160</v>
      </c>
      <c r="B103" s="8">
        <v>46216.0</v>
      </c>
      <c r="C103" s="8">
        <v>46229.0</v>
      </c>
      <c r="D103" s="10">
        <v>0.0</v>
      </c>
      <c r="E103" s="10">
        <v>2.0</v>
      </c>
      <c r="F103" s="10">
        <v>2.0</v>
      </c>
      <c r="G103" s="10">
        <v>13.0</v>
      </c>
      <c r="H103" s="6" t="s">
        <v>95</v>
      </c>
    </row>
    <row r="104" ht="15.75" customHeight="1">
      <c r="A104" s="9" t="s">
        <v>160</v>
      </c>
      <c r="B104" s="11">
        <v>46230.0</v>
      </c>
      <c r="C104" s="11">
        <v>46243.0</v>
      </c>
      <c r="D104" s="13">
        <v>0.0</v>
      </c>
      <c r="E104" s="13">
        <v>2.0</v>
      </c>
      <c r="F104" s="13">
        <v>2.0</v>
      </c>
      <c r="G104" s="13">
        <v>13.0</v>
      </c>
      <c r="H104" s="9" t="s">
        <v>95</v>
      </c>
    </row>
    <row r="105" ht="15.75" customHeight="1">
      <c r="A105" s="6" t="s">
        <v>160</v>
      </c>
      <c r="B105" s="8">
        <v>46244.0</v>
      </c>
      <c r="C105" s="8">
        <v>46257.0</v>
      </c>
      <c r="D105" s="10">
        <v>0.0</v>
      </c>
      <c r="E105" s="10">
        <v>2.0</v>
      </c>
      <c r="F105" s="10">
        <v>2.0</v>
      </c>
      <c r="G105" s="10">
        <v>13.0</v>
      </c>
      <c r="H105" s="6" t="s">
        <v>95</v>
      </c>
    </row>
    <row r="106" ht="15.75" customHeight="1">
      <c r="A106" s="9" t="s">
        <v>160</v>
      </c>
      <c r="B106" s="11">
        <v>46258.0</v>
      </c>
      <c r="C106" s="11">
        <v>46271.0</v>
      </c>
      <c r="D106" s="13">
        <v>0.0</v>
      </c>
      <c r="E106" s="13">
        <v>1.0</v>
      </c>
      <c r="F106" s="13">
        <v>1.0</v>
      </c>
      <c r="G106" s="13">
        <v>6.5</v>
      </c>
      <c r="H106" s="9" t="s">
        <v>95</v>
      </c>
    </row>
    <row r="107" ht="15.75" customHeight="1">
      <c r="A107" s="6" t="s">
        <v>94</v>
      </c>
      <c r="B107" s="8">
        <v>46174.0</v>
      </c>
      <c r="C107" s="8">
        <v>46187.0</v>
      </c>
      <c r="D107" s="10">
        <v>7.0</v>
      </c>
      <c r="E107" s="10">
        <v>2.0</v>
      </c>
      <c r="F107" s="10">
        <v>9.0</v>
      </c>
      <c r="G107" s="10">
        <v>69.0</v>
      </c>
      <c r="H107" s="6" t="s">
        <v>95</v>
      </c>
    </row>
    <row r="108" ht="15.75" customHeight="1">
      <c r="A108" s="9" t="s">
        <v>94</v>
      </c>
      <c r="B108" s="11">
        <v>46188.0</v>
      </c>
      <c r="C108" s="11">
        <v>46201.0</v>
      </c>
      <c r="D108" s="13">
        <v>6.0</v>
      </c>
      <c r="E108" s="13">
        <v>2.0</v>
      </c>
      <c r="F108" s="13">
        <v>8.0</v>
      </c>
      <c r="G108" s="13">
        <v>61.0</v>
      </c>
      <c r="H108" s="9" t="s">
        <v>95</v>
      </c>
    </row>
    <row r="109" ht="15.75" customHeight="1">
      <c r="A109" s="6" t="s">
        <v>94</v>
      </c>
      <c r="B109" s="8">
        <v>46202.0</v>
      </c>
      <c r="C109" s="8">
        <v>46215.0</v>
      </c>
      <c r="D109" s="10">
        <v>7.0</v>
      </c>
      <c r="E109" s="10">
        <v>0.0</v>
      </c>
      <c r="F109" s="10">
        <v>7.0</v>
      </c>
      <c r="G109" s="10">
        <v>56.0</v>
      </c>
      <c r="H109" s="6" t="s">
        <v>95</v>
      </c>
    </row>
    <row r="110" ht="15.75" customHeight="1">
      <c r="A110" s="9" t="s">
        <v>94</v>
      </c>
      <c r="B110" s="11">
        <v>46216.0</v>
      </c>
      <c r="C110" s="11">
        <v>46229.0</v>
      </c>
      <c r="D110" s="13">
        <v>6.0</v>
      </c>
      <c r="E110" s="13">
        <v>0.0</v>
      </c>
      <c r="F110" s="13">
        <v>6.0</v>
      </c>
      <c r="G110" s="13">
        <v>48.0</v>
      </c>
      <c r="H110" s="9" t="s">
        <v>95</v>
      </c>
    </row>
    <row r="111" ht="15.75" customHeight="1">
      <c r="A111" s="6" t="s">
        <v>94</v>
      </c>
      <c r="B111" s="8">
        <v>46230.0</v>
      </c>
      <c r="C111" s="8">
        <v>46243.0</v>
      </c>
      <c r="D111" s="10">
        <v>6.0</v>
      </c>
      <c r="E111" s="10">
        <v>0.0</v>
      </c>
      <c r="F111" s="10">
        <v>6.0</v>
      </c>
      <c r="G111" s="10">
        <v>48.0</v>
      </c>
      <c r="H111" s="6" t="s">
        <v>95</v>
      </c>
    </row>
    <row r="112" ht="15.75" customHeight="1">
      <c r="A112" s="9" t="s">
        <v>94</v>
      </c>
      <c r="B112" s="11">
        <v>46244.0</v>
      </c>
      <c r="C112" s="11">
        <v>46257.0</v>
      </c>
      <c r="D112" s="13">
        <v>6.0</v>
      </c>
      <c r="E112" s="13">
        <v>0.0</v>
      </c>
      <c r="F112" s="13">
        <v>6.0</v>
      </c>
      <c r="G112" s="13">
        <v>48.0</v>
      </c>
      <c r="H112" s="9" t="s">
        <v>95</v>
      </c>
    </row>
    <row r="113" ht="15.75" customHeight="1">
      <c r="A113" s="6" t="s">
        <v>94</v>
      </c>
      <c r="B113" s="8">
        <v>46258.0</v>
      </c>
      <c r="C113" s="8">
        <v>46271.0</v>
      </c>
      <c r="D113" s="10">
        <v>4.0</v>
      </c>
      <c r="E113" s="10">
        <v>0.0</v>
      </c>
      <c r="F113" s="10">
        <v>4.0</v>
      </c>
      <c r="G113" s="10">
        <v>32.0</v>
      </c>
      <c r="H113" s="6" t="s">
        <v>95</v>
      </c>
    </row>
    <row r="114" ht="15.75" customHeight="1">
      <c r="A114" s="9" t="s">
        <v>110</v>
      </c>
      <c r="B114" s="11">
        <v>46174.0</v>
      </c>
      <c r="C114" s="11">
        <v>46187.0</v>
      </c>
      <c r="D114" s="13">
        <v>10.0</v>
      </c>
      <c r="E114" s="13">
        <v>0.0</v>
      </c>
      <c r="F114" s="13">
        <v>10.0</v>
      </c>
      <c r="G114" s="13">
        <v>80.0</v>
      </c>
      <c r="H114" s="9" t="s">
        <v>111</v>
      </c>
    </row>
    <row r="115" ht="15.75" customHeight="1">
      <c r="A115" s="6" t="s">
        <v>110</v>
      </c>
      <c r="B115" s="8">
        <v>46188.0</v>
      </c>
      <c r="C115" s="8">
        <v>46201.0</v>
      </c>
      <c r="D115" s="10">
        <v>10.0</v>
      </c>
      <c r="E115" s="10">
        <v>0.0</v>
      </c>
      <c r="F115" s="10">
        <v>10.0</v>
      </c>
      <c r="G115" s="10">
        <v>80.0</v>
      </c>
      <c r="H115" s="6" t="s">
        <v>111</v>
      </c>
    </row>
    <row r="116" ht="15.75" customHeight="1">
      <c r="A116" s="9" t="s">
        <v>110</v>
      </c>
      <c r="B116" s="11">
        <v>46202.0</v>
      </c>
      <c r="C116" s="11">
        <v>46215.0</v>
      </c>
      <c r="D116" s="13">
        <v>10.0</v>
      </c>
      <c r="E116" s="13">
        <v>0.0</v>
      </c>
      <c r="F116" s="13">
        <v>10.0</v>
      </c>
      <c r="G116" s="13">
        <v>80.0</v>
      </c>
      <c r="H116" s="9" t="s">
        <v>111</v>
      </c>
    </row>
    <row r="117" ht="15.75" customHeight="1">
      <c r="A117" s="6" t="s">
        <v>110</v>
      </c>
      <c r="B117" s="8">
        <v>46216.0</v>
      </c>
      <c r="C117" s="8">
        <v>46229.0</v>
      </c>
      <c r="D117" s="10">
        <v>10.0</v>
      </c>
      <c r="E117" s="10">
        <v>0.0</v>
      </c>
      <c r="F117" s="10">
        <v>10.0</v>
      </c>
      <c r="G117" s="10">
        <v>80.0</v>
      </c>
      <c r="H117" s="6" t="s">
        <v>111</v>
      </c>
    </row>
    <row r="118" ht="15.75" customHeight="1">
      <c r="A118" s="9" t="s">
        <v>110</v>
      </c>
      <c r="B118" s="11">
        <v>46230.0</v>
      </c>
      <c r="C118" s="11">
        <v>46243.0</v>
      </c>
      <c r="D118" s="13">
        <v>10.0</v>
      </c>
      <c r="E118" s="13">
        <v>0.0</v>
      </c>
      <c r="F118" s="13">
        <v>10.0</v>
      </c>
      <c r="G118" s="13">
        <v>80.0</v>
      </c>
      <c r="H118" s="9" t="s">
        <v>111</v>
      </c>
    </row>
    <row r="119" ht="15.75" customHeight="1">
      <c r="A119" s="6" t="s">
        <v>110</v>
      </c>
      <c r="B119" s="8">
        <v>46244.0</v>
      </c>
      <c r="C119" s="8">
        <v>46257.0</v>
      </c>
      <c r="D119" s="10">
        <v>10.0</v>
      </c>
      <c r="E119" s="10">
        <v>0.0</v>
      </c>
      <c r="F119" s="10">
        <v>10.0</v>
      </c>
      <c r="G119" s="10">
        <v>80.0</v>
      </c>
      <c r="H119" s="6" t="s">
        <v>111</v>
      </c>
    </row>
    <row r="120" ht="15.75" customHeight="1">
      <c r="A120" s="9" t="s">
        <v>110</v>
      </c>
      <c r="B120" s="11">
        <v>46258.0</v>
      </c>
      <c r="C120" s="11">
        <v>46271.0</v>
      </c>
      <c r="D120" s="13">
        <v>6.0</v>
      </c>
      <c r="E120" s="13">
        <v>0.0</v>
      </c>
      <c r="F120" s="13">
        <v>6.0</v>
      </c>
      <c r="G120" s="13">
        <v>48.0</v>
      </c>
      <c r="H120" s="9" t="s">
        <v>111</v>
      </c>
    </row>
    <row r="121" ht="15.75" customHeight="1">
      <c r="A121" s="6" t="s">
        <v>162</v>
      </c>
      <c r="B121" s="8">
        <v>46174.0</v>
      </c>
      <c r="C121" s="8">
        <v>46187.0</v>
      </c>
      <c r="D121" s="10">
        <v>4.0</v>
      </c>
      <c r="E121" s="10">
        <v>0.0</v>
      </c>
      <c r="F121" s="10">
        <v>4.0</v>
      </c>
      <c r="G121" s="10">
        <v>32.0</v>
      </c>
      <c r="H121" s="6" t="s">
        <v>19</v>
      </c>
    </row>
    <row r="122" ht="15.75" customHeight="1">
      <c r="A122" s="9" t="s">
        <v>162</v>
      </c>
      <c r="B122" s="11">
        <v>46188.0</v>
      </c>
      <c r="C122" s="11">
        <v>46201.0</v>
      </c>
      <c r="D122" s="13">
        <v>4.0</v>
      </c>
      <c r="E122" s="13">
        <v>0.0</v>
      </c>
      <c r="F122" s="13">
        <v>4.0</v>
      </c>
      <c r="G122" s="13">
        <v>32.0</v>
      </c>
      <c r="H122" s="9" t="s">
        <v>19</v>
      </c>
    </row>
    <row r="123" ht="15.75" customHeight="1">
      <c r="A123" s="6" t="s">
        <v>162</v>
      </c>
      <c r="B123" s="8">
        <v>46202.0</v>
      </c>
      <c r="C123" s="8">
        <v>46215.0</v>
      </c>
      <c r="D123" s="10">
        <v>4.0</v>
      </c>
      <c r="E123" s="10">
        <v>0.0</v>
      </c>
      <c r="F123" s="10">
        <v>4.0</v>
      </c>
      <c r="G123" s="10">
        <v>32.0</v>
      </c>
      <c r="H123" s="6" t="s">
        <v>19</v>
      </c>
    </row>
    <row r="124" ht="15.75" customHeight="1">
      <c r="A124" s="9" t="s">
        <v>162</v>
      </c>
      <c r="B124" s="11">
        <v>46216.0</v>
      </c>
      <c r="C124" s="11">
        <v>46229.0</v>
      </c>
      <c r="D124" s="13">
        <v>4.0</v>
      </c>
      <c r="E124" s="13">
        <v>0.0</v>
      </c>
      <c r="F124" s="13">
        <v>4.0</v>
      </c>
      <c r="G124" s="13">
        <v>32.0</v>
      </c>
      <c r="H124" s="9" t="s">
        <v>19</v>
      </c>
    </row>
    <row r="125" ht="15.75" customHeight="1">
      <c r="A125" s="6" t="s">
        <v>162</v>
      </c>
      <c r="B125" s="8">
        <v>46230.0</v>
      </c>
      <c r="C125" s="8">
        <v>46243.0</v>
      </c>
      <c r="D125" s="10">
        <v>4.0</v>
      </c>
      <c r="E125" s="10">
        <v>0.0</v>
      </c>
      <c r="F125" s="10">
        <v>4.0</v>
      </c>
      <c r="G125" s="10">
        <v>32.0</v>
      </c>
      <c r="H125" s="6" t="s">
        <v>19</v>
      </c>
    </row>
    <row r="126" ht="15.75" customHeight="1">
      <c r="A126" s="9" t="s">
        <v>162</v>
      </c>
      <c r="B126" s="11">
        <v>46244.0</v>
      </c>
      <c r="C126" s="11">
        <v>46257.0</v>
      </c>
      <c r="D126" s="13">
        <v>4.0</v>
      </c>
      <c r="E126" s="13">
        <v>0.0</v>
      </c>
      <c r="F126" s="13">
        <v>4.0</v>
      </c>
      <c r="G126" s="13">
        <v>32.0</v>
      </c>
      <c r="H126" s="9" t="s">
        <v>19</v>
      </c>
    </row>
    <row r="127" ht="15.75" customHeight="1">
      <c r="A127" s="6" t="s">
        <v>162</v>
      </c>
      <c r="B127" s="8">
        <v>46258.0</v>
      </c>
      <c r="C127" s="8">
        <v>46271.0</v>
      </c>
      <c r="D127" s="10">
        <v>2.0</v>
      </c>
      <c r="E127" s="10">
        <v>0.0</v>
      </c>
      <c r="F127" s="10">
        <v>2.0</v>
      </c>
      <c r="G127" s="10">
        <v>16.0</v>
      </c>
      <c r="H127" s="6" t="s">
        <v>19</v>
      </c>
    </row>
    <row r="128" ht="15.75" customHeight="1">
      <c r="A128" s="9" t="s">
        <v>98</v>
      </c>
      <c r="B128" s="11">
        <v>46174.0</v>
      </c>
      <c r="C128" s="11">
        <v>46187.0</v>
      </c>
      <c r="D128" s="13">
        <v>10.0</v>
      </c>
      <c r="E128" s="13">
        <v>0.0</v>
      </c>
      <c r="F128" s="13">
        <v>10.0</v>
      </c>
      <c r="G128" s="13">
        <v>80.0</v>
      </c>
      <c r="H128" s="9" t="s">
        <v>95</v>
      </c>
    </row>
    <row r="129" ht="15.75" customHeight="1">
      <c r="A129" s="6" t="s">
        <v>98</v>
      </c>
      <c r="B129" s="8">
        <v>46188.0</v>
      </c>
      <c r="C129" s="8">
        <v>46201.0</v>
      </c>
      <c r="D129" s="10">
        <v>10.0</v>
      </c>
      <c r="E129" s="10">
        <v>0.0</v>
      </c>
      <c r="F129" s="10">
        <v>10.0</v>
      </c>
      <c r="G129" s="10">
        <v>80.0</v>
      </c>
      <c r="H129" s="6" t="s">
        <v>95</v>
      </c>
    </row>
    <row r="130" ht="15.75" customHeight="1">
      <c r="A130" s="9" t="s">
        <v>98</v>
      </c>
      <c r="B130" s="11">
        <v>46202.0</v>
      </c>
      <c r="C130" s="11">
        <v>46215.0</v>
      </c>
      <c r="D130" s="13">
        <v>10.0</v>
      </c>
      <c r="E130" s="13">
        <v>0.0</v>
      </c>
      <c r="F130" s="13">
        <v>10.0</v>
      </c>
      <c r="G130" s="13">
        <v>80.0</v>
      </c>
      <c r="H130" s="9" t="s">
        <v>95</v>
      </c>
    </row>
    <row r="131" ht="15.75" customHeight="1">
      <c r="A131" s="6" t="s">
        <v>98</v>
      </c>
      <c r="B131" s="8">
        <v>46216.0</v>
      </c>
      <c r="C131" s="8">
        <v>46229.0</v>
      </c>
      <c r="D131" s="10">
        <v>10.0</v>
      </c>
      <c r="E131" s="10">
        <v>0.0</v>
      </c>
      <c r="F131" s="10">
        <v>10.0</v>
      </c>
      <c r="G131" s="10">
        <v>80.0</v>
      </c>
      <c r="H131" s="6" t="s">
        <v>95</v>
      </c>
    </row>
    <row r="132" ht="15.75" customHeight="1">
      <c r="A132" s="9" t="s">
        <v>98</v>
      </c>
      <c r="B132" s="11">
        <v>46230.0</v>
      </c>
      <c r="C132" s="11">
        <v>46243.0</v>
      </c>
      <c r="D132" s="13">
        <v>7.0</v>
      </c>
      <c r="E132" s="13">
        <v>0.0</v>
      </c>
      <c r="F132" s="13">
        <v>7.0</v>
      </c>
      <c r="G132" s="13">
        <v>56.0</v>
      </c>
      <c r="H132" s="9" t="s">
        <v>95</v>
      </c>
    </row>
    <row r="133" ht="15.75" customHeight="1">
      <c r="A133" s="6" t="s">
        <v>98</v>
      </c>
      <c r="B133" s="8">
        <v>46244.0</v>
      </c>
      <c r="C133" s="8">
        <v>46257.0</v>
      </c>
      <c r="D133" s="10">
        <v>8.0</v>
      </c>
      <c r="E133" s="10">
        <v>0.0</v>
      </c>
      <c r="F133" s="10">
        <v>8.0</v>
      </c>
      <c r="G133" s="10">
        <v>64.0</v>
      </c>
      <c r="H133" s="6" t="s">
        <v>95</v>
      </c>
    </row>
    <row r="134" ht="15.75" customHeight="1">
      <c r="A134" s="9" t="s">
        <v>98</v>
      </c>
      <c r="B134" s="11">
        <v>46258.0</v>
      </c>
      <c r="C134" s="11">
        <v>46271.0</v>
      </c>
      <c r="D134" s="13">
        <v>6.0</v>
      </c>
      <c r="E134" s="13">
        <v>0.0</v>
      </c>
      <c r="F134" s="13">
        <v>6.0</v>
      </c>
      <c r="G134" s="13">
        <v>48.0</v>
      </c>
      <c r="H134" s="9" t="s">
        <v>95</v>
      </c>
    </row>
    <row r="135" ht="15.75" customHeight="1">
      <c r="A135" s="6" t="s">
        <v>136</v>
      </c>
      <c r="B135" s="8">
        <v>46174.0</v>
      </c>
      <c r="C135" s="8">
        <v>46187.0</v>
      </c>
      <c r="D135" s="10">
        <v>0.0</v>
      </c>
      <c r="E135" s="10">
        <v>2.0</v>
      </c>
      <c r="F135" s="10">
        <v>2.0</v>
      </c>
      <c r="G135" s="10">
        <v>13.0</v>
      </c>
      <c r="H135" s="6" t="s">
        <v>34</v>
      </c>
    </row>
    <row r="136" ht="15.75" customHeight="1">
      <c r="A136" s="9" t="s">
        <v>136</v>
      </c>
      <c r="B136" s="11">
        <v>46188.0</v>
      </c>
      <c r="C136" s="11">
        <v>46201.0</v>
      </c>
      <c r="D136" s="13">
        <v>0.0</v>
      </c>
      <c r="E136" s="13">
        <v>3.0</v>
      </c>
      <c r="F136" s="13">
        <v>3.0</v>
      </c>
      <c r="G136" s="13">
        <v>19.5</v>
      </c>
      <c r="H136" s="9" t="s">
        <v>166</v>
      </c>
    </row>
    <row r="137" ht="15.75" customHeight="1">
      <c r="A137" s="6" t="s">
        <v>136</v>
      </c>
      <c r="B137" s="8">
        <v>46202.0</v>
      </c>
      <c r="C137" s="8">
        <v>46215.0</v>
      </c>
      <c r="D137" s="10">
        <v>0.0</v>
      </c>
      <c r="E137" s="10">
        <v>2.0</v>
      </c>
      <c r="F137" s="10">
        <v>2.0</v>
      </c>
      <c r="G137" s="10">
        <v>13.0</v>
      </c>
      <c r="H137" s="6" t="s">
        <v>34</v>
      </c>
    </row>
    <row r="138" ht="15.75" customHeight="1">
      <c r="A138" s="9" t="s">
        <v>136</v>
      </c>
      <c r="B138" s="11">
        <v>46216.0</v>
      </c>
      <c r="C138" s="11">
        <v>46229.0</v>
      </c>
      <c r="D138" s="13">
        <v>0.0</v>
      </c>
      <c r="E138" s="13">
        <v>2.0</v>
      </c>
      <c r="F138" s="13">
        <v>2.0</v>
      </c>
      <c r="G138" s="13">
        <v>13.0</v>
      </c>
      <c r="H138" s="9" t="s">
        <v>34</v>
      </c>
    </row>
    <row r="139" ht="15.75" customHeight="1">
      <c r="A139" s="6" t="s">
        <v>136</v>
      </c>
      <c r="B139" s="8">
        <v>46230.0</v>
      </c>
      <c r="C139" s="8">
        <v>46243.0</v>
      </c>
      <c r="D139" s="10">
        <v>0.0</v>
      </c>
      <c r="E139" s="10">
        <v>2.0</v>
      </c>
      <c r="F139" s="10">
        <v>2.0</v>
      </c>
      <c r="G139" s="10">
        <v>13.0</v>
      </c>
      <c r="H139" s="6" t="s">
        <v>34</v>
      </c>
    </row>
    <row r="140" ht="15.75" customHeight="1">
      <c r="A140" s="9" t="s">
        <v>136</v>
      </c>
      <c r="B140" s="11">
        <v>46244.0</v>
      </c>
      <c r="C140" s="11">
        <v>46257.0</v>
      </c>
      <c r="D140" s="13">
        <v>0.0</v>
      </c>
      <c r="E140" s="13">
        <v>2.0</v>
      </c>
      <c r="F140" s="13">
        <v>2.0</v>
      </c>
      <c r="G140" s="13">
        <v>13.0</v>
      </c>
      <c r="H140" s="9" t="s">
        <v>34</v>
      </c>
    </row>
    <row r="141" ht="15.75" customHeight="1">
      <c r="A141" s="6" t="s">
        <v>136</v>
      </c>
      <c r="B141" s="8">
        <v>46258.0</v>
      </c>
      <c r="C141" s="8">
        <v>46271.0</v>
      </c>
      <c r="D141" s="10">
        <v>0.0</v>
      </c>
      <c r="E141" s="10">
        <v>1.0</v>
      </c>
      <c r="F141" s="10">
        <v>1.0</v>
      </c>
      <c r="G141" s="10">
        <v>6.5</v>
      </c>
      <c r="H141" s="6" t="s">
        <v>34</v>
      </c>
    </row>
    <row r="142" ht="15.75" customHeight="1">
      <c r="A142" s="9" t="s">
        <v>126</v>
      </c>
      <c r="B142" s="11">
        <v>46174.0</v>
      </c>
      <c r="C142" s="11">
        <v>46187.0</v>
      </c>
      <c r="D142" s="13">
        <v>0.0</v>
      </c>
      <c r="E142" s="13">
        <v>4.0</v>
      </c>
      <c r="F142" s="13">
        <v>4.0</v>
      </c>
      <c r="G142" s="13">
        <v>26.0</v>
      </c>
      <c r="H142" s="9" t="s">
        <v>168</v>
      </c>
    </row>
    <row r="143" ht="15.75" customHeight="1">
      <c r="A143" s="6" t="s">
        <v>126</v>
      </c>
      <c r="B143" s="8">
        <v>46188.0</v>
      </c>
      <c r="C143" s="8">
        <v>46201.0</v>
      </c>
      <c r="D143" s="10">
        <v>0.0</v>
      </c>
      <c r="E143" s="10">
        <v>4.0</v>
      </c>
      <c r="F143" s="10">
        <v>4.0</v>
      </c>
      <c r="G143" s="10">
        <v>26.0</v>
      </c>
      <c r="H143" s="6" t="s">
        <v>168</v>
      </c>
    </row>
    <row r="144" ht="15.75" customHeight="1">
      <c r="A144" s="9" t="s">
        <v>126</v>
      </c>
      <c r="B144" s="11">
        <v>46202.0</v>
      </c>
      <c r="C144" s="11">
        <v>46215.0</v>
      </c>
      <c r="D144" s="13">
        <v>0.0</v>
      </c>
      <c r="E144" s="13">
        <v>1.0</v>
      </c>
      <c r="F144" s="13">
        <v>1.0</v>
      </c>
      <c r="G144" s="13">
        <v>6.5</v>
      </c>
      <c r="H144" s="9" t="s">
        <v>140</v>
      </c>
    </row>
    <row r="145" ht="15.75" customHeight="1">
      <c r="A145" s="6" t="s">
        <v>126</v>
      </c>
      <c r="B145" s="8">
        <v>46216.0</v>
      </c>
      <c r="C145" s="8">
        <v>46229.0</v>
      </c>
      <c r="D145" s="10">
        <v>0.0</v>
      </c>
      <c r="E145" s="10">
        <v>2.0</v>
      </c>
      <c r="F145" s="10">
        <v>2.0</v>
      </c>
      <c r="G145" s="10">
        <v>13.0</v>
      </c>
      <c r="H145" s="6" t="s">
        <v>140</v>
      </c>
    </row>
    <row r="146" ht="15.75" customHeight="1">
      <c r="A146" s="9" t="s">
        <v>126</v>
      </c>
      <c r="B146" s="11">
        <v>46230.0</v>
      </c>
      <c r="C146" s="11">
        <v>46243.0</v>
      </c>
      <c r="D146" s="13">
        <v>0.0</v>
      </c>
      <c r="E146" s="13">
        <v>1.0</v>
      </c>
      <c r="F146" s="13">
        <v>1.0</v>
      </c>
      <c r="G146" s="13">
        <v>6.5</v>
      </c>
      <c r="H146" s="9" t="s">
        <v>140</v>
      </c>
    </row>
    <row r="147" ht="15.75" customHeight="1">
      <c r="A147" s="6" t="s">
        <v>126</v>
      </c>
      <c r="B147" s="8">
        <v>46244.0</v>
      </c>
      <c r="C147" s="8">
        <v>46257.0</v>
      </c>
      <c r="D147" s="10">
        <v>0.0</v>
      </c>
      <c r="E147" s="10">
        <v>2.0</v>
      </c>
      <c r="F147" s="10">
        <v>2.0</v>
      </c>
      <c r="G147" s="10">
        <v>13.0</v>
      </c>
      <c r="H147" s="6" t="s">
        <v>140</v>
      </c>
    </row>
    <row r="148" ht="15.75" customHeight="1">
      <c r="A148" s="9" t="s">
        <v>126</v>
      </c>
      <c r="B148" s="11">
        <v>46258.0</v>
      </c>
      <c r="C148" s="11">
        <v>46271.0</v>
      </c>
      <c r="D148" s="13">
        <v>0.0</v>
      </c>
      <c r="E148" s="13">
        <v>1.0</v>
      </c>
      <c r="F148" s="13">
        <v>1.0</v>
      </c>
      <c r="G148" s="13">
        <v>6.5</v>
      </c>
      <c r="H148" s="9" t="s">
        <v>140</v>
      </c>
    </row>
    <row r="149" ht="15.75" customHeight="1">
      <c r="A149" s="6" t="s">
        <v>170</v>
      </c>
      <c r="B149" s="8">
        <v>46174.0</v>
      </c>
      <c r="C149" s="8">
        <v>46187.0</v>
      </c>
      <c r="D149" s="10">
        <v>3.0</v>
      </c>
      <c r="E149" s="10">
        <v>0.0</v>
      </c>
      <c r="F149" s="10">
        <v>3.0</v>
      </c>
      <c r="G149" s="10">
        <v>24.0</v>
      </c>
      <c r="H149" s="6" t="s">
        <v>19</v>
      </c>
    </row>
    <row r="150" ht="15.75" customHeight="1">
      <c r="A150" s="9" t="s">
        <v>170</v>
      </c>
      <c r="B150" s="11">
        <v>46188.0</v>
      </c>
      <c r="C150" s="11">
        <v>46201.0</v>
      </c>
      <c r="D150" s="13">
        <v>4.0</v>
      </c>
      <c r="E150" s="13">
        <v>0.0</v>
      </c>
      <c r="F150" s="13">
        <v>4.0</v>
      </c>
      <c r="G150" s="13">
        <v>32.0</v>
      </c>
      <c r="H150" s="9" t="s">
        <v>19</v>
      </c>
    </row>
    <row r="151" ht="15.75" customHeight="1">
      <c r="A151" s="6" t="s">
        <v>170</v>
      </c>
      <c r="B151" s="8">
        <v>46202.0</v>
      </c>
      <c r="C151" s="8">
        <v>46215.0</v>
      </c>
      <c r="D151" s="10">
        <v>6.0</v>
      </c>
      <c r="E151" s="10">
        <v>0.0</v>
      </c>
      <c r="F151" s="10">
        <v>6.0</v>
      </c>
      <c r="G151" s="10">
        <v>48.0</v>
      </c>
      <c r="H151" s="6" t="s">
        <v>19</v>
      </c>
    </row>
    <row r="152" ht="15.75" customHeight="1">
      <c r="A152" s="9" t="s">
        <v>170</v>
      </c>
      <c r="B152" s="11">
        <v>46216.0</v>
      </c>
      <c r="C152" s="11">
        <v>46229.0</v>
      </c>
      <c r="D152" s="13">
        <v>6.0</v>
      </c>
      <c r="E152" s="13">
        <v>0.0</v>
      </c>
      <c r="F152" s="13">
        <v>6.0</v>
      </c>
      <c r="G152" s="13">
        <v>48.0</v>
      </c>
      <c r="H152" s="9" t="s">
        <v>19</v>
      </c>
    </row>
    <row r="153" ht="15.75" customHeight="1">
      <c r="A153" s="6" t="s">
        <v>170</v>
      </c>
      <c r="B153" s="8">
        <v>46230.0</v>
      </c>
      <c r="C153" s="8">
        <v>46243.0</v>
      </c>
      <c r="D153" s="10">
        <v>6.0</v>
      </c>
      <c r="E153" s="10">
        <v>0.0</v>
      </c>
      <c r="F153" s="10">
        <v>6.0</v>
      </c>
      <c r="G153" s="10">
        <v>48.0</v>
      </c>
      <c r="H153" s="6" t="s">
        <v>19</v>
      </c>
    </row>
    <row r="154" ht="15.75" customHeight="1">
      <c r="A154" s="9" t="s">
        <v>170</v>
      </c>
      <c r="B154" s="11">
        <v>46244.0</v>
      </c>
      <c r="C154" s="11">
        <v>46257.0</v>
      </c>
      <c r="D154" s="13">
        <v>6.0</v>
      </c>
      <c r="E154" s="13">
        <v>0.0</v>
      </c>
      <c r="F154" s="13">
        <v>6.0</v>
      </c>
      <c r="G154" s="13">
        <v>48.0</v>
      </c>
      <c r="H154" s="9" t="s">
        <v>19</v>
      </c>
    </row>
    <row r="155" ht="15.75" customHeight="1">
      <c r="A155" s="6" t="s">
        <v>170</v>
      </c>
      <c r="B155" s="8">
        <v>46258.0</v>
      </c>
      <c r="C155" s="8">
        <v>46271.0</v>
      </c>
      <c r="D155" s="10">
        <v>4.0</v>
      </c>
      <c r="E155" s="10">
        <v>0.0</v>
      </c>
      <c r="F155" s="10">
        <v>4.0</v>
      </c>
      <c r="G155" s="10">
        <v>32.0</v>
      </c>
      <c r="H155" s="6" t="s">
        <v>19</v>
      </c>
    </row>
    <row r="156" ht="15.75" customHeight="1">
      <c r="A156" s="9" t="s">
        <v>77</v>
      </c>
      <c r="B156" s="11">
        <v>46174.0</v>
      </c>
      <c r="C156" s="11">
        <v>46187.0</v>
      </c>
      <c r="D156" s="13">
        <v>6.0</v>
      </c>
      <c r="E156" s="13">
        <v>0.0</v>
      </c>
      <c r="F156" s="13">
        <v>6.0</v>
      </c>
      <c r="G156" s="13">
        <v>48.0</v>
      </c>
      <c r="H156" s="9" t="s">
        <v>53</v>
      </c>
    </row>
    <row r="157" ht="15.75" customHeight="1">
      <c r="A157" s="6" t="s">
        <v>77</v>
      </c>
      <c r="B157" s="8">
        <v>46188.0</v>
      </c>
      <c r="C157" s="8">
        <v>46201.0</v>
      </c>
      <c r="D157" s="10">
        <v>6.0</v>
      </c>
      <c r="E157" s="10">
        <v>0.0</v>
      </c>
      <c r="F157" s="10">
        <v>6.0</v>
      </c>
      <c r="G157" s="10">
        <v>48.0</v>
      </c>
      <c r="H157" s="6" t="s">
        <v>53</v>
      </c>
    </row>
    <row r="158" ht="15.75" customHeight="1">
      <c r="A158" s="9" t="s">
        <v>77</v>
      </c>
      <c r="B158" s="11">
        <v>46202.0</v>
      </c>
      <c r="C158" s="11">
        <v>46215.0</v>
      </c>
      <c r="D158" s="13">
        <v>6.0</v>
      </c>
      <c r="E158" s="13">
        <v>0.0</v>
      </c>
      <c r="F158" s="13">
        <v>6.0</v>
      </c>
      <c r="G158" s="13">
        <v>48.0</v>
      </c>
      <c r="H158" s="9" t="s">
        <v>53</v>
      </c>
    </row>
    <row r="159" ht="15.75" customHeight="1">
      <c r="A159" s="6" t="s">
        <v>77</v>
      </c>
      <c r="B159" s="8">
        <v>46216.0</v>
      </c>
      <c r="C159" s="8">
        <v>46229.0</v>
      </c>
      <c r="D159" s="10">
        <v>6.0</v>
      </c>
      <c r="E159" s="10">
        <v>0.0</v>
      </c>
      <c r="F159" s="10">
        <v>6.0</v>
      </c>
      <c r="G159" s="10">
        <v>48.0</v>
      </c>
      <c r="H159" s="6" t="s">
        <v>53</v>
      </c>
    </row>
    <row r="160" ht="15.75" customHeight="1">
      <c r="A160" s="9" t="s">
        <v>77</v>
      </c>
      <c r="B160" s="11">
        <v>46230.0</v>
      </c>
      <c r="C160" s="11">
        <v>46243.0</v>
      </c>
      <c r="D160" s="13">
        <v>6.0</v>
      </c>
      <c r="E160" s="13">
        <v>0.0</v>
      </c>
      <c r="F160" s="13">
        <v>6.0</v>
      </c>
      <c r="G160" s="13">
        <v>48.0</v>
      </c>
      <c r="H160" s="9" t="s">
        <v>53</v>
      </c>
    </row>
    <row r="161" ht="15.75" customHeight="1">
      <c r="A161" s="6" t="s">
        <v>77</v>
      </c>
      <c r="B161" s="8">
        <v>46244.0</v>
      </c>
      <c r="C161" s="8">
        <v>46257.0</v>
      </c>
      <c r="D161" s="10">
        <v>6.0</v>
      </c>
      <c r="E161" s="10">
        <v>0.0</v>
      </c>
      <c r="F161" s="10">
        <v>6.0</v>
      </c>
      <c r="G161" s="10">
        <v>48.0</v>
      </c>
      <c r="H161" s="6" t="s">
        <v>53</v>
      </c>
    </row>
    <row r="162" ht="15.75" customHeight="1">
      <c r="A162" s="9" t="s">
        <v>77</v>
      </c>
      <c r="B162" s="11">
        <v>46258.0</v>
      </c>
      <c r="C162" s="11">
        <v>46271.0</v>
      </c>
      <c r="D162" s="13">
        <v>4.0</v>
      </c>
      <c r="E162" s="13">
        <v>0.0</v>
      </c>
      <c r="F162" s="13">
        <v>4.0</v>
      </c>
      <c r="G162" s="13">
        <v>32.0</v>
      </c>
      <c r="H162" s="9" t="s">
        <v>53</v>
      </c>
    </row>
    <row r="163" ht="15.75" customHeight="1">
      <c r="A163" s="6" t="s">
        <v>112</v>
      </c>
      <c r="B163" s="8">
        <v>46174.0</v>
      </c>
      <c r="C163" s="8">
        <v>46187.0</v>
      </c>
      <c r="D163" s="10">
        <v>7.0</v>
      </c>
      <c r="E163" s="10">
        <v>0.0</v>
      </c>
      <c r="F163" s="10">
        <v>7.0</v>
      </c>
      <c r="G163" s="10">
        <v>56.0</v>
      </c>
      <c r="H163" s="6" t="s">
        <v>111</v>
      </c>
    </row>
    <row r="164" ht="15.75" customHeight="1">
      <c r="A164" s="9" t="s">
        <v>112</v>
      </c>
      <c r="B164" s="11">
        <v>46188.0</v>
      </c>
      <c r="C164" s="11">
        <v>46201.0</v>
      </c>
      <c r="D164" s="13">
        <v>8.0</v>
      </c>
      <c r="E164" s="13">
        <v>0.0</v>
      </c>
      <c r="F164" s="13">
        <v>8.0</v>
      </c>
      <c r="G164" s="13">
        <v>64.0</v>
      </c>
      <c r="H164" s="9" t="s">
        <v>111</v>
      </c>
    </row>
    <row r="165" ht="15.75" customHeight="1">
      <c r="A165" s="6" t="s">
        <v>112</v>
      </c>
      <c r="B165" s="8">
        <v>46202.0</v>
      </c>
      <c r="C165" s="8">
        <v>46215.0</v>
      </c>
      <c r="D165" s="10">
        <v>8.0</v>
      </c>
      <c r="E165" s="10">
        <v>0.0</v>
      </c>
      <c r="F165" s="10">
        <v>8.0</v>
      </c>
      <c r="G165" s="10">
        <v>64.0</v>
      </c>
      <c r="H165" s="6" t="s">
        <v>111</v>
      </c>
    </row>
    <row r="166" ht="15.75" customHeight="1">
      <c r="A166" s="9" t="s">
        <v>112</v>
      </c>
      <c r="B166" s="11">
        <v>46216.0</v>
      </c>
      <c r="C166" s="11">
        <v>46229.0</v>
      </c>
      <c r="D166" s="13">
        <v>8.0</v>
      </c>
      <c r="E166" s="13">
        <v>0.0</v>
      </c>
      <c r="F166" s="13">
        <v>8.0</v>
      </c>
      <c r="G166" s="13">
        <v>64.0</v>
      </c>
      <c r="H166" s="9" t="s">
        <v>111</v>
      </c>
    </row>
    <row r="167" ht="15.75" customHeight="1">
      <c r="A167" s="6" t="s">
        <v>112</v>
      </c>
      <c r="B167" s="8">
        <v>46230.0</v>
      </c>
      <c r="C167" s="8">
        <v>46243.0</v>
      </c>
      <c r="D167" s="10">
        <v>8.0</v>
      </c>
      <c r="E167" s="10">
        <v>0.0</v>
      </c>
      <c r="F167" s="10">
        <v>8.0</v>
      </c>
      <c r="G167" s="10">
        <v>64.0</v>
      </c>
      <c r="H167" s="6" t="s">
        <v>111</v>
      </c>
    </row>
    <row r="168" ht="15.75" customHeight="1">
      <c r="A168" s="9" t="s">
        <v>112</v>
      </c>
      <c r="B168" s="11">
        <v>46244.0</v>
      </c>
      <c r="C168" s="11">
        <v>46257.0</v>
      </c>
      <c r="D168" s="13">
        <v>8.0</v>
      </c>
      <c r="E168" s="13">
        <v>0.0</v>
      </c>
      <c r="F168" s="13">
        <v>8.0</v>
      </c>
      <c r="G168" s="13">
        <v>64.0</v>
      </c>
      <c r="H168" s="9" t="s">
        <v>111</v>
      </c>
    </row>
    <row r="169" ht="15.75" customHeight="1">
      <c r="A169" s="6" t="s">
        <v>112</v>
      </c>
      <c r="B169" s="8">
        <v>46258.0</v>
      </c>
      <c r="C169" s="8">
        <v>46271.0</v>
      </c>
      <c r="D169" s="10">
        <v>5.0</v>
      </c>
      <c r="E169" s="10">
        <v>0.0</v>
      </c>
      <c r="F169" s="10">
        <v>5.0</v>
      </c>
      <c r="G169" s="10">
        <v>40.0</v>
      </c>
      <c r="H169" s="6" t="s">
        <v>111</v>
      </c>
    </row>
    <row r="170" ht="15.75" customHeight="1">
      <c r="A170" s="9" t="s">
        <v>70</v>
      </c>
      <c r="B170" s="11">
        <v>46174.0</v>
      </c>
      <c r="C170" s="11">
        <v>46187.0</v>
      </c>
      <c r="D170" s="13">
        <v>5.0</v>
      </c>
      <c r="E170" s="13">
        <v>2.0</v>
      </c>
      <c r="F170" s="13">
        <v>7.0</v>
      </c>
      <c r="G170" s="13">
        <v>53.0</v>
      </c>
      <c r="H170" s="9" t="s">
        <v>173</v>
      </c>
    </row>
    <row r="171" ht="15.75" customHeight="1">
      <c r="A171" s="6" t="s">
        <v>70</v>
      </c>
      <c r="B171" s="8">
        <v>46188.0</v>
      </c>
      <c r="C171" s="8">
        <v>46201.0</v>
      </c>
      <c r="D171" s="10">
        <v>3.0</v>
      </c>
      <c r="E171" s="10">
        <v>2.0</v>
      </c>
      <c r="F171" s="10">
        <v>5.0</v>
      </c>
      <c r="G171" s="10">
        <v>37.0</v>
      </c>
      <c r="H171" s="6" t="s">
        <v>122</v>
      </c>
    </row>
    <row r="172" ht="15.75" customHeight="1">
      <c r="A172" s="9" t="s">
        <v>70</v>
      </c>
      <c r="B172" s="11">
        <v>46202.0</v>
      </c>
      <c r="C172" s="11">
        <v>46215.0</v>
      </c>
      <c r="D172" s="13">
        <v>1.0</v>
      </c>
      <c r="E172" s="13">
        <v>2.0</v>
      </c>
      <c r="F172" s="13">
        <v>3.0</v>
      </c>
      <c r="G172" s="13">
        <v>21.0</v>
      </c>
      <c r="H172" s="9" t="s">
        <v>84</v>
      </c>
    </row>
    <row r="173" ht="15.75" customHeight="1">
      <c r="A173" s="6" t="s">
        <v>70</v>
      </c>
      <c r="B173" s="8">
        <v>46216.0</v>
      </c>
      <c r="C173" s="8">
        <v>46229.0</v>
      </c>
      <c r="D173" s="10">
        <v>2.0</v>
      </c>
      <c r="E173" s="10">
        <v>2.0</v>
      </c>
      <c r="F173" s="10">
        <v>4.0</v>
      </c>
      <c r="G173" s="10">
        <v>29.0</v>
      </c>
      <c r="H173" s="6" t="s">
        <v>84</v>
      </c>
    </row>
    <row r="174" ht="15.75" customHeight="1">
      <c r="A174" s="9" t="s">
        <v>70</v>
      </c>
      <c r="B174" s="11">
        <v>46230.0</v>
      </c>
      <c r="C174" s="11">
        <v>46243.0</v>
      </c>
      <c r="D174" s="13">
        <v>2.0</v>
      </c>
      <c r="E174" s="13">
        <v>2.0</v>
      </c>
      <c r="F174" s="13">
        <v>4.0</v>
      </c>
      <c r="G174" s="13">
        <v>29.0</v>
      </c>
      <c r="H174" s="9" t="s">
        <v>84</v>
      </c>
    </row>
    <row r="175" ht="15.75" customHeight="1">
      <c r="A175" s="6" t="s">
        <v>70</v>
      </c>
      <c r="B175" s="8">
        <v>46244.0</v>
      </c>
      <c r="C175" s="8">
        <v>46257.0</v>
      </c>
      <c r="D175" s="10">
        <v>2.0</v>
      </c>
      <c r="E175" s="10">
        <v>2.0</v>
      </c>
      <c r="F175" s="10">
        <v>4.0</v>
      </c>
      <c r="G175" s="10">
        <v>29.0</v>
      </c>
      <c r="H175" s="6" t="s">
        <v>84</v>
      </c>
    </row>
    <row r="176" ht="15.75" customHeight="1">
      <c r="A176" s="9" t="s">
        <v>70</v>
      </c>
      <c r="B176" s="11">
        <v>46258.0</v>
      </c>
      <c r="C176" s="11">
        <v>46271.0</v>
      </c>
      <c r="D176" s="13">
        <v>2.0</v>
      </c>
      <c r="E176" s="13">
        <v>1.0</v>
      </c>
      <c r="F176" s="13">
        <v>3.0</v>
      </c>
      <c r="G176" s="13">
        <v>22.5</v>
      </c>
      <c r="H176" s="9" t="s">
        <v>84</v>
      </c>
    </row>
    <row r="177" ht="15.75" customHeight="1">
      <c r="A177" s="6" t="s">
        <v>68</v>
      </c>
      <c r="B177" s="8">
        <v>46174.0</v>
      </c>
      <c r="C177" s="8">
        <v>46187.0</v>
      </c>
      <c r="D177" s="10">
        <v>4.0</v>
      </c>
      <c r="E177" s="10">
        <v>2.0</v>
      </c>
      <c r="F177" s="10">
        <v>6.0</v>
      </c>
      <c r="G177" s="10">
        <v>45.0</v>
      </c>
      <c r="H177" s="6" t="s">
        <v>174</v>
      </c>
    </row>
    <row r="178" ht="15.75" customHeight="1">
      <c r="A178" s="9" t="s">
        <v>68</v>
      </c>
      <c r="B178" s="11">
        <v>46188.0</v>
      </c>
      <c r="C178" s="11">
        <v>46201.0</v>
      </c>
      <c r="D178" s="13">
        <v>5.0</v>
      </c>
      <c r="E178" s="13">
        <v>2.0</v>
      </c>
      <c r="F178" s="13">
        <v>7.0</v>
      </c>
      <c r="G178" s="13">
        <v>53.0</v>
      </c>
      <c r="H178" s="9" t="s">
        <v>175</v>
      </c>
    </row>
    <row r="179" ht="15.75" customHeight="1">
      <c r="A179" s="6" t="s">
        <v>68</v>
      </c>
      <c r="B179" s="8">
        <v>46202.0</v>
      </c>
      <c r="C179" s="8">
        <v>46215.0</v>
      </c>
      <c r="D179" s="10">
        <v>2.0</v>
      </c>
      <c r="E179" s="10">
        <v>0.0</v>
      </c>
      <c r="F179" s="10">
        <v>2.0</v>
      </c>
      <c r="G179" s="10">
        <v>16.0</v>
      </c>
      <c r="H179" s="6" t="s">
        <v>119</v>
      </c>
    </row>
    <row r="180" ht="15.75" customHeight="1">
      <c r="A180" s="9" t="s">
        <v>68</v>
      </c>
      <c r="B180" s="11">
        <v>46216.0</v>
      </c>
      <c r="C180" s="11">
        <v>46229.0</v>
      </c>
      <c r="D180" s="13">
        <v>4.0</v>
      </c>
      <c r="E180" s="13">
        <v>1.0</v>
      </c>
      <c r="F180" s="13">
        <v>5.0</v>
      </c>
      <c r="G180" s="13">
        <v>38.5</v>
      </c>
      <c r="H180" s="9" t="s">
        <v>175</v>
      </c>
    </row>
    <row r="181" ht="15.75" customHeight="1">
      <c r="A181" s="6" t="s">
        <v>68</v>
      </c>
      <c r="B181" s="8">
        <v>46230.0</v>
      </c>
      <c r="C181" s="8">
        <v>46243.0</v>
      </c>
      <c r="D181" s="10">
        <v>4.0</v>
      </c>
      <c r="E181" s="10">
        <v>0.0</v>
      </c>
      <c r="F181" s="10">
        <v>4.0</v>
      </c>
      <c r="G181" s="10">
        <v>32.0</v>
      </c>
      <c r="H181" s="6" t="s">
        <v>119</v>
      </c>
    </row>
    <row r="182" ht="15.75" customHeight="1">
      <c r="A182" s="9" t="s">
        <v>68</v>
      </c>
      <c r="B182" s="11">
        <v>46244.0</v>
      </c>
      <c r="C182" s="11">
        <v>46257.0</v>
      </c>
      <c r="D182" s="13">
        <v>4.0</v>
      </c>
      <c r="E182" s="13">
        <v>0.0</v>
      </c>
      <c r="F182" s="13">
        <v>4.0</v>
      </c>
      <c r="G182" s="13">
        <v>32.0</v>
      </c>
      <c r="H182" s="9" t="s">
        <v>119</v>
      </c>
    </row>
    <row r="183" ht="15.75" customHeight="1">
      <c r="A183" s="6" t="s">
        <v>68</v>
      </c>
      <c r="B183" s="8">
        <v>46258.0</v>
      </c>
      <c r="C183" s="8">
        <v>46271.0</v>
      </c>
      <c r="D183" s="10">
        <v>2.0</v>
      </c>
      <c r="E183" s="10">
        <v>0.0</v>
      </c>
      <c r="F183" s="10">
        <v>2.0</v>
      </c>
      <c r="G183" s="10">
        <v>16.0</v>
      </c>
      <c r="H183" s="6" t="s">
        <v>119</v>
      </c>
    </row>
    <row r="184" ht="15.75" customHeight="1">
      <c r="A184" s="9" t="s">
        <v>176</v>
      </c>
      <c r="B184" s="11">
        <v>46174.0</v>
      </c>
      <c r="C184" s="11">
        <v>46187.0</v>
      </c>
      <c r="D184" s="13">
        <v>0.0</v>
      </c>
      <c r="E184" s="13">
        <v>1.0</v>
      </c>
      <c r="F184" s="13">
        <v>1.0</v>
      </c>
      <c r="G184" s="13">
        <v>6.5</v>
      </c>
      <c r="H184" s="9" t="s">
        <v>95</v>
      </c>
    </row>
    <row r="185" ht="15.75" customHeight="1">
      <c r="A185" s="6" t="s">
        <v>176</v>
      </c>
      <c r="B185" s="8">
        <v>46188.0</v>
      </c>
      <c r="C185" s="8">
        <v>46201.0</v>
      </c>
      <c r="D185" s="10">
        <v>0.0</v>
      </c>
      <c r="E185" s="10">
        <v>1.0</v>
      </c>
      <c r="F185" s="10">
        <v>1.0</v>
      </c>
      <c r="G185" s="10">
        <v>6.5</v>
      </c>
      <c r="H185" s="6" t="s">
        <v>95</v>
      </c>
    </row>
    <row r="186" ht="15.75" customHeight="1">
      <c r="A186" s="9" t="s">
        <v>176</v>
      </c>
      <c r="B186" s="11">
        <v>46202.0</v>
      </c>
      <c r="C186" s="11">
        <v>46215.0</v>
      </c>
      <c r="D186" s="13">
        <v>0.0</v>
      </c>
      <c r="E186" s="13">
        <v>2.0</v>
      </c>
      <c r="F186" s="13">
        <v>2.0</v>
      </c>
      <c r="G186" s="13">
        <v>13.0</v>
      </c>
      <c r="H186" s="9" t="s">
        <v>95</v>
      </c>
    </row>
    <row r="187" ht="15.75" customHeight="1">
      <c r="A187" s="6" t="s">
        <v>176</v>
      </c>
      <c r="B187" s="8">
        <v>46216.0</v>
      </c>
      <c r="C187" s="8">
        <v>46229.0</v>
      </c>
      <c r="D187" s="10">
        <v>0.0</v>
      </c>
      <c r="E187" s="10">
        <v>2.0</v>
      </c>
      <c r="F187" s="10">
        <v>2.0</v>
      </c>
      <c r="G187" s="10">
        <v>13.0</v>
      </c>
      <c r="H187" s="6" t="s">
        <v>95</v>
      </c>
    </row>
    <row r="188" ht="15.75" customHeight="1">
      <c r="A188" s="9" t="s">
        <v>176</v>
      </c>
      <c r="B188" s="11">
        <v>46230.0</v>
      </c>
      <c r="C188" s="11">
        <v>46243.0</v>
      </c>
      <c r="D188" s="13">
        <v>0.0</v>
      </c>
      <c r="E188" s="13">
        <v>2.0</v>
      </c>
      <c r="F188" s="13">
        <v>2.0</v>
      </c>
      <c r="G188" s="13">
        <v>13.0</v>
      </c>
      <c r="H188" s="9" t="s">
        <v>95</v>
      </c>
    </row>
    <row r="189" ht="15.75" customHeight="1">
      <c r="A189" s="6" t="s">
        <v>176</v>
      </c>
      <c r="B189" s="8">
        <v>46244.0</v>
      </c>
      <c r="C189" s="8">
        <v>46257.0</v>
      </c>
      <c r="D189" s="10">
        <v>0.0</v>
      </c>
      <c r="E189" s="10">
        <v>2.0</v>
      </c>
      <c r="F189" s="10">
        <v>2.0</v>
      </c>
      <c r="G189" s="10">
        <v>13.0</v>
      </c>
      <c r="H189" s="6" t="s">
        <v>95</v>
      </c>
    </row>
    <row r="190" ht="15.75" customHeight="1">
      <c r="A190" s="9" t="s">
        <v>176</v>
      </c>
      <c r="B190" s="11">
        <v>46258.0</v>
      </c>
      <c r="C190" s="11">
        <v>46271.0</v>
      </c>
      <c r="D190" s="13">
        <v>0.0</v>
      </c>
      <c r="E190" s="13">
        <v>1.0</v>
      </c>
      <c r="F190" s="13">
        <v>1.0</v>
      </c>
      <c r="G190" s="13">
        <v>6.5</v>
      </c>
      <c r="H190" s="9" t="s">
        <v>95</v>
      </c>
    </row>
    <row r="191" ht="15.75" customHeight="1">
      <c r="A191" s="6" t="s">
        <v>144</v>
      </c>
      <c r="B191" s="8">
        <v>46174.0</v>
      </c>
      <c r="C191" s="8">
        <v>46187.0</v>
      </c>
      <c r="D191" s="10">
        <v>4.0</v>
      </c>
      <c r="E191" s="10">
        <v>1.0</v>
      </c>
      <c r="F191" s="10">
        <v>5.0</v>
      </c>
      <c r="G191" s="10">
        <v>38.5</v>
      </c>
      <c r="H191" s="6" t="s">
        <v>95</v>
      </c>
    </row>
    <row r="192" ht="15.75" customHeight="1">
      <c r="A192" s="9" t="s">
        <v>144</v>
      </c>
      <c r="B192" s="11">
        <v>46202.0</v>
      </c>
      <c r="C192" s="11">
        <v>46215.0</v>
      </c>
      <c r="D192" s="13">
        <v>3.0</v>
      </c>
      <c r="E192" s="13">
        <v>1.0</v>
      </c>
      <c r="F192" s="13">
        <v>4.0</v>
      </c>
      <c r="G192" s="13">
        <v>30.5</v>
      </c>
      <c r="H192" s="9" t="s">
        <v>95</v>
      </c>
    </row>
    <row r="193" ht="15.75" customHeight="1">
      <c r="A193" s="6" t="s">
        <v>144</v>
      </c>
      <c r="B193" s="8">
        <v>46216.0</v>
      </c>
      <c r="C193" s="8">
        <v>46229.0</v>
      </c>
      <c r="D193" s="10">
        <v>6.0</v>
      </c>
      <c r="E193" s="10">
        <v>2.0</v>
      </c>
      <c r="F193" s="10">
        <v>8.0</v>
      </c>
      <c r="G193" s="10">
        <v>61.0</v>
      </c>
      <c r="H193" s="6" t="s">
        <v>95</v>
      </c>
    </row>
    <row r="194" ht="15.75" customHeight="1">
      <c r="A194" s="9" t="s">
        <v>144</v>
      </c>
      <c r="B194" s="11">
        <v>46230.0</v>
      </c>
      <c r="C194" s="11">
        <v>46243.0</v>
      </c>
      <c r="D194" s="13">
        <v>6.0</v>
      </c>
      <c r="E194" s="13">
        <v>2.0</v>
      </c>
      <c r="F194" s="13">
        <v>8.0</v>
      </c>
      <c r="G194" s="13">
        <v>61.0</v>
      </c>
      <c r="H194" s="9" t="s">
        <v>95</v>
      </c>
    </row>
    <row r="195" ht="15.75" customHeight="1">
      <c r="A195" s="6" t="s">
        <v>144</v>
      </c>
      <c r="B195" s="8">
        <v>46244.0</v>
      </c>
      <c r="C195" s="8">
        <v>46257.0</v>
      </c>
      <c r="D195" s="10">
        <v>6.0</v>
      </c>
      <c r="E195" s="10">
        <v>2.0</v>
      </c>
      <c r="F195" s="10">
        <v>8.0</v>
      </c>
      <c r="G195" s="10">
        <v>61.0</v>
      </c>
      <c r="H195" s="6" t="s">
        <v>95</v>
      </c>
    </row>
    <row r="196" ht="15.75" customHeight="1">
      <c r="A196" s="9" t="s">
        <v>144</v>
      </c>
      <c r="B196" s="11">
        <v>46258.0</v>
      </c>
      <c r="C196" s="11">
        <v>46271.0</v>
      </c>
      <c r="D196" s="13">
        <v>3.0</v>
      </c>
      <c r="E196" s="13">
        <v>1.0</v>
      </c>
      <c r="F196" s="13">
        <v>4.0</v>
      </c>
      <c r="G196" s="13">
        <v>30.5</v>
      </c>
      <c r="H196" s="9" t="s">
        <v>95</v>
      </c>
    </row>
    <row r="197" ht="15.75" customHeight="1">
      <c r="A197" s="6" t="s">
        <v>180</v>
      </c>
      <c r="B197" s="8">
        <v>46174.0</v>
      </c>
      <c r="C197" s="8">
        <v>46187.0</v>
      </c>
      <c r="D197" s="10">
        <v>4.0</v>
      </c>
      <c r="E197" s="10">
        <v>1.0</v>
      </c>
      <c r="F197" s="10">
        <v>5.0</v>
      </c>
      <c r="G197" s="10">
        <v>38.5</v>
      </c>
      <c r="H197" s="6" t="s">
        <v>51</v>
      </c>
    </row>
    <row r="198" ht="15.75" customHeight="1">
      <c r="A198" s="9" t="s">
        <v>180</v>
      </c>
      <c r="B198" s="11">
        <v>46188.0</v>
      </c>
      <c r="C198" s="11">
        <v>46201.0</v>
      </c>
      <c r="D198" s="13">
        <v>8.0</v>
      </c>
      <c r="E198" s="13">
        <v>2.0</v>
      </c>
      <c r="F198" s="13">
        <v>10.0</v>
      </c>
      <c r="G198" s="13">
        <v>77.0</v>
      </c>
      <c r="H198" s="9" t="s">
        <v>51</v>
      </c>
    </row>
    <row r="199" ht="15.75" customHeight="1">
      <c r="A199" s="6" t="s">
        <v>180</v>
      </c>
      <c r="B199" s="8">
        <v>46202.0</v>
      </c>
      <c r="C199" s="8">
        <v>46215.0</v>
      </c>
      <c r="D199" s="10">
        <v>8.0</v>
      </c>
      <c r="E199" s="10">
        <v>1.0</v>
      </c>
      <c r="F199" s="10">
        <v>9.0</v>
      </c>
      <c r="G199" s="10">
        <v>70.5</v>
      </c>
      <c r="H199" s="6" t="s">
        <v>51</v>
      </c>
    </row>
    <row r="200" ht="15.75" customHeight="1">
      <c r="A200" s="9" t="s">
        <v>180</v>
      </c>
      <c r="B200" s="11">
        <v>46216.0</v>
      </c>
      <c r="C200" s="11">
        <v>46229.0</v>
      </c>
      <c r="D200" s="13">
        <v>8.0</v>
      </c>
      <c r="E200" s="13">
        <v>2.0</v>
      </c>
      <c r="F200" s="13">
        <v>10.0</v>
      </c>
      <c r="G200" s="13">
        <v>77.0</v>
      </c>
      <c r="H200" s="9" t="s">
        <v>51</v>
      </c>
    </row>
    <row r="201" ht="15.75" customHeight="1">
      <c r="A201" s="6" t="s">
        <v>180</v>
      </c>
      <c r="B201" s="8">
        <v>46230.0</v>
      </c>
      <c r="C201" s="8">
        <v>46243.0</v>
      </c>
      <c r="D201" s="10">
        <v>8.0</v>
      </c>
      <c r="E201" s="10">
        <v>2.0</v>
      </c>
      <c r="F201" s="10">
        <v>10.0</v>
      </c>
      <c r="G201" s="10">
        <v>77.0</v>
      </c>
      <c r="H201" s="6" t="s">
        <v>51</v>
      </c>
    </row>
    <row r="202" ht="15.75" customHeight="1">
      <c r="A202" s="9" t="s">
        <v>180</v>
      </c>
      <c r="B202" s="11">
        <v>46244.0</v>
      </c>
      <c r="C202" s="11">
        <v>46257.0</v>
      </c>
      <c r="D202" s="13">
        <v>8.0</v>
      </c>
      <c r="E202" s="13">
        <v>2.0</v>
      </c>
      <c r="F202" s="13">
        <v>10.0</v>
      </c>
      <c r="G202" s="13">
        <v>77.0</v>
      </c>
      <c r="H202" s="9" t="s">
        <v>51</v>
      </c>
    </row>
    <row r="203" ht="15.75" customHeight="1">
      <c r="A203" s="6" t="s">
        <v>180</v>
      </c>
      <c r="B203" s="8">
        <v>46258.0</v>
      </c>
      <c r="C203" s="8">
        <v>46271.0</v>
      </c>
      <c r="D203" s="10">
        <v>4.0</v>
      </c>
      <c r="E203" s="10">
        <v>1.0</v>
      </c>
      <c r="F203" s="10">
        <v>5.0</v>
      </c>
      <c r="G203" s="10">
        <v>38.5</v>
      </c>
      <c r="H203" s="6" t="s">
        <v>51</v>
      </c>
    </row>
    <row r="204" ht="15.75" customHeight="1">
      <c r="A204" s="9" t="s">
        <v>7</v>
      </c>
      <c r="B204" s="11">
        <v>46174.0</v>
      </c>
      <c r="C204" s="11">
        <v>46187.0</v>
      </c>
      <c r="D204" s="13">
        <v>7.0</v>
      </c>
      <c r="E204" s="13">
        <v>2.0</v>
      </c>
      <c r="F204" s="13">
        <v>9.0</v>
      </c>
      <c r="G204" s="13">
        <v>69.0</v>
      </c>
      <c r="H204" s="9" t="s">
        <v>131</v>
      </c>
    </row>
    <row r="205" ht="15.75" customHeight="1">
      <c r="A205" s="6" t="s">
        <v>7</v>
      </c>
      <c r="B205" s="8">
        <v>46188.0</v>
      </c>
      <c r="C205" s="8">
        <v>46201.0</v>
      </c>
      <c r="D205" s="10">
        <v>8.0</v>
      </c>
      <c r="E205" s="10">
        <v>2.0</v>
      </c>
      <c r="F205" s="10">
        <v>10.0</v>
      </c>
      <c r="G205" s="10">
        <v>77.0</v>
      </c>
      <c r="H205" s="6" t="s">
        <v>131</v>
      </c>
    </row>
    <row r="206" ht="15.75" customHeight="1">
      <c r="A206" s="9" t="s">
        <v>7</v>
      </c>
      <c r="B206" s="11">
        <v>46202.0</v>
      </c>
      <c r="C206" s="11">
        <v>46215.0</v>
      </c>
      <c r="D206" s="13">
        <v>7.0</v>
      </c>
      <c r="E206" s="13">
        <v>1.0</v>
      </c>
      <c r="F206" s="13">
        <v>8.0</v>
      </c>
      <c r="G206" s="13">
        <v>62.5</v>
      </c>
      <c r="H206" s="9" t="s">
        <v>131</v>
      </c>
    </row>
    <row r="207" ht="15.75" customHeight="1">
      <c r="A207" s="6" t="s">
        <v>7</v>
      </c>
      <c r="B207" s="8">
        <v>46216.0</v>
      </c>
      <c r="C207" s="8">
        <v>46229.0</v>
      </c>
      <c r="D207" s="10">
        <v>8.0</v>
      </c>
      <c r="E207" s="10">
        <v>2.0</v>
      </c>
      <c r="F207" s="10">
        <v>10.0</v>
      </c>
      <c r="G207" s="10">
        <v>77.0</v>
      </c>
      <c r="H207" s="6" t="s">
        <v>131</v>
      </c>
    </row>
    <row r="208" ht="15.75" customHeight="1">
      <c r="A208" s="9" t="s">
        <v>7</v>
      </c>
      <c r="B208" s="11">
        <v>46230.0</v>
      </c>
      <c r="C208" s="11">
        <v>46243.0</v>
      </c>
      <c r="D208" s="13">
        <v>8.0</v>
      </c>
      <c r="E208" s="13">
        <v>2.0</v>
      </c>
      <c r="F208" s="13">
        <v>10.0</v>
      </c>
      <c r="G208" s="13">
        <v>77.0</v>
      </c>
      <c r="H208" s="9" t="s">
        <v>131</v>
      </c>
    </row>
    <row r="209" ht="15.75" customHeight="1">
      <c r="A209" s="6" t="s">
        <v>7</v>
      </c>
      <c r="B209" s="8">
        <v>46244.0</v>
      </c>
      <c r="C209" s="8">
        <v>46257.0</v>
      </c>
      <c r="D209" s="10">
        <v>8.0</v>
      </c>
      <c r="E209" s="10">
        <v>2.0</v>
      </c>
      <c r="F209" s="10">
        <v>10.0</v>
      </c>
      <c r="G209" s="10">
        <v>77.0</v>
      </c>
      <c r="H209" s="6" t="s">
        <v>131</v>
      </c>
    </row>
    <row r="210" ht="15.75" customHeight="1">
      <c r="A210" s="9" t="s">
        <v>7</v>
      </c>
      <c r="B210" s="11">
        <v>46258.0</v>
      </c>
      <c r="C210" s="11">
        <v>46271.0</v>
      </c>
      <c r="D210" s="13">
        <v>5.0</v>
      </c>
      <c r="E210" s="13">
        <v>1.0</v>
      </c>
      <c r="F210" s="13">
        <v>6.0</v>
      </c>
      <c r="G210" s="13">
        <v>46.5</v>
      </c>
      <c r="H210" s="9" t="s">
        <v>131</v>
      </c>
    </row>
    <row r="211" ht="15.75" customHeight="1">
      <c r="A211" s="6" t="s">
        <v>145</v>
      </c>
      <c r="B211" s="8">
        <v>46202.0</v>
      </c>
      <c r="C211" s="8">
        <v>46215.0</v>
      </c>
      <c r="D211" s="10">
        <v>1.0</v>
      </c>
      <c r="E211" s="10">
        <v>0.0</v>
      </c>
      <c r="F211" s="10">
        <v>1.0</v>
      </c>
      <c r="G211" s="10">
        <v>8.0</v>
      </c>
      <c r="H211" s="6" t="s">
        <v>108</v>
      </c>
    </row>
    <row r="212" ht="15.75" customHeight="1">
      <c r="A212" s="9" t="s">
        <v>181</v>
      </c>
      <c r="B212" s="11">
        <v>46216.0</v>
      </c>
      <c r="C212" s="11">
        <v>46229.0</v>
      </c>
      <c r="D212" s="13">
        <v>0.0</v>
      </c>
      <c r="E212" s="13">
        <v>1.0</v>
      </c>
      <c r="F212" s="13">
        <v>1.0</v>
      </c>
      <c r="G212" s="13">
        <v>6.5</v>
      </c>
      <c r="H212" s="9" t="s">
        <v>84</v>
      </c>
    </row>
    <row r="213" ht="15.75" customHeight="1">
      <c r="A213" s="6" t="s">
        <v>85</v>
      </c>
      <c r="B213" s="8">
        <v>46174.0</v>
      </c>
      <c r="C213" s="8">
        <v>46187.0</v>
      </c>
      <c r="D213" s="10">
        <v>0.0</v>
      </c>
      <c r="E213" s="10">
        <v>1.0</v>
      </c>
      <c r="F213" s="10">
        <v>1.0</v>
      </c>
      <c r="G213" s="10">
        <v>6.5</v>
      </c>
      <c r="H213" s="6" t="s">
        <v>51</v>
      </c>
    </row>
    <row r="214" ht="15.75" customHeight="1">
      <c r="A214" s="9" t="s">
        <v>143</v>
      </c>
      <c r="B214" s="11">
        <v>46188.0</v>
      </c>
      <c r="C214" s="11">
        <v>46201.0</v>
      </c>
      <c r="D214" s="13">
        <v>0.0</v>
      </c>
      <c r="E214" s="13">
        <v>1.0</v>
      </c>
      <c r="F214" s="13">
        <v>1.0</v>
      </c>
      <c r="G214" s="13">
        <v>6.5</v>
      </c>
      <c r="H214" s="9" t="s">
        <v>108</v>
      </c>
    </row>
    <row r="215" ht="15.75" customHeight="1">
      <c r="A215" s="6" t="s">
        <v>182</v>
      </c>
      <c r="B215" s="8">
        <v>46188.0</v>
      </c>
      <c r="C215" s="8">
        <v>46201.0</v>
      </c>
      <c r="D215" s="10">
        <v>0.0</v>
      </c>
      <c r="E215" s="10">
        <v>1.0</v>
      </c>
      <c r="F215" s="10">
        <v>1.0</v>
      </c>
      <c r="G215" s="10">
        <v>6.5</v>
      </c>
      <c r="H215" s="6" t="s">
        <v>31</v>
      </c>
    </row>
    <row r="216" ht="15.75" customHeight="1">
      <c r="A216" s="9" t="s">
        <v>182</v>
      </c>
      <c r="B216" s="11">
        <v>46202.0</v>
      </c>
      <c r="C216" s="11">
        <v>46215.0</v>
      </c>
      <c r="D216" s="13">
        <v>1.0</v>
      </c>
      <c r="E216" s="13">
        <v>1.0</v>
      </c>
      <c r="F216" s="13">
        <v>2.0</v>
      </c>
      <c r="G216" s="13">
        <v>14.5</v>
      </c>
      <c r="H216" s="9" t="s">
        <v>31</v>
      </c>
    </row>
    <row r="217" ht="15.75" customHeight="1">
      <c r="A217" s="6" t="s">
        <v>182</v>
      </c>
      <c r="B217" s="8">
        <v>46216.0</v>
      </c>
      <c r="C217" s="8">
        <v>46229.0</v>
      </c>
      <c r="D217" s="10">
        <v>0.0</v>
      </c>
      <c r="E217" s="10">
        <v>2.0</v>
      </c>
      <c r="F217" s="10">
        <v>2.0</v>
      </c>
      <c r="G217" s="10">
        <v>13.0</v>
      </c>
      <c r="H217" s="6" t="s">
        <v>31</v>
      </c>
    </row>
    <row r="218" ht="15.75" customHeight="1">
      <c r="A218" s="9" t="s">
        <v>182</v>
      </c>
      <c r="B218" s="11">
        <v>46230.0</v>
      </c>
      <c r="C218" s="11">
        <v>46243.0</v>
      </c>
      <c r="D218" s="13">
        <v>0.0</v>
      </c>
      <c r="E218" s="13">
        <v>2.0</v>
      </c>
      <c r="F218" s="13">
        <v>2.0</v>
      </c>
      <c r="G218" s="13">
        <v>13.0</v>
      </c>
      <c r="H218" s="9" t="s">
        <v>31</v>
      </c>
    </row>
    <row r="219" ht="15.75" customHeight="1">
      <c r="A219" s="6" t="s">
        <v>182</v>
      </c>
      <c r="B219" s="8">
        <v>46244.0</v>
      </c>
      <c r="C219" s="8">
        <v>46257.0</v>
      </c>
      <c r="D219" s="10">
        <v>0.0</v>
      </c>
      <c r="E219" s="10">
        <v>2.0</v>
      </c>
      <c r="F219" s="10">
        <v>2.0</v>
      </c>
      <c r="G219" s="10">
        <v>13.0</v>
      </c>
      <c r="H219" s="6" t="s">
        <v>31</v>
      </c>
    </row>
    <row r="220" ht="15.75" customHeight="1">
      <c r="A220" s="9" t="s">
        <v>182</v>
      </c>
      <c r="B220" s="11">
        <v>46258.0</v>
      </c>
      <c r="C220" s="11">
        <v>46271.0</v>
      </c>
      <c r="D220" s="13">
        <v>0.0</v>
      </c>
      <c r="E220" s="13">
        <v>1.0</v>
      </c>
      <c r="F220" s="13">
        <v>1.0</v>
      </c>
      <c r="G220" s="13">
        <v>6.5</v>
      </c>
      <c r="H220" s="9" t="s">
        <v>31</v>
      </c>
    </row>
    <row r="221" ht="15.75" customHeight="1">
      <c r="A221" s="6" t="s">
        <v>30</v>
      </c>
      <c r="B221" s="8">
        <v>46174.0</v>
      </c>
      <c r="C221" s="8">
        <v>46187.0</v>
      </c>
      <c r="D221" s="10">
        <v>2.0</v>
      </c>
      <c r="E221" s="10">
        <v>0.0</v>
      </c>
      <c r="F221" s="10">
        <v>2.0</v>
      </c>
      <c r="G221" s="10">
        <v>16.0</v>
      </c>
      <c r="H221" s="6" t="s">
        <v>31</v>
      </c>
    </row>
    <row r="222" ht="15.75" customHeight="1">
      <c r="A222" s="9" t="s">
        <v>120</v>
      </c>
      <c r="B222" s="11">
        <v>46174.0</v>
      </c>
      <c r="C222" s="11">
        <v>46187.0</v>
      </c>
      <c r="D222" s="13">
        <v>0.0</v>
      </c>
      <c r="E222" s="13">
        <v>1.0</v>
      </c>
      <c r="F222" s="13">
        <v>1.0</v>
      </c>
      <c r="G222" s="13">
        <v>6.5</v>
      </c>
      <c r="H222" s="9" t="s">
        <v>108</v>
      </c>
    </row>
    <row r="223" ht="15.75" customHeight="1">
      <c r="A223" s="6" t="s">
        <v>183</v>
      </c>
      <c r="B223" s="8">
        <v>46188.0</v>
      </c>
      <c r="C223" s="8">
        <v>46201.0</v>
      </c>
      <c r="D223" s="10">
        <v>2.0</v>
      </c>
      <c r="E223" s="10">
        <v>0.0</v>
      </c>
      <c r="F223" s="10">
        <v>2.0</v>
      </c>
      <c r="G223" s="10">
        <v>16.0</v>
      </c>
      <c r="H223" s="6" t="s">
        <v>19</v>
      </c>
    </row>
    <row r="224" ht="15.75" customHeight="1">
      <c r="A224" s="9" t="s">
        <v>45</v>
      </c>
      <c r="B224" s="11">
        <v>46174.0</v>
      </c>
      <c r="C224" s="11">
        <v>46187.0</v>
      </c>
      <c r="D224" s="13">
        <v>1.0</v>
      </c>
      <c r="E224" s="13">
        <v>0.0</v>
      </c>
      <c r="F224" s="13">
        <v>1.0</v>
      </c>
      <c r="G224" s="13">
        <v>8.0</v>
      </c>
      <c r="H224" s="9" t="s">
        <v>19</v>
      </c>
    </row>
    <row r="225" ht="15.75" customHeight="1">
      <c r="A225" s="6" t="s">
        <v>184</v>
      </c>
      <c r="B225" s="8">
        <v>46188.0</v>
      </c>
      <c r="C225" s="8">
        <v>46201.0</v>
      </c>
      <c r="D225" s="10">
        <v>0.0</v>
      </c>
      <c r="E225" s="10">
        <v>1.0</v>
      </c>
      <c r="F225" s="10">
        <v>1.0</v>
      </c>
      <c r="G225" s="10">
        <v>6.5</v>
      </c>
      <c r="H225" s="6" t="s">
        <v>81</v>
      </c>
    </row>
    <row r="226" ht="15.75" customHeight="1">
      <c r="A226" s="9" t="s">
        <v>185</v>
      </c>
      <c r="B226" s="11">
        <v>46230.0</v>
      </c>
      <c r="C226" s="11">
        <v>46243.0</v>
      </c>
      <c r="D226" s="13">
        <v>1.0</v>
      </c>
      <c r="E226" s="13">
        <v>0.0</v>
      </c>
      <c r="F226" s="13">
        <v>1.0</v>
      </c>
      <c r="G226" s="13">
        <v>8.0</v>
      </c>
      <c r="H226" s="9" t="s">
        <v>25</v>
      </c>
    </row>
    <row r="227" ht="15.75" customHeight="1">
      <c r="A227" s="6" t="s">
        <v>148</v>
      </c>
      <c r="B227" s="8">
        <v>46174.0</v>
      </c>
      <c r="C227" s="8">
        <v>46187.0</v>
      </c>
      <c r="D227" s="10">
        <v>3.0</v>
      </c>
      <c r="E227" s="10">
        <v>0.0</v>
      </c>
      <c r="F227" s="10">
        <v>3.0</v>
      </c>
      <c r="G227" s="10">
        <v>24.0</v>
      </c>
      <c r="H227" s="6" t="s">
        <v>31</v>
      </c>
    </row>
    <row r="228" ht="15.75" customHeight="1">
      <c r="A228" s="9" t="s">
        <v>148</v>
      </c>
      <c r="B228" s="11">
        <v>46188.0</v>
      </c>
      <c r="C228" s="11">
        <v>46201.0</v>
      </c>
      <c r="D228" s="13">
        <v>5.0</v>
      </c>
      <c r="E228" s="13">
        <v>0.0</v>
      </c>
      <c r="F228" s="13">
        <v>5.0</v>
      </c>
      <c r="G228" s="13">
        <v>40.0</v>
      </c>
      <c r="H228" s="9" t="s">
        <v>31</v>
      </c>
    </row>
    <row r="229" ht="15.75" customHeight="1">
      <c r="A229" s="6" t="s">
        <v>148</v>
      </c>
      <c r="B229" s="8">
        <v>46202.0</v>
      </c>
      <c r="C229" s="8">
        <v>46215.0</v>
      </c>
      <c r="D229" s="10">
        <v>4.0</v>
      </c>
      <c r="E229" s="10">
        <v>0.0</v>
      </c>
      <c r="F229" s="10">
        <v>4.0</v>
      </c>
      <c r="G229" s="10">
        <v>32.0</v>
      </c>
      <c r="H229" s="6" t="s">
        <v>31</v>
      </c>
    </row>
    <row r="230" ht="15.75" customHeight="1">
      <c r="A230" s="9" t="s">
        <v>148</v>
      </c>
      <c r="B230" s="11">
        <v>46216.0</v>
      </c>
      <c r="C230" s="11">
        <v>46229.0</v>
      </c>
      <c r="D230" s="13">
        <v>4.0</v>
      </c>
      <c r="E230" s="13">
        <v>0.0</v>
      </c>
      <c r="F230" s="13">
        <v>4.0</v>
      </c>
      <c r="G230" s="13">
        <v>32.0</v>
      </c>
      <c r="H230" s="9" t="s">
        <v>31</v>
      </c>
    </row>
    <row r="231" ht="15.75" customHeight="1">
      <c r="A231" s="6" t="s">
        <v>148</v>
      </c>
      <c r="B231" s="8">
        <v>46230.0</v>
      </c>
      <c r="C231" s="8">
        <v>46243.0</v>
      </c>
      <c r="D231" s="10">
        <v>4.0</v>
      </c>
      <c r="E231" s="10">
        <v>0.0</v>
      </c>
      <c r="F231" s="10">
        <v>4.0</v>
      </c>
      <c r="G231" s="10">
        <v>32.0</v>
      </c>
      <c r="H231" s="6" t="s">
        <v>31</v>
      </c>
    </row>
    <row r="232" ht="15.75" customHeight="1">
      <c r="A232" s="9" t="s">
        <v>148</v>
      </c>
      <c r="B232" s="11">
        <v>46244.0</v>
      </c>
      <c r="C232" s="11">
        <v>46257.0</v>
      </c>
      <c r="D232" s="13">
        <v>4.0</v>
      </c>
      <c r="E232" s="13">
        <v>0.0</v>
      </c>
      <c r="F232" s="13">
        <v>4.0</v>
      </c>
      <c r="G232" s="13">
        <v>32.0</v>
      </c>
      <c r="H232" s="9" t="s">
        <v>31</v>
      </c>
    </row>
    <row r="233" ht="15.75" customHeight="1">
      <c r="A233" s="6" t="s">
        <v>148</v>
      </c>
      <c r="B233" s="8">
        <v>46258.0</v>
      </c>
      <c r="C233" s="8">
        <v>46271.0</v>
      </c>
      <c r="D233" s="10">
        <v>2.0</v>
      </c>
      <c r="E233" s="10">
        <v>0.0</v>
      </c>
      <c r="F233" s="10">
        <v>2.0</v>
      </c>
      <c r="G233" s="10">
        <v>16.0</v>
      </c>
      <c r="H233" s="6" t="s">
        <v>31</v>
      </c>
    </row>
    <row r="234" ht="15.75" customHeight="1">
      <c r="A234" s="9" t="s">
        <v>186</v>
      </c>
      <c r="B234" s="11">
        <v>46174.0</v>
      </c>
      <c r="C234" s="11">
        <v>46187.0</v>
      </c>
      <c r="D234" s="13">
        <v>0.0</v>
      </c>
      <c r="E234" s="13">
        <v>1.0</v>
      </c>
      <c r="F234" s="13">
        <v>1.0</v>
      </c>
      <c r="G234" s="13">
        <v>6.5</v>
      </c>
      <c r="H234" s="9" t="s">
        <v>31</v>
      </c>
    </row>
    <row r="235" ht="15.75" customHeight="1">
      <c r="A235" s="6" t="s">
        <v>114</v>
      </c>
      <c r="B235" s="8">
        <v>46174.0</v>
      </c>
      <c r="C235" s="8">
        <v>46187.0</v>
      </c>
      <c r="D235" s="10">
        <v>4.0</v>
      </c>
      <c r="E235" s="10">
        <v>0.0</v>
      </c>
      <c r="F235" s="10">
        <v>4.0</v>
      </c>
      <c r="G235" s="10">
        <v>32.0</v>
      </c>
      <c r="H235" s="6" t="s">
        <v>188</v>
      </c>
    </row>
    <row r="236" ht="15.75" customHeight="1">
      <c r="A236" s="9" t="s">
        <v>114</v>
      </c>
      <c r="B236" s="11">
        <v>46188.0</v>
      </c>
      <c r="C236" s="11">
        <v>46201.0</v>
      </c>
      <c r="D236" s="13">
        <v>4.0</v>
      </c>
      <c r="E236" s="13">
        <v>0.0</v>
      </c>
      <c r="F236" s="13">
        <v>4.0</v>
      </c>
      <c r="G236" s="13">
        <v>32.0</v>
      </c>
      <c r="H236" s="9" t="s">
        <v>188</v>
      </c>
    </row>
    <row r="237" ht="15.75" customHeight="1">
      <c r="A237" s="6" t="s">
        <v>114</v>
      </c>
      <c r="B237" s="8">
        <v>46202.0</v>
      </c>
      <c r="C237" s="8">
        <v>46215.0</v>
      </c>
      <c r="D237" s="10">
        <v>4.0</v>
      </c>
      <c r="E237" s="10">
        <v>0.0</v>
      </c>
      <c r="F237" s="10">
        <v>4.0</v>
      </c>
      <c r="G237" s="10">
        <v>32.0</v>
      </c>
      <c r="H237" s="6" t="s">
        <v>188</v>
      </c>
    </row>
    <row r="238" ht="15.75" customHeight="1">
      <c r="A238" s="9" t="s">
        <v>114</v>
      </c>
      <c r="B238" s="11">
        <v>46216.0</v>
      </c>
      <c r="C238" s="11">
        <v>46229.0</v>
      </c>
      <c r="D238" s="13">
        <v>4.0</v>
      </c>
      <c r="E238" s="13">
        <v>0.0</v>
      </c>
      <c r="F238" s="13">
        <v>4.0</v>
      </c>
      <c r="G238" s="13">
        <v>32.0</v>
      </c>
      <c r="H238" s="9" t="s">
        <v>188</v>
      </c>
    </row>
    <row r="239" ht="15.75" customHeight="1">
      <c r="A239" s="6" t="s">
        <v>114</v>
      </c>
      <c r="B239" s="8">
        <v>46230.0</v>
      </c>
      <c r="C239" s="8">
        <v>46243.0</v>
      </c>
      <c r="D239" s="10">
        <v>4.0</v>
      </c>
      <c r="E239" s="10">
        <v>0.0</v>
      </c>
      <c r="F239" s="10">
        <v>4.0</v>
      </c>
      <c r="G239" s="10">
        <v>32.0</v>
      </c>
      <c r="H239" s="6" t="s">
        <v>188</v>
      </c>
    </row>
    <row r="240" ht="15.75" customHeight="1">
      <c r="A240" s="9" t="s">
        <v>114</v>
      </c>
      <c r="B240" s="11">
        <v>46244.0</v>
      </c>
      <c r="C240" s="11">
        <v>46257.0</v>
      </c>
      <c r="D240" s="13">
        <v>4.0</v>
      </c>
      <c r="E240" s="13">
        <v>0.0</v>
      </c>
      <c r="F240" s="13">
        <v>4.0</v>
      </c>
      <c r="G240" s="13">
        <v>32.0</v>
      </c>
      <c r="H240" s="9" t="s">
        <v>188</v>
      </c>
    </row>
    <row r="241" ht="15.75" customHeight="1">
      <c r="A241" s="6" t="s">
        <v>114</v>
      </c>
      <c r="B241" s="8">
        <v>46258.0</v>
      </c>
      <c r="C241" s="8">
        <v>46271.0</v>
      </c>
      <c r="D241" s="10">
        <v>3.0</v>
      </c>
      <c r="E241" s="10">
        <v>0.0</v>
      </c>
      <c r="F241" s="10">
        <v>3.0</v>
      </c>
      <c r="G241" s="10">
        <v>24.0</v>
      </c>
      <c r="H241" s="6" t="s">
        <v>188</v>
      </c>
    </row>
    <row r="242" ht="15.75" customHeight="1">
      <c r="A242" s="9" t="s">
        <v>187</v>
      </c>
      <c r="B242" s="11">
        <v>46174.0</v>
      </c>
      <c r="C242" s="11">
        <v>46187.0</v>
      </c>
      <c r="D242" s="13">
        <v>1.0</v>
      </c>
      <c r="E242" s="13">
        <v>0.0</v>
      </c>
      <c r="F242" s="13">
        <v>1.0</v>
      </c>
      <c r="G242" s="13">
        <v>8.0</v>
      </c>
      <c r="H242" s="9" t="s">
        <v>38</v>
      </c>
    </row>
    <row r="243" ht="15.75" customHeight="1">
      <c r="A243" s="6" t="s">
        <v>187</v>
      </c>
      <c r="B243" s="8">
        <v>46188.0</v>
      </c>
      <c r="C243" s="8">
        <v>46201.0</v>
      </c>
      <c r="D243" s="10">
        <v>2.0</v>
      </c>
      <c r="E243" s="10">
        <v>0.0</v>
      </c>
      <c r="F243" s="10">
        <v>2.0</v>
      </c>
      <c r="G243" s="10">
        <v>16.0</v>
      </c>
      <c r="H243" s="6" t="s">
        <v>38</v>
      </c>
    </row>
    <row r="244" ht="15.75" customHeight="1">
      <c r="A244" s="9" t="s">
        <v>187</v>
      </c>
      <c r="B244" s="11">
        <v>46202.0</v>
      </c>
      <c r="C244" s="11">
        <v>46215.0</v>
      </c>
      <c r="D244" s="13">
        <v>2.0</v>
      </c>
      <c r="E244" s="13">
        <v>0.0</v>
      </c>
      <c r="F244" s="13">
        <v>2.0</v>
      </c>
      <c r="G244" s="13">
        <v>16.0</v>
      </c>
      <c r="H244" s="9" t="s">
        <v>38</v>
      </c>
    </row>
    <row r="245" ht="15.75" customHeight="1">
      <c r="A245" s="6" t="s">
        <v>187</v>
      </c>
      <c r="B245" s="8">
        <v>46216.0</v>
      </c>
      <c r="C245" s="8">
        <v>46229.0</v>
      </c>
      <c r="D245" s="10">
        <v>2.0</v>
      </c>
      <c r="E245" s="10">
        <v>0.0</v>
      </c>
      <c r="F245" s="10">
        <v>2.0</v>
      </c>
      <c r="G245" s="10">
        <v>16.0</v>
      </c>
      <c r="H245" s="6" t="s">
        <v>38</v>
      </c>
    </row>
    <row r="246" ht="15.75" customHeight="1">
      <c r="A246" s="9" t="s">
        <v>187</v>
      </c>
      <c r="B246" s="11">
        <v>46230.0</v>
      </c>
      <c r="C246" s="11">
        <v>46243.0</v>
      </c>
      <c r="D246" s="13">
        <v>2.0</v>
      </c>
      <c r="E246" s="13">
        <v>0.0</v>
      </c>
      <c r="F246" s="13">
        <v>2.0</v>
      </c>
      <c r="G246" s="13">
        <v>16.0</v>
      </c>
      <c r="H246" s="9" t="s">
        <v>38</v>
      </c>
    </row>
    <row r="247" ht="15.75" customHeight="1">
      <c r="A247" s="6" t="s">
        <v>187</v>
      </c>
      <c r="B247" s="8">
        <v>46244.0</v>
      </c>
      <c r="C247" s="8">
        <v>46257.0</v>
      </c>
      <c r="D247" s="10">
        <v>2.0</v>
      </c>
      <c r="E247" s="10">
        <v>0.0</v>
      </c>
      <c r="F247" s="10">
        <v>2.0</v>
      </c>
      <c r="G247" s="10">
        <v>16.0</v>
      </c>
      <c r="H247" s="6" t="s">
        <v>38</v>
      </c>
    </row>
    <row r="248" ht="15.75" customHeight="1">
      <c r="A248" s="9" t="s">
        <v>187</v>
      </c>
      <c r="B248" s="11">
        <v>46258.0</v>
      </c>
      <c r="C248" s="11">
        <v>46271.0</v>
      </c>
      <c r="D248" s="13">
        <v>2.0</v>
      </c>
      <c r="E248" s="13">
        <v>0.0</v>
      </c>
      <c r="F248" s="13">
        <v>2.0</v>
      </c>
      <c r="G248" s="13">
        <v>16.0</v>
      </c>
      <c r="H248" s="9" t="s">
        <v>38</v>
      </c>
    </row>
    <row r="249" ht="15.75" customHeight="1">
      <c r="A249" s="6" t="s">
        <v>118</v>
      </c>
      <c r="B249" s="8">
        <v>46174.0</v>
      </c>
      <c r="C249" s="8">
        <v>46187.0</v>
      </c>
      <c r="D249" s="10">
        <v>4.0</v>
      </c>
      <c r="E249" s="10">
        <v>4.0</v>
      </c>
      <c r="F249" s="10">
        <v>8.0</v>
      </c>
      <c r="G249" s="10">
        <v>58.0</v>
      </c>
      <c r="H249" s="6" t="s">
        <v>119</v>
      </c>
    </row>
    <row r="250" ht="15.75" customHeight="1">
      <c r="A250" s="9" t="s">
        <v>118</v>
      </c>
      <c r="B250" s="11">
        <v>46188.0</v>
      </c>
      <c r="C250" s="11">
        <v>46201.0</v>
      </c>
      <c r="D250" s="13">
        <v>3.0</v>
      </c>
      <c r="E250" s="13">
        <v>2.0</v>
      </c>
      <c r="F250" s="13">
        <v>5.0</v>
      </c>
      <c r="G250" s="13">
        <v>37.0</v>
      </c>
      <c r="H250" s="9" t="s">
        <v>119</v>
      </c>
    </row>
    <row r="251" ht="15.75" customHeight="1">
      <c r="A251" s="6" t="s">
        <v>118</v>
      </c>
      <c r="B251" s="8">
        <v>46202.0</v>
      </c>
      <c r="C251" s="8">
        <v>46215.0</v>
      </c>
      <c r="D251" s="10">
        <v>4.0</v>
      </c>
      <c r="E251" s="10">
        <v>4.0</v>
      </c>
      <c r="F251" s="10">
        <v>8.0</v>
      </c>
      <c r="G251" s="10">
        <v>58.0</v>
      </c>
      <c r="H251" s="6" t="s">
        <v>119</v>
      </c>
    </row>
    <row r="252" ht="15.75" customHeight="1">
      <c r="A252" s="9" t="s">
        <v>118</v>
      </c>
      <c r="B252" s="11">
        <v>46216.0</v>
      </c>
      <c r="C252" s="11">
        <v>46229.0</v>
      </c>
      <c r="D252" s="13">
        <v>4.0</v>
      </c>
      <c r="E252" s="13">
        <v>4.0</v>
      </c>
      <c r="F252" s="13">
        <v>8.0</v>
      </c>
      <c r="G252" s="13">
        <v>58.0</v>
      </c>
      <c r="H252" s="9" t="s">
        <v>119</v>
      </c>
    </row>
    <row r="253" ht="15.75" customHeight="1">
      <c r="A253" s="6" t="s">
        <v>118</v>
      </c>
      <c r="B253" s="8">
        <v>46230.0</v>
      </c>
      <c r="C253" s="8">
        <v>46243.0</v>
      </c>
      <c r="D253" s="10">
        <v>4.0</v>
      </c>
      <c r="E253" s="10">
        <v>4.0</v>
      </c>
      <c r="F253" s="10">
        <v>8.0</v>
      </c>
      <c r="G253" s="10">
        <v>58.0</v>
      </c>
      <c r="H253" s="6" t="s">
        <v>119</v>
      </c>
    </row>
    <row r="254" ht="15.75" customHeight="1">
      <c r="A254" s="9" t="s">
        <v>118</v>
      </c>
      <c r="B254" s="11">
        <v>46244.0</v>
      </c>
      <c r="C254" s="11">
        <v>46257.0</v>
      </c>
      <c r="D254" s="13">
        <v>4.0</v>
      </c>
      <c r="E254" s="13">
        <v>4.0</v>
      </c>
      <c r="F254" s="13">
        <v>8.0</v>
      </c>
      <c r="G254" s="13">
        <v>58.0</v>
      </c>
      <c r="H254" s="9" t="s">
        <v>119</v>
      </c>
    </row>
    <row r="255" ht="15.75" customHeight="1">
      <c r="A255" s="6" t="s">
        <v>118</v>
      </c>
      <c r="B255" s="8">
        <v>46258.0</v>
      </c>
      <c r="C255" s="8">
        <v>46271.0</v>
      </c>
      <c r="D255" s="10">
        <v>3.0</v>
      </c>
      <c r="E255" s="10">
        <v>2.0</v>
      </c>
      <c r="F255" s="10">
        <v>5.0</v>
      </c>
      <c r="G255" s="10">
        <v>37.0</v>
      </c>
      <c r="H255" s="6" t="s">
        <v>119</v>
      </c>
    </row>
    <row r="256" ht="15.75" customHeight="1">
      <c r="A256" s="9" t="s">
        <v>189</v>
      </c>
      <c r="B256" s="11">
        <v>46202.0</v>
      </c>
      <c r="C256" s="11">
        <v>46215.0</v>
      </c>
      <c r="D256" s="13">
        <v>1.0</v>
      </c>
      <c r="E256" s="13">
        <v>0.0</v>
      </c>
      <c r="F256" s="13">
        <v>1.0</v>
      </c>
      <c r="G256" s="13">
        <v>8.0</v>
      </c>
      <c r="H256" s="9" t="s">
        <v>119</v>
      </c>
    </row>
    <row r="257" ht="15.75" customHeight="1">
      <c r="A257" s="6" t="s">
        <v>154</v>
      </c>
      <c r="B257" s="8">
        <v>46174.0</v>
      </c>
      <c r="C257" s="8">
        <v>46187.0</v>
      </c>
      <c r="D257" s="10">
        <v>5.0</v>
      </c>
      <c r="E257" s="10">
        <v>2.0</v>
      </c>
      <c r="F257" s="10">
        <v>7.0</v>
      </c>
      <c r="G257" s="10">
        <v>53.0</v>
      </c>
      <c r="H257" s="6" t="s">
        <v>34</v>
      </c>
    </row>
    <row r="258" ht="15.75" customHeight="1">
      <c r="A258" s="9" t="s">
        <v>154</v>
      </c>
      <c r="B258" s="11">
        <v>46188.0</v>
      </c>
      <c r="C258" s="11">
        <v>46201.0</v>
      </c>
      <c r="D258" s="13">
        <v>6.0</v>
      </c>
      <c r="E258" s="13">
        <v>2.0</v>
      </c>
      <c r="F258" s="13">
        <v>8.0</v>
      </c>
      <c r="G258" s="13">
        <v>61.0</v>
      </c>
      <c r="H258" s="9" t="s">
        <v>34</v>
      </c>
    </row>
    <row r="259" ht="15.75" customHeight="1">
      <c r="A259" s="6" t="s">
        <v>154</v>
      </c>
      <c r="B259" s="8">
        <v>46202.0</v>
      </c>
      <c r="C259" s="8">
        <v>46215.0</v>
      </c>
      <c r="D259" s="10">
        <v>2.0</v>
      </c>
      <c r="E259" s="10">
        <v>0.0</v>
      </c>
      <c r="F259" s="10">
        <v>2.0</v>
      </c>
      <c r="G259" s="10">
        <v>16.0</v>
      </c>
      <c r="H259" s="6" t="s">
        <v>34</v>
      </c>
    </row>
    <row r="260" ht="15.75" customHeight="1">
      <c r="A260" s="9" t="s">
        <v>154</v>
      </c>
      <c r="B260" s="11">
        <v>46216.0</v>
      </c>
      <c r="C260" s="11">
        <v>46229.0</v>
      </c>
      <c r="D260" s="13">
        <v>2.0</v>
      </c>
      <c r="E260" s="13">
        <v>0.0</v>
      </c>
      <c r="F260" s="13">
        <v>2.0</v>
      </c>
      <c r="G260" s="13">
        <v>16.0</v>
      </c>
      <c r="H260" s="9" t="s">
        <v>34</v>
      </c>
    </row>
    <row r="261" ht="15.75" customHeight="1">
      <c r="A261" s="6" t="s">
        <v>154</v>
      </c>
      <c r="B261" s="8">
        <v>46230.0</v>
      </c>
      <c r="C261" s="8">
        <v>46243.0</v>
      </c>
      <c r="D261" s="10">
        <v>2.0</v>
      </c>
      <c r="E261" s="10">
        <v>0.0</v>
      </c>
      <c r="F261" s="10">
        <v>2.0</v>
      </c>
      <c r="G261" s="10">
        <v>16.0</v>
      </c>
      <c r="H261" s="6" t="s">
        <v>34</v>
      </c>
    </row>
    <row r="262" ht="15.75" customHeight="1">
      <c r="A262" s="9" t="s">
        <v>154</v>
      </c>
      <c r="B262" s="11">
        <v>46244.0</v>
      </c>
      <c r="C262" s="11">
        <v>46257.0</v>
      </c>
      <c r="D262" s="13">
        <v>2.0</v>
      </c>
      <c r="E262" s="13">
        <v>0.0</v>
      </c>
      <c r="F262" s="13">
        <v>2.0</v>
      </c>
      <c r="G262" s="13">
        <v>16.0</v>
      </c>
      <c r="H262" s="9" t="s">
        <v>34</v>
      </c>
    </row>
    <row r="263" ht="15.75" customHeight="1">
      <c r="A263" s="6" t="s">
        <v>154</v>
      </c>
      <c r="B263" s="8">
        <v>46258.0</v>
      </c>
      <c r="C263" s="8">
        <v>46271.0</v>
      </c>
      <c r="D263" s="10">
        <v>2.0</v>
      </c>
      <c r="E263" s="10">
        <v>0.0</v>
      </c>
      <c r="F263" s="10">
        <v>2.0</v>
      </c>
      <c r="G263" s="10">
        <v>16.0</v>
      </c>
      <c r="H263" s="6" t="s">
        <v>34</v>
      </c>
    </row>
    <row r="264" ht="15.75" customHeight="1">
      <c r="A264" s="9" t="s">
        <v>190</v>
      </c>
      <c r="B264" s="11">
        <v>46202.0</v>
      </c>
      <c r="C264" s="11">
        <v>46215.0</v>
      </c>
      <c r="D264" s="13">
        <v>2.0</v>
      </c>
      <c r="E264" s="13">
        <v>1.0</v>
      </c>
      <c r="F264" s="13">
        <v>3.0</v>
      </c>
      <c r="G264" s="13">
        <v>22.5</v>
      </c>
      <c r="H264" s="9" t="s">
        <v>34</v>
      </c>
    </row>
    <row r="265" ht="15.75" customHeight="1">
      <c r="A265" s="6" t="s">
        <v>190</v>
      </c>
      <c r="B265" s="8">
        <v>46216.0</v>
      </c>
      <c r="C265" s="8">
        <v>46229.0</v>
      </c>
      <c r="D265" s="10">
        <v>2.0</v>
      </c>
      <c r="E265" s="10">
        <v>2.0</v>
      </c>
      <c r="F265" s="10">
        <v>4.0</v>
      </c>
      <c r="G265" s="10">
        <v>29.0</v>
      </c>
      <c r="H265" s="6" t="s">
        <v>34</v>
      </c>
    </row>
    <row r="266" ht="15.75" customHeight="1">
      <c r="A266" s="9" t="s">
        <v>190</v>
      </c>
      <c r="B266" s="11">
        <v>46230.0</v>
      </c>
      <c r="C266" s="11">
        <v>46243.0</v>
      </c>
      <c r="D266" s="13">
        <v>1.0</v>
      </c>
      <c r="E266" s="13">
        <v>2.0</v>
      </c>
      <c r="F266" s="13">
        <v>3.0</v>
      </c>
      <c r="G266" s="13">
        <v>21.0</v>
      </c>
      <c r="H266" s="9" t="s">
        <v>34</v>
      </c>
    </row>
    <row r="267" ht="15.75" customHeight="1">
      <c r="A267" s="6" t="s">
        <v>190</v>
      </c>
      <c r="B267" s="8">
        <v>46244.0</v>
      </c>
      <c r="C267" s="8">
        <v>46257.0</v>
      </c>
      <c r="D267" s="10">
        <v>2.0</v>
      </c>
      <c r="E267" s="10">
        <v>2.0</v>
      </c>
      <c r="F267" s="10">
        <v>4.0</v>
      </c>
      <c r="G267" s="10">
        <v>29.0</v>
      </c>
      <c r="H267" s="6" t="s">
        <v>34</v>
      </c>
    </row>
    <row r="268" ht="15.75" customHeight="1">
      <c r="A268" s="9" t="s">
        <v>190</v>
      </c>
      <c r="B268" s="11">
        <v>46258.0</v>
      </c>
      <c r="C268" s="11">
        <v>46271.0</v>
      </c>
      <c r="D268" s="13">
        <v>1.0</v>
      </c>
      <c r="E268" s="13">
        <v>1.0</v>
      </c>
      <c r="F268" s="13">
        <v>2.0</v>
      </c>
      <c r="G268" s="13">
        <v>14.5</v>
      </c>
      <c r="H268" s="9" t="s">
        <v>34</v>
      </c>
    </row>
    <row r="269" ht="15.75" customHeight="1">
      <c r="A269" s="6" t="s">
        <v>193</v>
      </c>
      <c r="B269" s="8">
        <v>46202.0</v>
      </c>
      <c r="C269" s="8">
        <v>46215.0</v>
      </c>
      <c r="D269" s="10">
        <v>2.0</v>
      </c>
      <c r="E269" s="10">
        <v>0.0</v>
      </c>
      <c r="F269" s="10">
        <v>2.0</v>
      </c>
      <c r="G269" s="10">
        <v>16.0</v>
      </c>
      <c r="H269" s="6" t="s">
        <v>34</v>
      </c>
    </row>
    <row r="270" ht="15.75" customHeight="1">
      <c r="A270" s="9" t="s">
        <v>193</v>
      </c>
      <c r="B270" s="11">
        <v>46216.0</v>
      </c>
      <c r="C270" s="11">
        <v>46229.0</v>
      </c>
      <c r="D270" s="13">
        <v>2.0</v>
      </c>
      <c r="E270" s="13">
        <v>0.0</v>
      </c>
      <c r="F270" s="13">
        <v>2.0</v>
      </c>
      <c r="G270" s="13">
        <v>16.0</v>
      </c>
      <c r="H270" s="9" t="s">
        <v>34</v>
      </c>
    </row>
    <row r="271" ht="15.75" customHeight="1">
      <c r="A271" s="6" t="s">
        <v>193</v>
      </c>
      <c r="B271" s="8">
        <v>46230.0</v>
      </c>
      <c r="C271" s="8">
        <v>46243.0</v>
      </c>
      <c r="D271" s="10">
        <v>3.0</v>
      </c>
      <c r="E271" s="10">
        <v>0.0</v>
      </c>
      <c r="F271" s="10">
        <v>3.0</v>
      </c>
      <c r="G271" s="10">
        <v>24.0</v>
      </c>
      <c r="H271" s="6" t="s">
        <v>34</v>
      </c>
    </row>
    <row r="272" ht="15.75" customHeight="1">
      <c r="A272" s="9" t="s">
        <v>193</v>
      </c>
      <c r="B272" s="11">
        <v>46244.0</v>
      </c>
      <c r="C272" s="11">
        <v>46257.0</v>
      </c>
      <c r="D272" s="13">
        <v>2.0</v>
      </c>
      <c r="E272" s="13">
        <v>0.0</v>
      </c>
      <c r="F272" s="13">
        <v>2.0</v>
      </c>
      <c r="G272" s="13">
        <v>16.0</v>
      </c>
      <c r="H272" s="9" t="s">
        <v>34</v>
      </c>
    </row>
    <row r="273" ht="15.75" customHeight="1">
      <c r="A273" s="6" t="s">
        <v>193</v>
      </c>
      <c r="B273" s="8">
        <v>46258.0</v>
      </c>
      <c r="C273" s="8">
        <v>46271.0</v>
      </c>
      <c r="D273" s="10">
        <v>1.0</v>
      </c>
      <c r="E273" s="10">
        <v>0.0</v>
      </c>
      <c r="F273" s="10">
        <v>1.0</v>
      </c>
      <c r="G273" s="10">
        <v>8.0</v>
      </c>
      <c r="H273" s="6" t="s">
        <v>34</v>
      </c>
    </row>
    <row r="274" ht="15.75" customHeight="1">
      <c r="A274" s="9" t="s">
        <v>44</v>
      </c>
      <c r="B274" s="11">
        <v>46174.0</v>
      </c>
      <c r="C274" s="11">
        <v>46187.0</v>
      </c>
      <c r="D274" s="13">
        <v>6.0</v>
      </c>
      <c r="E274" s="13">
        <v>3.0</v>
      </c>
      <c r="F274" s="13">
        <v>9.0</v>
      </c>
      <c r="G274" s="13">
        <v>67.5</v>
      </c>
      <c r="H274" s="9" t="s">
        <v>194</v>
      </c>
    </row>
    <row r="275" ht="15.75" customHeight="1">
      <c r="A275" s="6" t="s">
        <v>44</v>
      </c>
      <c r="B275" s="8">
        <v>46188.0</v>
      </c>
      <c r="C275" s="8">
        <v>46201.0</v>
      </c>
      <c r="D275" s="10">
        <v>6.0</v>
      </c>
      <c r="E275" s="10">
        <v>2.0</v>
      </c>
      <c r="F275" s="10">
        <v>8.0</v>
      </c>
      <c r="G275" s="10">
        <v>61.0</v>
      </c>
      <c r="H275" s="6" t="s">
        <v>194</v>
      </c>
    </row>
    <row r="276" ht="15.75" customHeight="1">
      <c r="A276" s="9" t="s">
        <v>44</v>
      </c>
      <c r="B276" s="11">
        <v>46202.0</v>
      </c>
      <c r="C276" s="11">
        <v>46215.0</v>
      </c>
      <c r="D276" s="13">
        <v>5.0</v>
      </c>
      <c r="E276" s="13">
        <v>2.0</v>
      </c>
      <c r="F276" s="13">
        <v>7.0</v>
      </c>
      <c r="G276" s="13">
        <v>53.0</v>
      </c>
      <c r="H276" s="9" t="s">
        <v>194</v>
      </c>
    </row>
    <row r="277" ht="15.75" customHeight="1">
      <c r="A277" s="6" t="s">
        <v>44</v>
      </c>
      <c r="B277" s="8">
        <v>46216.0</v>
      </c>
      <c r="C277" s="8">
        <v>46229.0</v>
      </c>
      <c r="D277" s="10">
        <v>4.0</v>
      </c>
      <c r="E277" s="10">
        <v>2.0</v>
      </c>
      <c r="F277" s="10">
        <v>6.0</v>
      </c>
      <c r="G277" s="10">
        <v>45.0</v>
      </c>
      <c r="H277" s="6" t="s">
        <v>195</v>
      </c>
    </row>
    <row r="278" ht="15.75" customHeight="1">
      <c r="A278" s="9" t="s">
        <v>44</v>
      </c>
      <c r="B278" s="11">
        <v>46230.0</v>
      </c>
      <c r="C278" s="11">
        <v>46243.0</v>
      </c>
      <c r="D278" s="13">
        <v>4.0</v>
      </c>
      <c r="E278" s="13">
        <v>2.0</v>
      </c>
      <c r="F278" s="13">
        <v>6.0</v>
      </c>
      <c r="G278" s="13">
        <v>45.0</v>
      </c>
      <c r="H278" s="9" t="s">
        <v>195</v>
      </c>
    </row>
    <row r="279" ht="15.75" customHeight="1">
      <c r="A279" s="6" t="s">
        <v>44</v>
      </c>
      <c r="B279" s="8">
        <v>46244.0</v>
      </c>
      <c r="C279" s="8">
        <v>46257.0</v>
      </c>
      <c r="D279" s="10">
        <v>4.0</v>
      </c>
      <c r="E279" s="10">
        <v>2.0</v>
      </c>
      <c r="F279" s="10">
        <v>6.0</v>
      </c>
      <c r="G279" s="10">
        <v>45.0</v>
      </c>
      <c r="H279" s="6" t="s">
        <v>195</v>
      </c>
    </row>
    <row r="280" ht="15.75" customHeight="1">
      <c r="A280" s="9" t="s">
        <v>44</v>
      </c>
      <c r="B280" s="11">
        <v>46258.0</v>
      </c>
      <c r="C280" s="11">
        <v>46271.0</v>
      </c>
      <c r="D280" s="13">
        <v>2.0</v>
      </c>
      <c r="E280" s="13">
        <v>1.0</v>
      </c>
      <c r="F280" s="13">
        <v>3.0</v>
      </c>
      <c r="G280" s="13">
        <v>22.5</v>
      </c>
      <c r="H280" s="9" t="s">
        <v>195</v>
      </c>
    </row>
    <row r="281" ht="15.75" customHeight="1">
      <c r="A281" s="6" t="s">
        <v>152</v>
      </c>
      <c r="B281" s="8">
        <v>46174.0</v>
      </c>
      <c r="C281" s="8">
        <v>46187.0</v>
      </c>
      <c r="D281" s="10">
        <v>7.0</v>
      </c>
      <c r="E281" s="10">
        <v>1.0</v>
      </c>
      <c r="F281" s="10">
        <v>8.0</v>
      </c>
      <c r="G281" s="10">
        <v>62.5</v>
      </c>
      <c r="H281" s="6" t="s">
        <v>93</v>
      </c>
    </row>
    <row r="282" ht="15.75" customHeight="1">
      <c r="A282" s="9" t="s">
        <v>152</v>
      </c>
      <c r="B282" s="11">
        <v>46188.0</v>
      </c>
      <c r="C282" s="11">
        <v>46201.0</v>
      </c>
      <c r="D282" s="13">
        <v>8.0</v>
      </c>
      <c r="E282" s="13">
        <v>2.0</v>
      </c>
      <c r="F282" s="13">
        <v>10.0</v>
      </c>
      <c r="G282" s="13">
        <v>77.0</v>
      </c>
      <c r="H282" s="9" t="s">
        <v>81</v>
      </c>
    </row>
    <row r="283" ht="15.75" customHeight="1">
      <c r="A283" s="6" t="s">
        <v>152</v>
      </c>
      <c r="B283" s="8">
        <v>46202.0</v>
      </c>
      <c r="C283" s="8">
        <v>46215.0</v>
      </c>
      <c r="D283" s="10">
        <v>8.0</v>
      </c>
      <c r="E283" s="10">
        <v>1.0</v>
      </c>
      <c r="F283" s="10">
        <v>9.0</v>
      </c>
      <c r="G283" s="10">
        <v>70.5</v>
      </c>
      <c r="H283" s="6" t="s">
        <v>81</v>
      </c>
    </row>
    <row r="284" ht="15.75" customHeight="1">
      <c r="A284" s="9" t="s">
        <v>152</v>
      </c>
      <c r="B284" s="11">
        <v>46216.0</v>
      </c>
      <c r="C284" s="11">
        <v>46229.0</v>
      </c>
      <c r="D284" s="13">
        <v>8.0</v>
      </c>
      <c r="E284" s="13">
        <v>2.0</v>
      </c>
      <c r="F284" s="13">
        <v>10.0</v>
      </c>
      <c r="G284" s="13">
        <v>77.0</v>
      </c>
      <c r="H284" s="9" t="s">
        <v>81</v>
      </c>
    </row>
    <row r="285" ht="15.75" customHeight="1">
      <c r="A285" s="6" t="s">
        <v>152</v>
      </c>
      <c r="B285" s="8">
        <v>46230.0</v>
      </c>
      <c r="C285" s="8">
        <v>46243.0</v>
      </c>
      <c r="D285" s="10">
        <v>8.0</v>
      </c>
      <c r="E285" s="10">
        <v>2.0</v>
      </c>
      <c r="F285" s="10">
        <v>10.0</v>
      </c>
      <c r="G285" s="10">
        <v>77.0</v>
      </c>
      <c r="H285" s="6" t="s">
        <v>81</v>
      </c>
    </row>
    <row r="286" ht="15.75" customHeight="1">
      <c r="A286" s="9" t="s">
        <v>152</v>
      </c>
      <c r="B286" s="11">
        <v>46244.0</v>
      </c>
      <c r="C286" s="11">
        <v>46257.0</v>
      </c>
      <c r="D286" s="13">
        <v>8.0</v>
      </c>
      <c r="E286" s="13">
        <v>2.0</v>
      </c>
      <c r="F286" s="13">
        <v>10.0</v>
      </c>
      <c r="G286" s="13">
        <v>77.0</v>
      </c>
      <c r="H286" s="9" t="s">
        <v>81</v>
      </c>
    </row>
    <row r="287" ht="15.75" customHeight="1">
      <c r="A287" s="6" t="s">
        <v>152</v>
      </c>
      <c r="B287" s="8">
        <v>46258.0</v>
      </c>
      <c r="C287" s="8">
        <v>46271.0</v>
      </c>
      <c r="D287" s="10">
        <v>4.0</v>
      </c>
      <c r="E287" s="10">
        <v>1.0</v>
      </c>
      <c r="F287" s="10">
        <v>5.0</v>
      </c>
      <c r="G287" s="10">
        <v>38.5</v>
      </c>
      <c r="H287" s="6" t="s">
        <v>81</v>
      </c>
    </row>
    <row r="288" ht="15.75" customHeight="1">
      <c r="A288" s="9" t="s">
        <v>149</v>
      </c>
      <c r="B288" s="11">
        <v>46174.0</v>
      </c>
      <c r="C288" s="11">
        <v>46187.0</v>
      </c>
      <c r="D288" s="13">
        <v>8.0</v>
      </c>
      <c r="E288" s="13">
        <v>2.0</v>
      </c>
      <c r="F288" s="13">
        <v>10.0</v>
      </c>
      <c r="G288" s="13">
        <v>77.0</v>
      </c>
      <c r="H288" s="9" t="s">
        <v>38</v>
      </c>
    </row>
    <row r="289" ht="15.75" customHeight="1">
      <c r="A289" s="6" t="s">
        <v>149</v>
      </c>
      <c r="B289" s="8">
        <v>46188.0</v>
      </c>
      <c r="C289" s="8">
        <v>46201.0</v>
      </c>
      <c r="D289" s="10">
        <v>8.0</v>
      </c>
      <c r="E289" s="10">
        <v>2.0</v>
      </c>
      <c r="F289" s="10">
        <v>10.0</v>
      </c>
      <c r="G289" s="10">
        <v>77.0</v>
      </c>
      <c r="H289" s="6" t="s">
        <v>38</v>
      </c>
    </row>
    <row r="290" ht="15.75" customHeight="1">
      <c r="A290" s="9" t="s">
        <v>149</v>
      </c>
      <c r="B290" s="11">
        <v>46202.0</v>
      </c>
      <c r="C290" s="11">
        <v>46215.0</v>
      </c>
      <c r="D290" s="13">
        <v>8.0</v>
      </c>
      <c r="E290" s="13">
        <v>1.0</v>
      </c>
      <c r="F290" s="13">
        <v>9.0</v>
      </c>
      <c r="G290" s="13">
        <v>70.5</v>
      </c>
      <c r="H290" s="9" t="s">
        <v>38</v>
      </c>
    </row>
    <row r="291" ht="15.75" customHeight="1">
      <c r="A291" s="6" t="s">
        <v>149</v>
      </c>
      <c r="B291" s="8">
        <v>46216.0</v>
      </c>
      <c r="C291" s="8">
        <v>46229.0</v>
      </c>
      <c r="D291" s="10">
        <v>8.0</v>
      </c>
      <c r="E291" s="10">
        <v>2.0</v>
      </c>
      <c r="F291" s="10">
        <v>10.0</v>
      </c>
      <c r="G291" s="10">
        <v>77.0</v>
      </c>
      <c r="H291" s="6" t="s">
        <v>38</v>
      </c>
    </row>
    <row r="292" ht="15.75" customHeight="1">
      <c r="A292" s="9" t="s">
        <v>149</v>
      </c>
      <c r="B292" s="11">
        <v>46230.0</v>
      </c>
      <c r="C292" s="11">
        <v>46243.0</v>
      </c>
      <c r="D292" s="13">
        <v>8.0</v>
      </c>
      <c r="E292" s="13">
        <v>2.0</v>
      </c>
      <c r="F292" s="13">
        <v>10.0</v>
      </c>
      <c r="G292" s="13">
        <v>77.0</v>
      </c>
      <c r="H292" s="9" t="s">
        <v>38</v>
      </c>
    </row>
    <row r="293" ht="15.75" customHeight="1">
      <c r="A293" s="6" t="s">
        <v>149</v>
      </c>
      <c r="B293" s="8">
        <v>46244.0</v>
      </c>
      <c r="C293" s="8">
        <v>46257.0</v>
      </c>
      <c r="D293" s="10">
        <v>8.0</v>
      </c>
      <c r="E293" s="10">
        <v>2.0</v>
      </c>
      <c r="F293" s="10">
        <v>10.0</v>
      </c>
      <c r="G293" s="10">
        <v>77.0</v>
      </c>
      <c r="H293" s="6" t="s">
        <v>38</v>
      </c>
    </row>
    <row r="294" ht="15.75" customHeight="1">
      <c r="A294" s="9" t="s">
        <v>149</v>
      </c>
      <c r="B294" s="11">
        <v>46258.0</v>
      </c>
      <c r="C294" s="11">
        <v>46271.0</v>
      </c>
      <c r="D294" s="13">
        <v>4.0</v>
      </c>
      <c r="E294" s="13">
        <v>1.0</v>
      </c>
      <c r="F294" s="13">
        <v>5.0</v>
      </c>
      <c r="G294" s="13">
        <v>38.5</v>
      </c>
      <c r="H294" s="9" t="s">
        <v>38</v>
      </c>
    </row>
    <row r="295" ht="15.75" customHeight="1">
      <c r="A295" s="6" t="s">
        <v>134</v>
      </c>
      <c r="B295" s="8">
        <v>46174.0</v>
      </c>
      <c r="C295" s="8">
        <v>46187.0</v>
      </c>
      <c r="D295" s="10">
        <v>5.0</v>
      </c>
      <c r="E295" s="10">
        <v>3.0</v>
      </c>
      <c r="F295" s="10">
        <v>8.0</v>
      </c>
      <c r="G295" s="10">
        <v>59.5</v>
      </c>
      <c r="H295" s="6" t="s">
        <v>196</v>
      </c>
    </row>
    <row r="296" ht="15.75" customHeight="1">
      <c r="A296" s="9" t="s">
        <v>134</v>
      </c>
      <c r="B296" s="11">
        <v>46188.0</v>
      </c>
      <c r="C296" s="11">
        <v>46201.0</v>
      </c>
      <c r="D296" s="13">
        <v>4.0</v>
      </c>
      <c r="E296" s="13">
        <v>2.0</v>
      </c>
      <c r="F296" s="13">
        <v>6.0</v>
      </c>
      <c r="G296" s="13">
        <v>45.0</v>
      </c>
      <c r="H296" s="9" t="s">
        <v>47</v>
      </c>
    </row>
    <row r="297" ht="15.75" customHeight="1">
      <c r="A297" s="6" t="s">
        <v>134</v>
      </c>
      <c r="B297" s="8">
        <v>46202.0</v>
      </c>
      <c r="C297" s="8">
        <v>46215.0</v>
      </c>
      <c r="D297" s="10">
        <v>4.0</v>
      </c>
      <c r="E297" s="10">
        <v>1.0</v>
      </c>
      <c r="F297" s="10">
        <v>5.0</v>
      </c>
      <c r="G297" s="10">
        <v>38.5</v>
      </c>
      <c r="H297" s="6" t="s">
        <v>47</v>
      </c>
    </row>
    <row r="298" ht="15.75" customHeight="1">
      <c r="A298" s="9" t="s">
        <v>134</v>
      </c>
      <c r="B298" s="11">
        <v>46216.0</v>
      </c>
      <c r="C298" s="11">
        <v>46229.0</v>
      </c>
      <c r="D298" s="13">
        <v>4.0</v>
      </c>
      <c r="E298" s="13">
        <v>2.0</v>
      </c>
      <c r="F298" s="13">
        <v>6.0</v>
      </c>
      <c r="G298" s="13">
        <v>45.0</v>
      </c>
      <c r="H298" s="9" t="s">
        <v>47</v>
      </c>
    </row>
    <row r="299" ht="15.75" customHeight="1">
      <c r="A299" s="6" t="s">
        <v>134</v>
      </c>
      <c r="B299" s="8">
        <v>46230.0</v>
      </c>
      <c r="C299" s="8">
        <v>46243.0</v>
      </c>
      <c r="D299" s="10">
        <v>4.0</v>
      </c>
      <c r="E299" s="10">
        <v>2.0</v>
      </c>
      <c r="F299" s="10">
        <v>6.0</v>
      </c>
      <c r="G299" s="10">
        <v>45.0</v>
      </c>
      <c r="H299" s="6" t="s">
        <v>47</v>
      </c>
    </row>
    <row r="300" ht="15.75" customHeight="1">
      <c r="A300" s="9" t="s">
        <v>134</v>
      </c>
      <c r="B300" s="11">
        <v>46244.0</v>
      </c>
      <c r="C300" s="11">
        <v>46257.0</v>
      </c>
      <c r="D300" s="13">
        <v>4.0</v>
      </c>
      <c r="E300" s="13">
        <v>2.0</v>
      </c>
      <c r="F300" s="13">
        <v>6.0</v>
      </c>
      <c r="G300" s="13">
        <v>45.0</v>
      </c>
      <c r="H300" s="9" t="s">
        <v>47</v>
      </c>
    </row>
    <row r="301" ht="15.75" customHeight="1">
      <c r="A301" s="6" t="s">
        <v>134</v>
      </c>
      <c r="B301" s="8">
        <v>46258.0</v>
      </c>
      <c r="C301" s="8">
        <v>46271.0</v>
      </c>
      <c r="D301" s="10">
        <v>2.0</v>
      </c>
      <c r="E301" s="10">
        <v>1.0</v>
      </c>
      <c r="F301" s="10">
        <v>3.0</v>
      </c>
      <c r="G301" s="10">
        <v>22.5</v>
      </c>
      <c r="H301" s="6" t="s">
        <v>47</v>
      </c>
    </row>
    <row r="302" ht="15.75" customHeight="1">
      <c r="A302" s="9" t="s">
        <v>197</v>
      </c>
      <c r="B302" s="11">
        <v>46174.0</v>
      </c>
      <c r="C302" s="11">
        <v>46187.0</v>
      </c>
      <c r="D302" s="13">
        <v>0.0</v>
      </c>
      <c r="E302" s="13">
        <v>1.0</v>
      </c>
      <c r="F302" s="13">
        <v>1.0</v>
      </c>
      <c r="G302" s="13">
        <v>6.5</v>
      </c>
      <c r="H302" s="9" t="s">
        <v>19</v>
      </c>
    </row>
    <row r="303" ht="15.75" customHeight="1">
      <c r="A303" s="6" t="s">
        <v>163</v>
      </c>
      <c r="B303" s="8">
        <v>46174.0</v>
      </c>
      <c r="C303" s="8">
        <v>46187.0</v>
      </c>
      <c r="D303" s="10">
        <v>4.0</v>
      </c>
      <c r="E303" s="10">
        <v>1.0</v>
      </c>
      <c r="F303" s="10">
        <v>5.0</v>
      </c>
      <c r="G303" s="10">
        <v>38.5</v>
      </c>
      <c r="H303" s="6" t="s">
        <v>19</v>
      </c>
    </row>
    <row r="304" ht="15.75" customHeight="1">
      <c r="A304" s="9" t="s">
        <v>163</v>
      </c>
      <c r="B304" s="11">
        <v>46188.0</v>
      </c>
      <c r="C304" s="11">
        <v>46201.0</v>
      </c>
      <c r="D304" s="13">
        <v>4.0</v>
      </c>
      <c r="E304" s="13">
        <v>2.0</v>
      </c>
      <c r="F304" s="13">
        <v>6.0</v>
      </c>
      <c r="G304" s="13">
        <v>45.0</v>
      </c>
      <c r="H304" s="9" t="s">
        <v>19</v>
      </c>
    </row>
    <row r="305" ht="15.75" customHeight="1">
      <c r="A305" s="6" t="s">
        <v>163</v>
      </c>
      <c r="B305" s="8">
        <v>46202.0</v>
      </c>
      <c r="C305" s="8">
        <v>46215.0</v>
      </c>
      <c r="D305" s="10">
        <v>4.0</v>
      </c>
      <c r="E305" s="10">
        <v>1.0</v>
      </c>
      <c r="F305" s="10">
        <v>5.0</v>
      </c>
      <c r="G305" s="10">
        <v>38.5</v>
      </c>
      <c r="H305" s="6" t="s">
        <v>19</v>
      </c>
    </row>
    <row r="306" ht="15.75" customHeight="1">
      <c r="A306" s="9" t="s">
        <v>163</v>
      </c>
      <c r="B306" s="11">
        <v>46216.0</v>
      </c>
      <c r="C306" s="11">
        <v>46229.0</v>
      </c>
      <c r="D306" s="13">
        <v>4.0</v>
      </c>
      <c r="E306" s="13">
        <v>2.0</v>
      </c>
      <c r="F306" s="13">
        <v>6.0</v>
      </c>
      <c r="G306" s="13">
        <v>45.0</v>
      </c>
      <c r="H306" s="9" t="s">
        <v>19</v>
      </c>
    </row>
    <row r="307" ht="15.75" customHeight="1">
      <c r="A307" s="6" t="s">
        <v>163</v>
      </c>
      <c r="B307" s="8">
        <v>46230.0</v>
      </c>
      <c r="C307" s="8">
        <v>46243.0</v>
      </c>
      <c r="D307" s="10">
        <v>4.0</v>
      </c>
      <c r="E307" s="10">
        <v>2.0</v>
      </c>
      <c r="F307" s="10">
        <v>6.0</v>
      </c>
      <c r="G307" s="10">
        <v>45.0</v>
      </c>
      <c r="H307" s="6" t="s">
        <v>19</v>
      </c>
    </row>
    <row r="308" ht="15.75" customHeight="1">
      <c r="A308" s="9" t="s">
        <v>163</v>
      </c>
      <c r="B308" s="11">
        <v>46244.0</v>
      </c>
      <c r="C308" s="11">
        <v>46257.0</v>
      </c>
      <c r="D308" s="13">
        <v>4.0</v>
      </c>
      <c r="E308" s="13">
        <v>2.0</v>
      </c>
      <c r="F308" s="13">
        <v>6.0</v>
      </c>
      <c r="G308" s="13">
        <v>45.0</v>
      </c>
      <c r="H308" s="9" t="s">
        <v>19</v>
      </c>
    </row>
    <row r="309" ht="15.75" customHeight="1">
      <c r="A309" s="6" t="s">
        <v>163</v>
      </c>
      <c r="B309" s="8">
        <v>46258.0</v>
      </c>
      <c r="C309" s="8">
        <v>46271.0</v>
      </c>
      <c r="D309" s="10">
        <v>2.0</v>
      </c>
      <c r="E309" s="10">
        <v>1.0</v>
      </c>
      <c r="F309" s="10">
        <v>3.0</v>
      </c>
      <c r="G309" s="10">
        <v>22.5</v>
      </c>
      <c r="H309" s="6" t="s">
        <v>19</v>
      </c>
    </row>
    <row r="310" ht="15.75" customHeight="1">
      <c r="A310" s="9" t="s">
        <v>129</v>
      </c>
      <c r="B310" s="11">
        <v>46174.0</v>
      </c>
      <c r="C310" s="11">
        <v>46187.0</v>
      </c>
      <c r="D310" s="13">
        <v>6.0</v>
      </c>
      <c r="E310" s="13">
        <v>1.0</v>
      </c>
      <c r="F310" s="13">
        <v>7.0</v>
      </c>
      <c r="G310" s="13">
        <v>54.5</v>
      </c>
      <c r="H310" s="9" t="s">
        <v>131</v>
      </c>
    </row>
    <row r="311" ht="15.75" customHeight="1">
      <c r="A311" s="6" t="s">
        <v>129</v>
      </c>
      <c r="B311" s="8">
        <v>46188.0</v>
      </c>
      <c r="C311" s="8">
        <v>46201.0</v>
      </c>
      <c r="D311" s="10">
        <v>8.0</v>
      </c>
      <c r="E311" s="10">
        <v>0.0</v>
      </c>
      <c r="F311" s="10">
        <v>8.0</v>
      </c>
      <c r="G311" s="10">
        <v>64.0</v>
      </c>
      <c r="H311" s="6" t="s">
        <v>131</v>
      </c>
    </row>
    <row r="312" ht="15.75" customHeight="1">
      <c r="A312" s="9" t="s">
        <v>129</v>
      </c>
      <c r="B312" s="11">
        <v>46202.0</v>
      </c>
      <c r="C312" s="11">
        <v>46215.0</v>
      </c>
      <c r="D312" s="13">
        <v>8.0</v>
      </c>
      <c r="E312" s="13">
        <v>0.0</v>
      </c>
      <c r="F312" s="13">
        <v>8.0</v>
      </c>
      <c r="G312" s="13">
        <v>64.0</v>
      </c>
      <c r="H312" s="9" t="s">
        <v>131</v>
      </c>
    </row>
    <row r="313" ht="15.75" customHeight="1">
      <c r="A313" s="6" t="s">
        <v>129</v>
      </c>
      <c r="B313" s="8">
        <v>46216.0</v>
      </c>
      <c r="C313" s="8">
        <v>46229.0</v>
      </c>
      <c r="D313" s="10">
        <v>8.0</v>
      </c>
      <c r="E313" s="10">
        <v>0.0</v>
      </c>
      <c r="F313" s="10">
        <v>8.0</v>
      </c>
      <c r="G313" s="10">
        <v>64.0</v>
      </c>
      <c r="H313" s="6" t="s">
        <v>131</v>
      </c>
    </row>
    <row r="314" ht="15.75" customHeight="1">
      <c r="A314" s="9" t="s">
        <v>129</v>
      </c>
      <c r="B314" s="11">
        <v>46230.0</v>
      </c>
      <c r="C314" s="11">
        <v>46243.0</v>
      </c>
      <c r="D314" s="13">
        <v>8.0</v>
      </c>
      <c r="E314" s="13">
        <v>0.0</v>
      </c>
      <c r="F314" s="13">
        <v>8.0</v>
      </c>
      <c r="G314" s="13">
        <v>64.0</v>
      </c>
      <c r="H314" s="9" t="s">
        <v>131</v>
      </c>
    </row>
    <row r="315" ht="15.75" customHeight="1">
      <c r="A315" s="6" t="s">
        <v>129</v>
      </c>
      <c r="B315" s="8">
        <v>46244.0</v>
      </c>
      <c r="C315" s="8">
        <v>46257.0</v>
      </c>
      <c r="D315" s="10">
        <v>8.0</v>
      </c>
      <c r="E315" s="10">
        <v>0.0</v>
      </c>
      <c r="F315" s="10">
        <v>8.0</v>
      </c>
      <c r="G315" s="10">
        <v>64.0</v>
      </c>
      <c r="H315" s="6" t="s">
        <v>131</v>
      </c>
    </row>
    <row r="316" ht="15.75" customHeight="1">
      <c r="A316" s="9" t="s">
        <v>129</v>
      </c>
      <c r="B316" s="11">
        <v>46258.0</v>
      </c>
      <c r="C316" s="11">
        <v>46271.0</v>
      </c>
      <c r="D316" s="13">
        <v>4.0</v>
      </c>
      <c r="E316" s="13">
        <v>0.0</v>
      </c>
      <c r="F316" s="13">
        <v>4.0</v>
      </c>
      <c r="G316" s="13">
        <v>32.0</v>
      </c>
      <c r="H316" s="9" t="s">
        <v>131</v>
      </c>
    </row>
    <row r="317" ht="15.75" customHeight="1">
      <c r="A317" s="6" t="s">
        <v>58</v>
      </c>
      <c r="B317" s="8">
        <v>46174.0</v>
      </c>
      <c r="C317" s="8">
        <v>46187.0</v>
      </c>
      <c r="D317" s="10">
        <v>4.0</v>
      </c>
      <c r="E317" s="10">
        <v>2.0</v>
      </c>
      <c r="F317" s="10">
        <v>6.0</v>
      </c>
      <c r="G317" s="10">
        <v>45.0</v>
      </c>
      <c r="H317" s="6" t="s">
        <v>59</v>
      </c>
    </row>
    <row r="318" ht="15.75" customHeight="1">
      <c r="A318" s="9" t="s">
        <v>58</v>
      </c>
      <c r="B318" s="11">
        <v>46188.0</v>
      </c>
      <c r="C318" s="11">
        <v>46201.0</v>
      </c>
      <c r="D318" s="13">
        <v>5.0</v>
      </c>
      <c r="E318" s="13">
        <v>2.0</v>
      </c>
      <c r="F318" s="13">
        <v>7.0</v>
      </c>
      <c r="G318" s="13">
        <v>53.0</v>
      </c>
      <c r="H318" s="9" t="s">
        <v>59</v>
      </c>
    </row>
    <row r="319" ht="15.75" customHeight="1">
      <c r="A319" s="6" t="s">
        <v>58</v>
      </c>
      <c r="B319" s="8">
        <v>46202.0</v>
      </c>
      <c r="C319" s="8">
        <v>46215.0</v>
      </c>
      <c r="D319" s="10">
        <v>4.0</v>
      </c>
      <c r="E319" s="10">
        <v>0.0</v>
      </c>
      <c r="F319" s="10">
        <v>4.0</v>
      </c>
      <c r="G319" s="10">
        <v>32.0</v>
      </c>
      <c r="H319" s="6" t="s">
        <v>59</v>
      </c>
    </row>
    <row r="320" ht="15.75" customHeight="1">
      <c r="A320" s="9" t="s">
        <v>58</v>
      </c>
      <c r="B320" s="11">
        <v>46216.0</v>
      </c>
      <c r="C320" s="11">
        <v>46229.0</v>
      </c>
      <c r="D320" s="13">
        <v>5.0</v>
      </c>
      <c r="E320" s="13">
        <v>0.0</v>
      </c>
      <c r="F320" s="13">
        <v>5.0</v>
      </c>
      <c r="G320" s="13">
        <v>40.0</v>
      </c>
      <c r="H320" s="9" t="s">
        <v>199</v>
      </c>
    </row>
    <row r="321" ht="15.75" customHeight="1">
      <c r="A321" s="6" t="s">
        <v>58</v>
      </c>
      <c r="B321" s="8">
        <v>46230.0</v>
      </c>
      <c r="C321" s="8">
        <v>46243.0</v>
      </c>
      <c r="D321" s="10">
        <v>4.0</v>
      </c>
      <c r="E321" s="10">
        <v>0.0</v>
      </c>
      <c r="F321" s="10">
        <v>4.0</v>
      </c>
      <c r="G321" s="10">
        <v>32.0</v>
      </c>
      <c r="H321" s="6" t="s">
        <v>59</v>
      </c>
    </row>
    <row r="322" ht="15.75" customHeight="1">
      <c r="A322" s="9" t="s">
        <v>58</v>
      </c>
      <c r="B322" s="11">
        <v>46244.0</v>
      </c>
      <c r="C322" s="11">
        <v>46257.0</v>
      </c>
      <c r="D322" s="13">
        <v>4.0</v>
      </c>
      <c r="E322" s="13">
        <v>0.0</v>
      </c>
      <c r="F322" s="13">
        <v>4.0</v>
      </c>
      <c r="G322" s="13">
        <v>32.0</v>
      </c>
      <c r="H322" s="9" t="s">
        <v>59</v>
      </c>
    </row>
    <row r="323" ht="15.75" customHeight="1">
      <c r="A323" s="6" t="s">
        <v>58</v>
      </c>
      <c r="B323" s="8">
        <v>46258.0</v>
      </c>
      <c r="C323" s="8">
        <v>46271.0</v>
      </c>
      <c r="D323" s="10">
        <v>3.0</v>
      </c>
      <c r="E323" s="10">
        <v>0.0</v>
      </c>
      <c r="F323" s="10">
        <v>3.0</v>
      </c>
      <c r="G323" s="10">
        <v>24.0</v>
      </c>
      <c r="H323" s="6" t="s">
        <v>59</v>
      </c>
    </row>
    <row r="324" ht="15.75" customHeight="1">
      <c r="A324" s="9" t="s">
        <v>18</v>
      </c>
      <c r="B324" s="11">
        <v>46174.0</v>
      </c>
      <c r="C324" s="11">
        <v>46187.0</v>
      </c>
      <c r="D324" s="13">
        <v>7.0</v>
      </c>
      <c r="E324" s="13">
        <v>1.0</v>
      </c>
      <c r="F324" s="13">
        <v>8.0</v>
      </c>
      <c r="G324" s="13">
        <v>62.5</v>
      </c>
      <c r="H324" s="9" t="s">
        <v>200</v>
      </c>
    </row>
    <row r="325" ht="15.75" customHeight="1">
      <c r="A325" s="6" t="s">
        <v>18</v>
      </c>
      <c r="B325" s="8">
        <v>46188.0</v>
      </c>
      <c r="C325" s="8">
        <v>46201.0</v>
      </c>
      <c r="D325" s="10">
        <v>7.0</v>
      </c>
      <c r="E325" s="10">
        <v>1.0</v>
      </c>
      <c r="F325" s="10">
        <v>8.0</v>
      </c>
      <c r="G325" s="10">
        <v>62.5</v>
      </c>
      <c r="H325" s="6" t="s">
        <v>84</v>
      </c>
    </row>
    <row r="326" ht="15.75" customHeight="1">
      <c r="A326" s="9" t="s">
        <v>18</v>
      </c>
      <c r="B326" s="11">
        <v>46202.0</v>
      </c>
      <c r="C326" s="11">
        <v>46215.0</v>
      </c>
      <c r="D326" s="13">
        <v>8.0</v>
      </c>
      <c r="E326" s="13">
        <v>1.0</v>
      </c>
      <c r="F326" s="13">
        <v>9.0</v>
      </c>
      <c r="G326" s="13">
        <v>70.5</v>
      </c>
      <c r="H326" s="9" t="s">
        <v>84</v>
      </c>
    </row>
    <row r="327" ht="15.75" customHeight="1">
      <c r="A327" s="6" t="s">
        <v>18</v>
      </c>
      <c r="B327" s="8">
        <v>46216.0</v>
      </c>
      <c r="C327" s="8">
        <v>46229.0</v>
      </c>
      <c r="D327" s="10">
        <v>8.0</v>
      </c>
      <c r="E327" s="10">
        <v>0.0</v>
      </c>
      <c r="F327" s="10">
        <v>8.0</v>
      </c>
      <c r="G327" s="10">
        <v>64.0</v>
      </c>
      <c r="H327" s="6" t="s">
        <v>84</v>
      </c>
    </row>
    <row r="328" ht="15.75" customHeight="1">
      <c r="A328" s="9" t="s">
        <v>18</v>
      </c>
      <c r="B328" s="11">
        <v>46230.0</v>
      </c>
      <c r="C328" s="11">
        <v>46243.0</v>
      </c>
      <c r="D328" s="13">
        <v>8.0</v>
      </c>
      <c r="E328" s="13">
        <v>0.0</v>
      </c>
      <c r="F328" s="13">
        <v>8.0</v>
      </c>
      <c r="G328" s="13">
        <v>64.0</v>
      </c>
      <c r="H328" s="9" t="s">
        <v>84</v>
      </c>
    </row>
    <row r="329" ht="15.75" customHeight="1">
      <c r="A329" s="6" t="s">
        <v>18</v>
      </c>
      <c r="B329" s="8">
        <v>46244.0</v>
      </c>
      <c r="C329" s="8">
        <v>46257.0</v>
      </c>
      <c r="D329" s="10">
        <v>8.0</v>
      </c>
      <c r="E329" s="10">
        <v>0.0</v>
      </c>
      <c r="F329" s="10">
        <v>8.0</v>
      </c>
      <c r="G329" s="10">
        <v>64.0</v>
      </c>
      <c r="H329" s="6" t="s">
        <v>84</v>
      </c>
    </row>
    <row r="330" ht="15.75" customHeight="1">
      <c r="A330" s="9" t="s">
        <v>18</v>
      </c>
      <c r="B330" s="11">
        <v>46258.0</v>
      </c>
      <c r="C330" s="11">
        <v>46271.0</v>
      </c>
      <c r="D330" s="13">
        <v>4.0</v>
      </c>
      <c r="E330" s="13">
        <v>0.0</v>
      </c>
      <c r="F330" s="13">
        <v>4.0</v>
      </c>
      <c r="G330" s="13">
        <v>32.0</v>
      </c>
      <c r="H330" s="9" t="s">
        <v>84</v>
      </c>
    </row>
    <row r="331" ht="15.75" customHeight="1">
      <c r="A331" s="6" t="s">
        <v>21</v>
      </c>
      <c r="B331" s="8">
        <v>46174.0</v>
      </c>
      <c r="C331" s="8">
        <v>46187.0</v>
      </c>
      <c r="D331" s="10">
        <v>5.0</v>
      </c>
      <c r="E331" s="10">
        <v>2.0</v>
      </c>
      <c r="F331" s="10">
        <v>7.0</v>
      </c>
      <c r="G331" s="10">
        <v>53.0</v>
      </c>
      <c r="H331" s="6" t="s">
        <v>201</v>
      </c>
    </row>
    <row r="332" ht="15.75" customHeight="1">
      <c r="A332" s="9" t="s">
        <v>21</v>
      </c>
      <c r="B332" s="11">
        <v>46188.0</v>
      </c>
      <c r="C332" s="11">
        <v>46201.0</v>
      </c>
      <c r="D332" s="13">
        <v>4.0</v>
      </c>
      <c r="E332" s="13">
        <v>2.0</v>
      </c>
      <c r="F332" s="13">
        <v>6.0</v>
      </c>
      <c r="G332" s="13">
        <v>45.0</v>
      </c>
      <c r="H332" s="9" t="s">
        <v>202</v>
      </c>
    </row>
    <row r="333" ht="15.75" customHeight="1">
      <c r="A333" s="6" t="s">
        <v>21</v>
      </c>
      <c r="B333" s="8">
        <v>46202.0</v>
      </c>
      <c r="C333" s="8">
        <v>46215.0</v>
      </c>
      <c r="D333" s="10">
        <v>5.0</v>
      </c>
      <c r="E333" s="10">
        <v>2.0</v>
      </c>
      <c r="F333" s="10">
        <v>7.0</v>
      </c>
      <c r="G333" s="10">
        <v>53.0</v>
      </c>
      <c r="H333" s="6" t="s">
        <v>201</v>
      </c>
    </row>
    <row r="334" ht="15.75" customHeight="1">
      <c r="A334" s="9" t="s">
        <v>21</v>
      </c>
      <c r="B334" s="11">
        <v>46216.0</v>
      </c>
      <c r="C334" s="11">
        <v>46229.0</v>
      </c>
      <c r="D334" s="13">
        <v>4.0</v>
      </c>
      <c r="E334" s="13">
        <v>2.0</v>
      </c>
      <c r="F334" s="13">
        <v>6.0</v>
      </c>
      <c r="G334" s="13">
        <v>45.0</v>
      </c>
      <c r="H334" s="9" t="s">
        <v>203</v>
      </c>
    </row>
    <row r="335" ht="15.75" customHeight="1">
      <c r="A335" s="6" t="s">
        <v>21</v>
      </c>
      <c r="B335" s="8">
        <v>46230.0</v>
      </c>
      <c r="C335" s="8">
        <v>46243.0</v>
      </c>
      <c r="D335" s="10">
        <v>4.0</v>
      </c>
      <c r="E335" s="10">
        <v>2.0</v>
      </c>
      <c r="F335" s="10">
        <v>6.0</v>
      </c>
      <c r="G335" s="10">
        <v>45.0</v>
      </c>
      <c r="H335" s="6" t="s">
        <v>203</v>
      </c>
    </row>
    <row r="336" ht="15.75" customHeight="1">
      <c r="A336" s="9" t="s">
        <v>21</v>
      </c>
      <c r="B336" s="11">
        <v>46244.0</v>
      </c>
      <c r="C336" s="11">
        <v>46257.0</v>
      </c>
      <c r="D336" s="13">
        <v>4.0</v>
      </c>
      <c r="E336" s="13">
        <v>2.0</v>
      </c>
      <c r="F336" s="13">
        <v>6.0</v>
      </c>
      <c r="G336" s="13">
        <v>45.0</v>
      </c>
      <c r="H336" s="9" t="s">
        <v>203</v>
      </c>
    </row>
    <row r="337" ht="15.75" customHeight="1">
      <c r="A337" s="6" t="s">
        <v>21</v>
      </c>
      <c r="B337" s="8">
        <v>46258.0</v>
      </c>
      <c r="C337" s="8">
        <v>46271.0</v>
      </c>
      <c r="D337" s="10">
        <v>3.0</v>
      </c>
      <c r="E337" s="10">
        <v>1.0</v>
      </c>
      <c r="F337" s="10">
        <v>4.0</v>
      </c>
      <c r="G337" s="10">
        <v>30.5</v>
      </c>
      <c r="H337" s="6" t="s">
        <v>203</v>
      </c>
    </row>
    <row r="338" ht="15.75" customHeight="1">
      <c r="A338" s="9" t="s">
        <v>86</v>
      </c>
      <c r="B338" s="11">
        <v>46174.0</v>
      </c>
      <c r="C338" s="11">
        <v>46187.0</v>
      </c>
      <c r="D338" s="13">
        <v>9.0</v>
      </c>
      <c r="E338" s="13">
        <v>0.0</v>
      </c>
      <c r="F338" s="13">
        <v>9.0</v>
      </c>
      <c r="G338" s="13">
        <v>72.0</v>
      </c>
      <c r="H338" s="9" t="s">
        <v>84</v>
      </c>
    </row>
    <row r="339" ht="15.75" customHeight="1">
      <c r="A339" s="6" t="s">
        <v>86</v>
      </c>
      <c r="B339" s="8">
        <v>46188.0</v>
      </c>
      <c r="C339" s="8">
        <v>46201.0</v>
      </c>
      <c r="D339" s="10">
        <v>6.0</v>
      </c>
      <c r="E339" s="10">
        <v>0.0</v>
      </c>
      <c r="F339" s="10">
        <v>6.0</v>
      </c>
      <c r="G339" s="10">
        <v>48.0</v>
      </c>
      <c r="H339" s="6" t="s">
        <v>84</v>
      </c>
    </row>
    <row r="340" ht="15.75" customHeight="1">
      <c r="A340" s="9" t="s">
        <v>86</v>
      </c>
      <c r="B340" s="11">
        <v>46202.0</v>
      </c>
      <c r="C340" s="11">
        <v>46215.0</v>
      </c>
      <c r="D340" s="13">
        <v>5.0</v>
      </c>
      <c r="E340" s="13">
        <v>0.0</v>
      </c>
      <c r="F340" s="13">
        <v>5.0</v>
      </c>
      <c r="G340" s="13">
        <v>40.0</v>
      </c>
      <c r="H340" s="9" t="s">
        <v>84</v>
      </c>
    </row>
    <row r="341" ht="15.75" customHeight="1">
      <c r="A341" s="6" t="s">
        <v>86</v>
      </c>
      <c r="B341" s="8">
        <v>46216.0</v>
      </c>
      <c r="C341" s="8">
        <v>46229.0</v>
      </c>
      <c r="D341" s="10">
        <v>4.0</v>
      </c>
      <c r="E341" s="10">
        <v>0.0</v>
      </c>
      <c r="F341" s="10">
        <v>4.0</v>
      </c>
      <c r="G341" s="10">
        <v>32.0</v>
      </c>
      <c r="H341" s="6" t="s">
        <v>84</v>
      </c>
    </row>
    <row r="342" ht="15.75" customHeight="1">
      <c r="A342" s="9" t="s">
        <v>86</v>
      </c>
      <c r="B342" s="11">
        <v>46230.0</v>
      </c>
      <c r="C342" s="11">
        <v>46243.0</v>
      </c>
      <c r="D342" s="13">
        <v>4.0</v>
      </c>
      <c r="E342" s="13">
        <v>0.0</v>
      </c>
      <c r="F342" s="13">
        <v>4.0</v>
      </c>
      <c r="G342" s="13">
        <v>32.0</v>
      </c>
      <c r="H342" s="9" t="s">
        <v>84</v>
      </c>
    </row>
    <row r="343" ht="15.75" customHeight="1">
      <c r="A343" s="6" t="s">
        <v>86</v>
      </c>
      <c r="B343" s="8">
        <v>46244.0</v>
      </c>
      <c r="C343" s="8">
        <v>46257.0</v>
      </c>
      <c r="D343" s="10">
        <v>4.0</v>
      </c>
      <c r="E343" s="10">
        <v>0.0</v>
      </c>
      <c r="F343" s="10">
        <v>4.0</v>
      </c>
      <c r="G343" s="10">
        <v>32.0</v>
      </c>
      <c r="H343" s="6" t="s">
        <v>84</v>
      </c>
    </row>
    <row r="344" ht="15.75" customHeight="1">
      <c r="A344" s="9" t="s">
        <v>86</v>
      </c>
      <c r="B344" s="11">
        <v>46258.0</v>
      </c>
      <c r="C344" s="11">
        <v>46271.0</v>
      </c>
      <c r="D344" s="13">
        <v>3.0</v>
      </c>
      <c r="E344" s="13">
        <v>0.0</v>
      </c>
      <c r="F344" s="13">
        <v>3.0</v>
      </c>
      <c r="G344" s="13">
        <v>24.0</v>
      </c>
      <c r="H344" s="9" t="s">
        <v>84</v>
      </c>
    </row>
    <row r="345" ht="15.75" customHeight="1">
      <c r="A345" s="6" t="s">
        <v>54</v>
      </c>
      <c r="B345" s="8">
        <v>46174.0</v>
      </c>
      <c r="C345" s="8">
        <v>46187.0</v>
      </c>
      <c r="D345" s="10">
        <v>8.0</v>
      </c>
      <c r="E345" s="10">
        <v>0.0</v>
      </c>
      <c r="F345" s="10">
        <v>8.0</v>
      </c>
      <c r="G345" s="10">
        <v>64.0</v>
      </c>
      <c r="H345" s="6" t="s">
        <v>55</v>
      </c>
    </row>
    <row r="346" ht="15.75" customHeight="1">
      <c r="A346" s="9" t="s">
        <v>54</v>
      </c>
      <c r="B346" s="11">
        <v>46188.0</v>
      </c>
      <c r="C346" s="11">
        <v>46201.0</v>
      </c>
      <c r="D346" s="13">
        <v>8.0</v>
      </c>
      <c r="E346" s="13">
        <v>0.0</v>
      </c>
      <c r="F346" s="13">
        <v>8.0</v>
      </c>
      <c r="G346" s="13">
        <v>64.0</v>
      </c>
      <c r="H346" s="9" t="s">
        <v>55</v>
      </c>
    </row>
    <row r="347" ht="15.75" customHeight="1">
      <c r="A347" s="6" t="s">
        <v>54</v>
      </c>
      <c r="B347" s="8">
        <v>46202.0</v>
      </c>
      <c r="C347" s="8">
        <v>46215.0</v>
      </c>
      <c r="D347" s="10">
        <v>8.0</v>
      </c>
      <c r="E347" s="10">
        <v>0.0</v>
      </c>
      <c r="F347" s="10">
        <v>8.0</v>
      </c>
      <c r="G347" s="10">
        <v>64.0</v>
      </c>
      <c r="H347" s="6" t="s">
        <v>55</v>
      </c>
    </row>
    <row r="348" ht="15.75" customHeight="1">
      <c r="A348" s="9" t="s">
        <v>54</v>
      </c>
      <c r="B348" s="11">
        <v>46216.0</v>
      </c>
      <c r="C348" s="11">
        <v>46229.0</v>
      </c>
      <c r="D348" s="13">
        <v>8.0</v>
      </c>
      <c r="E348" s="13">
        <v>0.0</v>
      </c>
      <c r="F348" s="13">
        <v>8.0</v>
      </c>
      <c r="G348" s="13">
        <v>64.0</v>
      </c>
      <c r="H348" s="9" t="s">
        <v>55</v>
      </c>
    </row>
    <row r="349" ht="15.75" customHeight="1">
      <c r="A349" s="6" t="s">
        <v>54</v>
      </c>
      <c r="B349" s="8">
        <v>46230.0</v>
      </c>
      <c r="C349" s="8">
        <v>46243.0</v>
      </c>
      <c r="D349" s="10">
        <v>8.0</v>
      </c>
      <c r="E349" s="10">
        <v>0.0</v>
      </c>
      <c r="F349" s="10">
        <v>8.0</v>
      </c>
      <c r="G349" s="10">
        <v>64.0</v>
      </c>
      <c r="H349" s="6" t="s">
        <v>55</v>
      </c>
    </row>
    <row r="350" ht="15.75" customHeight="1">
      <c r="A350" s="9" t="s">
        <v>54</v>
      </c>
      <c r="B350" s="11">
        <v>46244.0</v>
      </c>
      <c r="C350" s="11">
        <v>46257.0</v>
      </c>
      <c r="D350" s="13">
        <v>8.0</v>
      </c>
      <c r="E350" s="13">
        <v>0.0</v>
      </c>
      <c r="F350" s="13">
        <v>8.0</v>
      </c>
      <c r="G350" s="13">
        <v>64.0</v>
      </c>
      <c r="H350" s="9" t="s">
        <v>55</v>
      </c>
    </row>
    <row r="351" ht="15.75" customHeight="1">
      <c r="A351" s="6" t="s">
        <v>54</v>
      </c>
      <c r="B351" s="8">
        <v>46258.0</v>
      </c>
      <c r="C351" s="8">
        <v>46271.0</v>
      </c>
      <c r="D351" s="10">
        <v>4.0</v>
      </c>
      <c r="E351" s="10">
        <v>0.0</v>
      </c>
      <c r="F351" s="10">
        <v>4.0</v>
      </c>
      <c r="G351" s="10">
        <v>32.0</v>
      </c>
      <c r="H351" s="6" t="s">
        <v>55</v>
      </c>
    </row>
    <row r="352" ht="15.75" customHeight="1">
      <c r="A352" s="9" t="s">
        <v>157</v>
      </c>
      <c r="B352" s="11">
        <v>46174.0</v>
      </c>
      <c r="C352" s="11">
        <v>46187.0</v>
      </c>
      <c r="D352" s="13">
        <v>4.0</v>
      </c>
      <c r="E352" s="13">
        <v>2.0</v>
      </c>
      <c r="F352" s="13">
        <v>6.0</v>
      </c>
      <c r="G352" s="13">
        <v>45.0</v>
      </c>
      <c r="H352" s="9" t="s">
        <v>53</v>
      </c>
    </row>
    <row r="353" ht="15.75" customHeight="1">
      <c r="A353" s="6" t="s">
        <v>157</v>
      </c>
      <c r="B353" s="8">
        <v>46188.0</v>
      </c>
      <c r="C353" s="8">
        <v>46201.0</v>
      </c>
      <c r="D353" s="10">
        <v>4.0</v>
      </c>
      <c r="E353" s="10">
        <v>2.0</v>
      </c>
      <c r="F353" s="10">
        <v>6.0</v>
      </c>
      <c r="G353" s="10">
        <v>45.0</v>
      </c>
      <c r="H353" s="6" t="s">
        <v>53</v>
      </c>
    </row>
    <row r="354" ht="15.75" customHeight="1">
      <c r="A354" s="9" t="s">
        <v>157</v>
      </c>
      <c r="B354" s="11">
        <v>46202.0</v>
      </c>
      <c r="C354" s="11">
        <v>46215.0</v>
      </c>
      <c r="D354" s="13">
        <v>4.0</v>
      </c>
      <c r="E354" s="13">
        <v>2.0</v>
      </c>
      <c r="F354" s="13">
        <v>6.0</v>
      </c>
      <c r="G354" s="13">
        <v>45.0</v>
      </c>
      <c r="H354" s="9" t="s">
        <v>53</v>
      </c>
    </row>
    <row r="355" ht="15.75" customHeight="1">
      <c r="A355" s="6" t="s">
        <v>157</v>
      </c>
      <c r="B355" s="8">
        <v>46216.0</v>
      </c>
      <c r="C355" s="8">
        <v>46229.0</v>
      </c>
      <c r="D355" s="10">
        <v>4.0</v>
      </c>
      <c r="E355" s="10">
        <v>2.0</v>
      </c>
      <c r="F355" s="10">
        <v>6.0</v>
      </c>
      <c r="G355" s="10">
        <v>45.0</v>
      </c>
      <c r="H355" s="6" t="s">
        <v>53</v>
      </c>
    </row>
    <row r="356" ht="15.75" customHeight="1">
      <c r="A356" s="9" t="s">
        <v>157</v>
      </c>
      <c r="B356" s="11">
        <v>46230.0</v>
      </c>
      <c r="C356" s="11">
        <v>46243.0</v>
      </c>
      <c r="D356" s="13">
        <v>4.0</v>
      </c>
      <c r="E356" s="13">
        <v>2.0</v>
      </c>
      <c r="F356" s="13">
        <v>6.0</v>
      </c>
      <c r="G356" s="13">
        <v>45.0</v>
      </c>
      <c r="H356" s="9" t="s">
        <v>53</v>
      </c>
    </row>
    <row r="357" ht="15.75" customHeight="1">
      <c r="A357" s="6" t="s">
        <v>157</v>
      </c>
      <c r="B357" s="8">
        <v>46244.0</v>
      </c>
      <c r="C357" s="8">
        <v>46257.0</v>
      </c>
      <c r="D357" s="10">
        <v>4.0</v>
      </c>
      <c r="E357" s="10">
        <v>2.0</v>
      </c>
      <c r="F357" s="10">
        <v>6.0</v>
      </c>
      <c r="G357" s="10">
        <v>45.0</v>
      </c>
      <c r="H357" s="6" t="s">
        <v>53</v>
      </c>
    </row>
    <row r="358" ht="15.75" customHeight="1">
      <c r="A358" s="9" t="s">
        <v>157</v>
      </c>
      <c r="B358" s="11">
        <v>46258.0</v>
      </c>
      <c r="C358" s="11">
        <v>46271.0</v>
      </c>
      <c r="D358" s="13">
        <v>2.0</v>
      </c>
      <c r="E358" s="13">
        <v>1.0</v>
      </c>
      <c r="F358" s="13">
        <v>3.0</v>
      </c>
      <c r="G358" s="13">
        <v>22.5</v>
      </c>
      <c r="H358" s="9" t="s">
        <v>53</v>
      </c>
    </row>
    <row r="359" ht="15.75" customHeight="1">
      <c r="A359" s="6" t="s">
        <v>142</v>
      </c>
      <c r="B359" s="8">
        <v>46174.0</v>
      </c>
      <c r="C359" s="8">
        <v>46187.0</v>
      </c>
      <c r="D359" s="10">
        <v>0.0</v>
      </c>
      <c r="E359" s="10">
        <v>2.0</v>
      </c>
      <c r="F359" s="10">
        <v>2.0</v>
      </c>
      <c r="G359" s="10">
        <v>13.0</v>
      </c>
      <c r="H359" s="6" t="s">
        <v>51</v>
      </c>
    </row>
    <row r="360" ht="15.75" customHeight="1">
      <c r="A360" s="9" t="s">
        <v>142</v>
      </c>
      <c r="B360" s="11">
        <v>46188.0</v>
      </c>
      <c r="C360" s="11">
        <v>46201.0</v>
      </c>
      <c r="D360" s="13">
        <v>0.0</v>
      </c>
      <c r="E360" s="13">
        <v>3.0</v>
      </c>
      <c r="F360" s="13">
        <v>3.0</v>
      </c>
      <c r="G360" s="13">
        <v>19.5</v>
      </c>
      <c r="H360" s="9" t="s">
        <v>206</v>
      </c>
    </row>
    <row r="361" ht="15.75" customHeight="1">
      <c r="A361" s="6" t="s">
        <v>142</v>
      </c>
      <c r="B361" s="8">
        <v>46202.0</v>
      </c>
      <c r="C361" s="8">
        <v>46215.0</v>
      </c>
      <c r="D361" s="10">
        <v>0.0</v>
      </c>
      <c r="E361" s="10">
        <v>2.0</v>
      </c>
      <c r="F361" s="10">
        <v>2.0</v>
      </c>
      <c r="G361" s="10">
        <v>13.0</v>
      </c>
      <c r="H361" s="6" t="s">
        <v>51</v>
      </c>
    </row>
    <row r="362" ht="15.75" customHeight="1">
      <c r="A362" s="9" t="s">
        <v>142</v>
      </c>
      <c r="B362" s="11">
        <v>46216.0</v>
      </c>
      <c r="C362" s="11">
        <v>46229.0</v>
      </c>
      <c r="D362" s="13">
        <v>0.0</v>
      </c>
      <c r="E362" s="13">
        <v>1.0</v>
      </c>
      <c r="F362" s="13">
        <v>1.0</v>
      </c>
      <c r="G362" s="13">
        <v>6.5</v>
      </c>
      <c r="H362" s="9" t="s">
        <v>51</v>
      </c>
    </row>
    <row r="363" ht="15.75" customHeight="1">
      <c r="A363" s="6" t="s">
        <v>142</v>
      </c>
      <c r="B363" s="8">
        <v>46230.0</v>
      </c>
      <c r="C363" s="8">
        <v>46243.0</v>
      </c>
      <c r="D363" s="10">
        <v>0.0</v>
      </c>
      <c r="E363" s="10">
        <v>2.0</v>
      </c>
      <c r="F363" s="10">
        <v>2.0</v>
      </c>
      <c r="G363" s="10">
        <v>13.0</v>
      </c>
      <c r="H363" s="6" t="s">
        <v>51</v>
      </c>
    </row>
    <row r="364" ht="15.75" customHeight="1">
      <c r="A364" s="9" t="s">
        <v>142</v>
      </c>
      <c r="B364" s="11">
        <v>46244.0</v>
      </c>
      <c r="C364" s="11">
        <v>46257.0</v>
      </c>
      <c r="D364" s="13">
        <v>0.0</v>
      </c>
      <c r="E364" s="13">
        <v>2.0</v>
      </c>
      <c r="F364" s="13">
        <v>2.0</v>
      </c>
      <c r="G364" s="13">
        <v>13.0</v>
      </c>
      <c r="H364" s="9" t="s">
        <v>51</v>
      </c>
    </row>
    <row r="365" ht="15.75" customHeight="1">
      <c r="A365" s="6" t="s">
        <v>142</v>
      </c>
      <c r="B365" s="8">
        <v>46258.0</v>
      </c>
      <c r="C365" s="8">
        <v>46271.0</v>
      </c>
      <c r="D365" s="10">
        <v>0.0</v>
      </c>
      <c r="E365" s="10">
        <v>1.0</v>
      </c>
      <c r="F365" s="10">
        <v>1.0</v>
      </c>
      <c r="G365" s="10">
        <v>6.5</v>
      </c>
      <c r="H365" s="6" t="s">
        <v>51</v>
      </c>
    </row>
    <row r="366" ht="15.75" customHeight="1">
      <c r="A366" s="9" t="s">
        <v>32</v>
      </c>
      <c r="B366" s="11">
        <v>46174.0</v>
      </c>
      <c r="C366" s="11">
        <v>46187.0</v>
      </c>
      <c r="D366" s="13">
        <v>6.0</v>
      </c>
      <c r="E366" s="13">
        <v>2.0</v>
      </c>
      <c r="F366" s="13">
        <v>8.0</v>
      </c>
      <c r="G366" s="13">
        <v>61.0</v>
      </c>
      <c r="H366" s="9" t="s">
        <v>207</v>
      </c>
    </row>
    <row r="367" ht="15.75" customHeight="1">
      <c r="A367" s="6" t="s">
        <v>32</v>
      </c>
      <c r="B367" s="8">
        <v>46188.0</v>
      </c>
      <c r="C367" s="8">
        <v>46201.0</v>
      </c>
      <c r="D367" s="10">
        <v>8.0</v>
      </c>
      <c r="E367" s="10">
        <v>0.0</v>
      </c>
      <c r="F367" s="10">
        <v>8.0</v>
      </c>
      <c r="G367" s="10">
        <v>64.0</v>
      </c>
      <c r="H367" s="6" t="s">
        <v>34</v>
      </c>
    </row>
    <row r="368" ht="15.75" customHeight="1">
      <c r="A368" s="9" t="s">
        <v>32</v>
      </c>
      <c r="B368" s="11">
        <v>46202.0</v>
      </c>
      <c r="C368" s="11">
        <v>46215.0</v>
      </c>
      <c r="D368" s="13">
        <v>8.0</v>
      </c>
      <c r="E368" s="13">
        <v>2.0</v>
      </c>
      <c r="F368" s="13">
        <v>10.0</v>
      </c>
      <c r="G368" s="13">
        <v>77.0</v>
      </c>
      <c r="H368" s="9" t="s">
        <v>34</v>
      </c>
    </row>
    <row r="369" ht="15.75" customHeight="1">
      <c r="A369" s="6" t="s">
        <v>32</v>
      </c>
      <c r="B369" s="8">
        <v>46216.0</v>
      </c>
      <c r="C369" s="8">
        <v>46229.0</v>
      </c>
      <c r="D369" s="10">
        <v>8.0</v>
      </c>
      <c r="E369" s="10">
        <v>2.0</v>
      </c>
      <c r="F369" s="10">
        <v>10.0</v>
      </c>
      <c r="G369" s="10">
        <v>77.0</v>
      </c>
      <c r="H369" s="6" t="s">
        <v>34</v>
      </c>
    </row>
    <row r="370" ht="15.75" customHeight="1">
      <c r="A370" s="9" t="s">
        <v>32</v>
      </c>
      <c r="B370" s="11">
        <v>46230.0</v>
      </c>
      <c r="C370" s="11">
        <v>46243.0</v>
      </c>
      <c r="D370" s="13">
        <v>8.0</v>
      </c>
      <c r="E370" s="13">
        <v>2.0</v>
      </c>
      <c r="F370" s="13">
        <v>10.0</v>
      </c>
      <c r="G370" s="13">
        <v>77.0</v>
      </c>
      <c r="H370" s="9" t="s">
        <v>34</v>
      </c>
    </row>
    <row r="371" ht="15.75" customHeight="1">
      <c r="A371" s="6" t="s">
        <v>32</v>
      </c>
      <c r="B371" s="8">
        <v>46244.0</v>
      </c>
      <c r="C371" s="8">
        <v>46257.0</v>
      </c>
      <c r="D371" s="10">
        <v>8.0</v>
      </c>
      <c r="E371" s="10">
        <v>2.0</v>
      </c>
      <c r="F371" s="10">
        <v>10.0</v>
      </c>
      <c r="G371" s="10">
        <v>77.0</v>
      </c>
      <c r="H371" s="6" t="s">
        <v>34</v>
      </c>
    </row>
    <row r="372" ht="15.75" customHeight="1">
      <c r="A372" s="9" t="s">
        <v>32</v>
      </c>
      <c r="B372" s="11">
        <v>46258.0</v>
      </c>
      <c r="C372" s="11">
        <v>46271.0</v>
      </c>
      <c r="D372" s="13">
        <v>5.0</v>
      </c>
      <c r="E372" s="13">
        <v>1.0</v>
      </c>
      <c r="F372" s="13">
        <v>6.0</v>
      </c>
      <c r="G372" s="13">
        <v>46.5</v>
      </c>
      <c r="H372" s="9" t="s">
        <v>34</v>
      </c>
    </row>
    <row r="373" ht="15.75" customHeight="1">
      <c r="A373" s="6" t="s">
        <v>103</v>
      </c>
      <c r="B373" s="8">
        <v>46174.0</v>
      </c>
      <c r="C373" s="8">
        <v>46187.0</v>
      </c>
      <c r="D373" s="10">
        <v>8.0</v>
      </c>
      <c r="E373" s="10">
        <v>0.0</v>
      </c>
      <c r="F373" s="10">
        <v>8.0</v>
      </c>
      <c r="G373" s="10">
        <v>64.0</v>
      </c>
      <c r="H373" s="6" t="s">
        <v>59</v>
      </c>
    </row>
    <row r="374" ht="15.75" customHeight="1">
      <c r="A374" s="9" t="s">
        <v>103</v>
      </c>
      <c r="B374" s="11">
        <v>46188.0</v>
      </c>
      <c r="C374" s="11">
        <v>46201.0</v>
      </c>
      <c r="D374" s="13">
        <v>10.0</v>
      </c>
      <c r="E374" s="13">
        <v>0.0</v>
      </c>
      <c r="F374" s="13">
        <v>10.0</v>
      </c>
      <c r="G374" s="13">
        <v>80.0</v>
      </c>
      <c r="H374" s="9" t="s">
        <v>59</v>
      </c>
    </row>
    <row r="375" ht="15.75" customHeight="1">
      <c r="A375" s="6" t="s">
        <v>103</v>
      </c>
      <c r="B375" s="8">
        <v>46202.0</v>
      </c>
      <c r="C375" s="8">
        <v>46215.0</v>
      </c>
      <c r="D375" s="10">
        <v>10.0</v>
      </c>
      <c r="E375" s="10">
        <v>0.0</v>
      </c>
      <c r="F375" s="10">
        <v>10.0</v>
      </c>
      <c r="G375" s="10">
        <v>80.0</v>
      </c>
      <c r="H375" s="6" t="s">
        <v>59</v>
      </c>
    </row>
    <row r="376" ht="15.75" customHeight="1">
      <c r="A376" s="9" t="s">
        <v>103</v>
      </c>
      <c r="B376" s="11">
        <v>46216.0</v>
      </c>
      <c r="C376" s="11">
        <v>46229.0</v>
      </c>
      <c r="D376" s="13">
        <v>10.0</v>
      </c>
      <c r="E376" s="13">
        <v>0.0</v>
      </c>
      <c r="F376" s="13">
        <v>10.0</v>
      </c>
      <c r="G376" s="13">
        <v>80.0</v>
      </c>
      <c r="H376" s="9" t="s">
        <v>59</v>
      </c>
    </row>
    <row r="377" ht="15.75" customHeight="1">
      <c r="A377" s="6" t="s">
        <v>103</v>
      </c>
      <c r="B377" s="8">
        <v>46230.0</v>
      </c>
      <c r="C377" s="8">
        <v>46243.0</v>
      </c>
      <c r="D377" s="10">
        <v>10.0</v>
      </c>
      <c r="E377" s="10">
        <v>0.0</v>
      </c>
      <c r="F377" s="10">
        <v>10.0</v>
      </c>
      <c r="G377" s="10">
        <v>80.0</v>
      </c>
      <c r="H377" s="6" t="s">
        <v>59</v>
      </c>
    </row>
    <row r="378" ht="15.75" customHeight="1">
      <c r="A378" s="9" t="s">
        <v>103</v>
      </c>
      <c r="B378" s="11">
        <v>46244.0</v>
      </c>
      <c r="C378" s="11">
        <v>46257.0</v>
      </c>
      <c r="D378" s="13">
        <v>10.0</v>
      </c>
      <c r="E378" s="13">
        <v>0.0</v>
      </c>
      <c r="F378" s="13">
        <v>10.0</v>
      </c>
      <c r="G378" s="13">
        <v>80.0</v>
      </c>
      <c r="H378" s="9" t="s">
        <v>59</v>
      </c>
    </row>
    <row r="379" ht="15.75" customHeight="1">
      <c r="A379" s="6" t="s">
        <v>103</v>
      </c>
      <c r="B379" s="8">
        <v>46258.0</v>
      </c>
      <c r="C379" s="8">
        <v>46271.0</v>
      </c>
      <c r="D379" s="10">
        <v>6.0</v>
      </c>
      <c r="E379" s="10">
        <v>0.0</v>
      </c>
      <c r="F379" s="10">
        <v>6.0</v>
      </c>
      <c r="G379" s="10">
        <v>48.0</v>
      </c>
      <c r="H379" s="6" t="s">
        <v>59</v>
      </c>
    </row>
    <row r="380" ht="15.75" customHeight="1">
      <c r="A380" s="9" t="s">
        <v>78</v>
      </c>
      <c r="B380" s="11">
        <v>46174.0</v>
      </c>
      <c r="C380" s="11">
        <v>46187.0</v>
      </c>
      <c r="D380" s="13">
        <v>4.0</v>
      </c>
      <c r="E380" s="13">
        <v>3.0</v>
      </c>
      <c r="F380" s="13">
        <v>7.0</v>
      </c>
      <c r="G380" s="13">
        <v>51.5</v>
      </c>
      <c r="H380" s="9" t="s">
        <v>208</v>
      </c>
    </row>
    <row r="381" ht="15.75" customHeight="1">
      <c r="A381" s="6" t="s">
        <v>78</v>
      </c>
      <c r="B381" s="8">
        <v>46188.0</v>
      </c>
      <c r="C381" s="8">
        <v>46201.0</v>
      </c>
      <c r="D381" s="10">
        <v>2.0</v>
      </c>
      <c r="E381" s="10">
        <v>0.0</v>
      </c>
      <c r="F381" s="10">
        <v>2.0</v>
      </c>
      <c r="G381" s="10">
        <v>16.0</v>
      </c>
      <c r="H381" s="6" t="s">
        <v>31</v>
      </c>
    </row>
    <row r="382" ht="15.75" customHeight="1">
      <c r="A382" s="9" t="s">
        <v>78</v>
      </c>
      <c r="B382" s="11">
        <v>46216.0</v>
      </c>
      <c r="C382" s="11">
        <v>46229.0</v>
      </c>
      <c r="D382" s="13">
        <v>0.0</v>
      </c>
      <c r="E382" s="13">
        <v>1.0</v>
      </c>
      <c r="F382" s="13">
        <v>1.0</v>
      </c>
      <c r="G382" s="13">
        <v>6.5</v>
      </c>
      <c r="H382" s="9" t="s">
        <v>81</v>
      </c>
    </row>
    <row r="383" ht="15.75" customHeight="1">
      <c r="A383" s="6" t="s">
        <v>78</v>
      </c>
      <c r="B383" s="8">
        <v>46230.0</v>
      </c>
      <c r="C383" s="8">
        <v>46243.0</v>
      </c>
      <c r="D383" s="10">
        <v>0.0</v>
      </c>
      <c r="E383" s="10">
        <v>2.0</v>
      </c>
      <c r="F383" s="10">
        <v>2.0</v>
      </c>
      <c r="G383" s="10">
        <v>13.0</v>
      </c>
      <c r="H383" s="6" t="s">
        <v>81</v>
      </c>
    </row>
    <row r="384" ht="15.75" customHeight="1">
      <c r="A384" s="9" t="s">
        <v>78</v>
      </c>
      <c r="B384" s="11">
        <v>46244.0</v>
      </c>
      <c r="C384" s="11">
        <v>46257.0</v>
      </c>
      <c r="D384" s="13">
        <v>0.0</v>
      </c>
      <c r="E384" s="13">
        <v>2.0</v>
      </c>
      <c r="F384" s="13">
        <v>2.0</v>
      </c>
      <c r="G384" s="13">
        <v>13.0</v>
      </c>
      <c r="H384" s="9" t="s">
        <v>81</v>
      </c>
    </row>
    <row r="385" ht="15.75" customHeight="1">
      <c r="A385" s="6" t="s">
        <v>78</v>
      </c>
      <c r="B385" s="8">
        <v>46258.0</v>
      </c>
      <c r="C385" s="8">
        <v>46271.0</v>
      </c>
      <c r="D385" s="10">
        <v>0.0</v>
      </c>
      <c r="E385" s="10">
        <v>1.0</v>
      </c>
      <c r="F385" s="10">
        <v>1.0</v>
      </c>
      <c r="G385" s="10">
        <v>6.5</v>
      </c>
      <c r="H385" s="6" t="s">
        <v>81</v>
      </c>
    </row>
    <row r="386" ht="15.75" customHeight="1">
      <c r="A386" s="9" t="s">
        <v>69</v>
      </c>
      <c r="B386" s="11">
        <v>46174.0</v>
      </c>
      <c r="C386" s="11">
        <v>46187.0</v>
      </c>
      <c r="D386" s="13">
        <v>8.0</v>
      </c>
      <c r="E386" s="13">
        <v>2.0</v>
      </c>
      <c r="F386" s="13">
        <v>10.0</v>
      </c>
      <c r="G386" s="13">
        <v>77.0</v>
      </c>
      <c r="H386" s="9" t="s">
        <v>209</v>
      </c>
    </row>
    <row r="387" ht="15.75" customHeight="1">
      <c r="A387" s="6" t="s">
        <v>69</v>
      </c>
      <c r="B387" s="8">
        <v>46188.0</v>
      </c>
      <c r="C387" s="8">
        <v>46201.0</v>
      </c>
      <c r="D387" s="10">
        <v>8.0</v>
      </c>
      <c r="E387" s="10">
        <v>4.0</v>
      </c>
      <c r="F387" s="10">
        <v>12.0</v>
      </c>
      <c r="G387" s="10">
        <v>90.0</v>
      </c>
      <c r="H387" s="6" t="s">
        <v>210</v>
      </c>
    </row>
    <row r="388" ht="15.75" customHeight="1">
      <c r="A388" s="9" t="s">
        <v>69</v>
      </c>
      <c r="B388" s="11">
        <v>46202.0</v>
      </c>
      <c r="C388" s="11">
        <v>46215.0</v>
      </c>
      <c r="D388" s="13">
        <v>5.0</v>
      </c>
      <c r="E388" s="13">
        <v>4.0</v>
      </c>
      <c r="F388" s="13">
        <v>9.0</v>
      </c>
      <c r="G388" s="13">
        <v>66.0</v>
      </c>
      <c r="H388" s="9" t="s">
        <v>211</v>
      </c>
    </row>
    <row r="389" ht="15.75" customHeight="1">
      <c r="A389" s="6" t="s">
        <v>69</v>
      </c>
      <c r="B389" s="8">
        <v>46216.0</v>
      </c>
      <c r="C389" s="8">
        <v>46229.0</v>
      </c>
      <c r="D389" s="10">
        <v>4.0</v>
      </c>
      <c r="E389" s="10">
        <v>3.0</v>
      </c>
      <c r="F389" s="10">
        <v>7.0</v>
      </c>
      <c r="G389" s="10">
        <v>51.5</v>
      </c>
      <c r="H389" s="6" t="s">
        <v>211</v>
      </c>
    </row>
    <row r="390" ht="15.75" customHeight="1">
      <c r="A390" s="9" t="s">
        <v>69</v>
      </c>
      <c r="B390" s="11">
        <v>46230.0</v>
      </c>
      <c r="C390" s="11">
        <v>46243.0</v>
      </c>
      <c r="D390" s="13">
        <v>4.0</v>
      </c>
      <c r="E390" s="13">
        <v>4.0</v>
      </c>
      <c r="F390" s="13">
        <v>8.0</v>
      </c>
      <c r="G390" s="13">
        <v>58.0</v>
      </c>
      <c r="H390" s="9" t="s">
        <v>211</v>
      </c>
    </row>
    <row r="391" ht="15.75" customHeight="1">
      <c r="A391" s="6" t="s">
        <v>69</v>
      </c>
      <c r="B391" s="8">
        <v>46244.0</v>
      </c>
      <c r="C391" s="8">
        <v>46257.0</v>
      </c>
      <c r="D391" s="10">
        <v>4.0</v>
      </c>
      <c r="E391" s="10">
        <v>4.0</v>
      </c>
      <c r="F391" s="10">
        <v>8.0</v>
      </c>
      <c r="G391" s="10">
        <v>58.0</v>
      </c>
      <c r="H391" s="6" t="s">
        <v>211</v>
      </c>
    </row>
    <row r="392" ht="15.75" customHeight="1">
      <c r="A392" s="9" t="s">
        <v>69</v>
      </c>
      <c r="B392" s="11">
        <v>46258.0</v>
      </c>
      <c r="C392" s="11">
        <v>46271.0</v>
      </c>
      <c r="D392" s="13">
        <v>3.0</v>
      </c>
      <c r="E392" s="13">
        <v>2.0</v>
      </c>
      <c r="F392" s="13">
        <v>5.0</v>
      </c>
      <c r="G392" s="13">
        <v>37.0</v>
      </c>
      <c r="H392" s="9" t="s">
        <v>211</v>
      </c>
    </row>
    <row r="393" ht="15.75" customHeight="1">
      <c r="A393" s="6" t="s">
        <v>99</v>
      </c>
      <c r="B393" s="8">
        <v>46174.0</v>
      </c>
      <c r="C393" s="8">
        <v>46187.0</v>
      </c>
      <c r="D393" s="10">
        <v>3.0</v>
      </c>
      <c r="E393" s="10">
        <v>4.0</v>
      </c>
      <c r="F393" s="10">
        <v>7.0</v>
      </c>
      <c r="G393" s="10">
        <v>50.0</v>
      </c>
      <c r="H393" s="6" t="s">
        <v>212</v>
      </c>
    </row>
    <row r="394" ht="15.75" customHeight="1">
      <c r="A394" s="9" t="s">
        <v>99</v>
      </c>
      <c r="B394" s="11">
        <v>46188.0</v>
      </c>
      <c r="C394" s="11">
        <v>46201.0</v>
      </c>
      <c r="D394" s="13">
        <v>2.0</v>
      </c>
      <c r="E394" s="13">
        <v>2.0</v>
      </c>
      <c r="F394" s="13">
        <v>4.0</v>
      </c>
      <c r="G394" s="13">
        <v>29.0</v>
      </c>
      <c r="H394" s="9" t="s">
        <v>55</v>
      </c>
    </row>
    <row r="395" ht="15.75" customHeight="1">
      <c r="A395" s="6" t="s">
        <v>99</v>
      </c>
      <c r="B395" s="8">
        <v>46202.0</v>
      </c>
      <c r="C395" s="8">
        <v>46215.0</v>
      </c>
      <c r="D395" s="10">
        <v>3.0</v>
      </c>
      <c r="E395" s="10">
        <v>1.0</v>
      </c>
      <c r="F395" s="10">
        <v>4.0</v>
      </c>
      <c r="G395" s="10">
        <v>30.5</v>
      </c>
      <c r="H395" s="6" t="s">
        <v>212</v>
      </c>
    </row>
    <row r="396" ht="15.75" customHeight="1">
      <c r="A396" s="9" t="s">
        <v>99</v>
      </c>
      <c r="B396" s="11">
        <v>46216.0</v>
      </c>
      <c r="C396" s="11">
        <v>46229.0</v>
      </c>
      <c r="D396" s="13">
        <v>2.0</v>
      </c>
      <c r="E396" s="13">
        <v>2.0</v>
      </c>
      <c r="F396" s="13">
        <v>4.0</v>
      </c>
      <c r="G396" s="13">
        <v>29.0</v>
      </c>
      <c r="H396" s="9" t="s">
        <v>55</v>
      </c>
    </row>
    <row r="397" ht="15.75" customHeight="1">
      <c r="A397" s="6" t="s">
        <v>99</v>
      </c>
      <c r="B397" s="8">
        <v>46230.0</v>
      </c>
      <c r="C397" s="8">
        <v>46243.0</v>
      </c>
      <c r="D397" s="10">
        <v>2.0</v>
      </c>
      <c r="E397" s="10">
        <v>2.0</v>
      </c>
      <c r="F397" s="10">
        <v>4.0</v>
      </c>
      <c r="G397" s="10">
        <v>29.0</v>
      </c>
      <c r="H397" s="6" t="s">
        <v>55</v>
      </c>
    </row>
    <row r="398" ht="15.75" customHeight="1">
      <c r="A398" s="9" t="s">
        <v>99</v>
      </c>
      <c r="B398" s="11">
        <v>46244.0</v>
      </c>
      <c r="C398" s="11">
        <v>46257.0</v>
      </c>
      <c r="D398" s="13">
        <v>2.0</v>
      </c>
      <c r="E398" s="13">
        <v>2.0</v>
      </c>
      <c r="F398" s="13">
        <v>4.0</v>
      </c>
      <c r="G398" s="13">
        <v>29.0</v>
      </c>
      <c r="H398" s="9" t="s">
        <v>55</v>
      </c>
    </row>
    <row r="399" ht="15.75" customHeight="1">
      <c r="A399" s="6" t="s">
        <v>99</v>
      </c>
      <c r="B399" s="8">
        <v>46258.0</v>
      </c>
      <c r="C399" s="8">
        <v>46271.0</v>
      </c>
      <c r="D399" s="10">
        <v>2.0</v>
      </c>
      <c r="E399" s="10">
        <v>1.0</v>
      </c>
      <c r="F399" s="10">
        <v>3.0</v>
      </c>
      <c r="G399" s="10">
        <v>22.5</v>
      </c>
      <c r="H399" s="6" t="s">
        <v>55</v>
      </c>
    </row>
    <row r="400" ht="15.75" customHeight="1">
      <c r="A400" s="9" t="s">
        <v>49</v>
      </c>
      <c r="B400" s="11">
        <v>46174.0</v>
      </c>
      <c r="C400" s="11">
        <v>46187.0</v>
      </c>
      <c r="D400" s="13">
        <v>4.0</v>
      </c>
      <c r="E400" s="13">
        <v>0.0</v>
      </c>
      <c r="F400" s="13">
        <v>4.0</v>
      </c>
      <c r="G400" s="13">
        <v>32.0</v>
      </c>
      <c r="H400" s="9" t="s">
        <v>51</v>
      </c>
    </row>
    <row r="401" ht="15.75" customHeight="1">
      <c r="A401" s="6" t="s">
        <v>49</v>
      </c>
      <c r="B401" s="8">
        <v>46188.0</v>
      </c>
      <c r="C401" s="8">
        <v>46201.0</v>
      </c>
      <c r="D401" s="10">
        <v>2.0</v>
      </c>
      <c r="E401" s="10">
        <v>0.0</v>
      </c>
      <c r="F401" s="10">
        <v>2.0</v>
      </c>
      <c r="G401" s="10">
        <v>16.0</v>
      </c>
      <c r="H401" s="6" t="s">
        <v>51</v>
      </c>
    </row>
    <row r="402" ht="15.75" customHeight="1">
      <c r="A402" s="9" t="s">
        <v>49</v>
      </c>
      <c r="B402" s="11">
        <v>46202.0</v>
      </c>
      <c r="C402" s="11">
        <v>46215.0</v>
      </c>
      <c r="D402" s="13">
        <v>1.0</v>
      </c>
      <c r="E402" s="13">
        <v>0.0</v>
      </c>
      <c r="F402" s="13">
        <v>1.0</v>
      </c>
      <c r="G402" s="13">
        <v>8.0</v>
      </c>
      <c r="H402" s="9" t="s">
        <v>51</v>
      </c>
    </row>
    <row r="403" ht="15.75" customHeight="1">
      <c r="A403" s="6" t="s">
        <v>179</v>
      </c>
      <c r="B403" s="8">
        <v>46174.0</v>
      </c>
      <c r="C403" s="8">
        <v>46187.0</v>
      </c>
      <c r="D403" s="10">
        <v>0.0</v>
      </c>
      <c r="E403" s="10">
        <v>2.0</v>
      </c>
      <c r="F403" s="10">
        <v>2.0</v>
      </c>
      <c r="G403" s="10">
        <v>13.0</v>
      </c>
      <c r="H403" s="6" t="s">
        <v>108</v>
      </c>
    </row>
    <row r="404" ht="15.75" customHeight="1">
      <c r="A404" s="9" t="s">
        <v>179</v>
      </c>
      <c r="B404" s="11">
        <v>46188.0</v>
      </c>
      <c r="C404" s="11">
        <v>46201.0</v>
      </c>
      <c r="D404" s="13">
        <v>0.0</v>
      </c>
      <c r="E404" s="13">
        <v>2.0</v>
      </c>
      <c r="F404" s="13">
        <v>2.0</v>
      </c>
      <c r="G404" s="13">
        <v>13.0</v>
      </c>
      <c r="H404" s="9" t="s">
        <v>213</v>
      </c>
    </row>
    <row r="405" ht="15.75" customHeight="1">
      <c r="A405" s="6" t="s">
        <v>179</v>
      </c>
      <c r="B405" s="8">
        <v>46202.0</v>
      </c>
      <c r="C405" s="8">
        <v>46215.0</v>
      </c>
      <c r="D405" s="10">
        <v>0.0</v>
      </c>
      <c r="E405" s="10">
        <v>1.0</v>
      </c>
      <c r="F405" s="10">
        <v>1.0</v>
      </c>
      <c r="G405" s="10">
        <v>6.5</v>
      </c>
      <c r="H405" s="6" t="s">
        <v>108</v>
      </c>
    </row>
    <row r="406" ht="15.75" customHeight="1">
      <c r="A406" s="9" t="s">
        <v>179</v>
      </c>
      <c r="B406" s="11">
        <v>46216.0</v>
      </c>
      <c r="C406" s="11">
        <v>46229.0</v>
      </c>
      <c r="D406" s="13">
        <v>0.0</v>
      </c>
      <c r="E406" s="13">
        <v>2.0</v>
      </c>
      <c r="F406" s="13">
        <v>2.0</v>
      </c>
      <c r="G406" s="13">
        <v>13.0</v>
      </c>
      <c r="H406" s="9" t="s">
        <v>108</v>
      </c>
    </row>
    <row r="407" ht="15.75" customHeight="1">
      <c r="A407" s="6" t="s">
        <v>179</v>
      </c>
      <c r="B407" s="8">
        <v>46230.0</v>
      </c>
      <c r="C407" s="8">
        <v>46243.0</v>
      </c>
      <c r="D407" s="10">
        <v>0.0</v>
      </c>
      <c r="E407" s="10">
        <v>2.0</v>
      </c>
      <c r="F407" s="10">
        <v>2.0</v>
      </c>
      <c r="G407" s="10">
        <v>13.0</v>
      </c>
      <c r="H407" s="6" t="s">
        <v>108</v>
      </c>
    </row>
    <row r="408" ht="15.75" customHeight="1">
      <c r="A408" s="9" t="s">
        <v>179</v>
      </c>
      <c r="B408" s="11">
        <v>46244.0</v>
      </c>
      <c r="C408" s="11">
        <v>46257.0</v>
      </c>
      <c r="D408" s="13">
        <v>0.0</v>
      </c>
      <c r="E408" s="13">
        <v>2.0</v>
      </c>
      <c r="F408" s="13">
        <v>2.0</v>
      </c>
      <c r="G408" s="13">
        <v>13.0</v>
      </c>
      <c r="H408" s="9" t="s">
        <v>108</v>
      </c>
    </row>
    <row r="409" ht="15.75" customHeight="1">
      <c r="A409" s="6" t="s">
        <v>179</v>
      </c>
      <c r="B409" s="8">
        <v>46258.0</v>
      </c>
      <c r="C409" s="8">
        <v>46271.0</v>
      </c>
      <c r="D409" s="10">
        <v>0.0</v>
      </c>
      <c r="E409" s="10">
        <v>1.0</v>
      </c>
      <c r="F409" s="10">
        <v>1.0</v>
      </c>
      <c r="G409" s="10">
        <v>6.5</v>
      </c>
      <c r="H409" s="6" t="s">
        <v>108</v>
      </c>
    </row>
    <row r="410" ht="15.75" customHeight="1">
      <c r="A410" s="9" t="s">
        <v>214</v>
      </c>
      <c r="B410" s="11">
        <v>46202.0</v>
      </c>
      <c r="C410" s="11">
        <v>46215.0</v>
      </c>
      <c r="D410" s="13">
        <v>1.0</v>
      </c>
      <c r="E410" s="13">
        <v>0.0</v>
      </c>
      <c r="F410" s="13">
        <v>1.0</v>
      </c>
      <c r="G410" s="13">
        <v>8.0</v>
      </c>
      <c r="H410" s="9" t="s">
        <v>51</v>
      </c>
    </row>
    <row r="411" ht="15.75" customHeight="1">
      <c r="A411" s="6" t="s">
        <v>214</v>
      </c>
      <c r="B411" s="8">
        <v>46216.0</v>
      </c>
      <c r="C411" s="8">
        <v>46229.0</v>
      </c>
      <c r="D411" s="10">
        <v>2.0</v>
      </c>
      <c r="E411" s="10">
        <v>0.0</v>
      </c>
      <c r="F411" s="10">
        <v>2.0</v>
      </c>
      <c r="G411" s="10">
        <v>16.0</v>
      </c>
      <c r="H411" s="6" t="s">
        <v>51</v>
      </c>
    </row>
    <row r="412" ht="15.75" customHeight="1">
      <c r="A412" s="9" t="s">
        <v>214</v>
      </c>
      <c r="B412" s="11">
        <v>46230.0</v>
      </c>
      <c r="C412" s="11">
        <v>46243.0</v>
      </c>
      <c r="D412" s="13">
        <v>2.0</v>
      </c>
      <c r="E412" s="13">
        <v>0.0</v>
      </c>
      <c r="F412" s="13">
        <v>2.0</v>
      </c>
      <c r="G412" s="13">
        <v>16.0</v>
      </c>
      <c r="H412" s="9" t="s">
        <v>51</v>
      </c>
    </row>
    <row r="413" ht="15.75" customHeight="1">
      <c r="A413" s="6" t="s">
        <v>214</v>
      </c>
      <c r="B413" s="8">
        <v>46244.0</v>
      </c>
      <c r="C413" s="8">
        <v>46257.0</v>
      </c>
      <c r="D413" s="10">
        <v>2.0</v>
      </c>
      <c r="E413" s="10">
        <v>0.0</v>
      </c>
      <c r="F413" s="10">
        <v>2.0</v>
      </c>
      <c r="G413" s="10">
        <v>16.0</v>
      </c>
      <c r="H413" s="6" t="s">
        <v>51</v>
      </c>
    </row>
    <row r="414" ht="15.75" customHeight="1">
      <c r="A414" s="9" t="s">
        <v>214</v>
      </c>
      <c r="B414" s="11">
        <v>46258.0</v>
      </c>
      <c r="C414" s="11">
        <v>46271.0</v>
      </c>
      <c r="D414" s="13">
        <v>2.0</v>
      </c>
      <c r="E414" s="13">
        <v>0.0</v>
      </c>
      <c r="F414" s="13">
        <v>2.0</v>
      </c>
      <c r="G414" s="13">
        <v>16.0</v>
      </c>
      <c r="H414" s="9" t="s">
        <v>51</v>
      </c>
    </row>
    <row r="415" ht="15.75" customHeight="1">
      <c r="A415" s="6" t="s">
        <v>178</v>
      </c>
      <c r="B415" s="8">
        <v>46174.0</v>
      </c>
      <c r="C415" s="8">
        <v>46187.0</v>
      </c>
      <c r="D415" s="10">
        <v>0.0</v>
      </c>
      <c r="E415" s="10">
        <v>4.0</v>
      </c>
      <c r="F415" s="10">
        <v>4.0</v>
      </c>
      <c r="G415" s="10">
        <v>26.0</v>
      </c>
      <c r="H415" s="6" t="s">
        <v>51</v>
      </c>
    </row>
    <row r="416" ht="15.75" customHeight="1">
      <c r="A416" s="9" t="s">
        <v>178</v>
      </c>
      <c r="B416" s="11">
        <v>46188.0</v>
      </c>
      <c r="C416" s="11">
        <v>46201.0</v>
      </c>
      <c r="D416" s="13">
        <v>0.0</v>
      </c>
      <c r="E416" s="13">
        <v>4.0</v>
      </c>
      <c r="F416" s="13">
        <v>4.0</v>
      </c>
      <c r="G416" s="13">
        <v>26.0</v>
      </c>
      <c r="H416" s="9" t="s">
        <v>51</v>
      </c>
    </row>
    <row r="417" ht="15.75" customHeight="1">
      <c r="A417" s="6" t="s">
        <v>178</v>
      </c>
      <c r="B417" s="8">
        <v>46202.0</v>
      </c>
      <c r="C417" s="8">
        <v>46215.0</v>
      </c>
      <c r="D417" s="10">
        <v>0.0</v>
      </c>
      <c r="E417" s="10">
        <v>3.0</v>
      </c>
      <c r="F417" s="10">
        <v>3.0</v>
      </c>
      <c r="G417" s="10">
        <v>19.5</v>
      </c>
      <c r="H417" s="6" t="s">
        <v>51</v>
      </c>
    </row>
    <row r="418" ht="15.75" customHeight="1">
      <c r="A418" s="9" t="s">
        <v>178</v>
      </c>
      <c r="B418" s="11">
        <v>46216.0</v>
      </c>
      <c r="C418" s="11">
        <v>46229.0</v>
      </c>
      <c r="D418" s="13">
        <v>0.0</v>
      </c>
      <c r="E418" s="13">
        <v>4.0</v>
      </c>
      <c r="F418" s="13">
        <v>4.0</v>
      </c>
      <c r="G418" s="13">
        <v>26.0</v>
      </c>
      <c r="H418" s="9" t="s">
        <v>51</v>
      </c>
    </row>
    <row r="419" ht="15.75" customHeight="1">
      <c r="A419" s="6" t="s">
        <v>178</v>
      </c>
      <c r="B419" s="8">
        <v>46230.0</v>
      </c>
      <c r="C419" s="8">
        <v>46243.0</v>
      </c>
      <c r="D419" s="10">
        <v>0.0</v>
      </c>
      <c r="E419" s="10">
        <v>4.0</v>
      </c>
      <c r="F419" s="10">
        <v>4.0</v>
      </c>
      <c r="G419" s="10">
        <v>26.0</v>
      </c>
      <c r="H419" s="6" t="s">
        <v>51</v>
      </c>
    </row>
    <row r="420" ht="15.75" customHeight="1">
      <c r="A420" s="9" t="s">
        <v>178</v>
      </c>
      <c r="B420" s="11">
        <v>46244.0</v>
      </c>
      <c r="C420" s="11">
        <v>46257.0</v>
      </c>
      <c r="D420" s="13">
        <v>0.0</v>
      </c>
      <c r="E420" s="13">
        <v>4.0</v>
      </c>
      <c r="F420" s="13">
        <v>4.0</v>
      </c>
      <c r="G420" s="13">
        <v>26.0</v>
      </c>
      <c r="H420" s="9" t="s">
        <v>51</v>
      </c>
    </row>
    <row r="421" ht="15.75" customHeight="1">
      <c r="A421" s="6" t="s">
        <v>178</v>
      </c>
      <c r="B421" s="8">
        <v>46258.0</v>
      </c>
      <c r="C421" s="8">
        <v>46271.0</v>
      </c>
      <c r="D421" s="10">
        <v>0.0</v>
      </c>
      <c r="E421" s="10">
        <v>2.0</v>
      </c>
      <c r="F421" s="10">
        <v>2.0</v>
      </c>
      <c r="G421" s="10">
        <v>13.0</v>
      </c>
      <c r="H421" s="6" t="s">
        <v>51</v>
      </c>
    </row>
    <row r="422" ht="15.75" customHeight="1">
      <c r="A422" s="9" t="s">
        <v>52</v>
      </c>
      <c r="B422" s="11">
        <v>46174.0</v>
      </c>
      <c r="C422" s="11">
        <v>46187.0</v>
      </c>
      <c r="D422" s="13">
        <v>7.0</v>
      </c>
      <c r="E422" s="13">
        <v>2.0</v>
      </c>
      <c r="F422" s="13">
        <v>9.0</v>
      </c>
      <c r="G422" s="13">
        <v>69.0</v>
      </c>
      <c r="H422" s="9" t="s">
        <v>75</v>
      </c>
    </row>
    <row r="423" ht="15.75" customHeight="1">
      <c r="A423" s="6" t="s">
        <v>52</v>
      </c>
      <c r="B423" s="8">
        <v>46188.0</v>
      </c>
      <c r="C423" s="8">
        <v>46201.0</v>
      </c>
      <c r="D423" s="10">
        <v>5.0</v>
      </c>
      <c r="E423" s="10">
        <v>3.0</v>
      </c>
      <c r="F423" s="10">
        <v>8.0</v>
      </c>
      <c r="G423" s="10">
        <v>59.5</v>
      </c>
      <c r="H423" s="6" t="s">
        <v>215</v>
      </c>
    </row>
    <row r="424" ht="15.75" customHeight="1">
      <c r="A424" s="9" t="s">
        <v>52</v>
      </c>
      <c r="B424" s="11">
        <v>46202.0</v>
      </c>
      <c r="C424" s="11">
        <v>46215.0</v>
      </c>
      <c r="D424" s="13">
        <v>6.0</v>
      </c>
      <c r="E424" s="13">
        <v>2.0</v>
      </c>
      <c r="F424" s="13">
        <v>8.0</v>
      </c>
      <c r="G424" s="13">
        <v>61.0</v>
      </c>
      <c r="H424" s="9" t="s">
        <v>75</v>
      </c>
    </row>
    <row r="425" ht="15.75" customHeight="1">
      <c r="A425" s="6" t="s">
        <v>52</v>
      </c>
      <c r="B425" s="8">
        <v>46216.0</v>
      </c>
      <c r="C425" s="8">
        <v>46229.0</v>
      </c>
      <c r="D425" s="10">
        <v>6.0</v>
      </c>
      <c r="E425" s="10">
        <v>2.0</v>
      </c>
      <c r="F425" s="10">
        <v>8.0</v>
      </c>
      <c r="G425" s="10">
        <v>61.0</v>
      </c>
      <c r="H425" s="6" t="s">
        <v>75</v>
      </c>
    </row>
    <row r="426" ht="15.75" customHeight="1">
      <c r="A426" s="9" t="s">
        <v>52</v>
      </c>
      <c r="B426" s="11">
        <v>46230.0</v>
      </c>
      <c r="C426" s="11">
        <v>46243.0</v>
      </c>
      <c r="D426" s="13">
        <v>6.0</v>
      </c>
      <c r="E426" s="13">
        <v>2.0</v>
      </c>
      <c r="F426" s="13">
        <v>8.0</v>
      </c>
      <c r="G426" s="13">
        <v>61.0</v>
      </c>
      <c r="H426" s="9" t="s">
        <v>75</v>
      </c>
    </row>
    <row r="427" ht="15.75" customHeight="1">
      <c r="A427" s="6" t="s">
        <v>52</v>
      </c>
      <c r="B427" s="8">
        <v>46244.0</v>
      </c>
      <c r="C427" s="8">
        <v>46257.0</v>
      </c>
      <c r="D427" s="10">
        <v>6.0</v>
      </c>
      <c r="E427" s="10">
        <v>2.0</v>
      </c>
      <c r="F427" s="10">
        <v>8.0</v>
      </c>
      <c r="G427" s="10">
        <v>61.0</v>
      </c>
      <c r="H427" s="6" t="s">
        <v>75</v>
      </c>
    </row>
    <row r="428" ht="15.75" customHeight="1">
      <c r="A428" s="9" t="s">
        <v>52</v>
      </c>
      <c r="B428" s="11">
        <v>46258.0</v>
      </c>
      <c r="C428" s="11">
        <v>46271.0</v>
      </c>
      <c r="D428" s="13">
        <v>3.0</v>
      </c>
      <c r="E428" s="13">
        <v>1.0</v>
      </c>
      <c r="F428" s="13">
        <v>4.0</v>
      </c>
      <c r="G428" s="13">
        <v>30.5</v>
      </c>
      <c r="H428" s="9" t="s">
        <v>75</v>
      </c>
    </row>
    <row r="429" ht="15.75" customHeight="1">
      <c r="A429" s="6" t="s">
        <v>82</v>
      </c>
      <c r="B429" s="8">
        <v>46174.0</v>
      </c>
      <c r="C429" s="8">
        <v>46187.0</v>
      </c>
      <c r="D429" s="10">
        <v>6.0</v>
      </c>
      <c r="E429" s="10">
        <v>0.0</v>
      </c>
      <c r="F429" s="10">
        <v>6.0</v>
      </c>
      <c r="G429" s="10">
        <v>48.0</v>
      </c>
      <c r="H429" s="6" t="s">
        <v>19</v>
      </c>
    </row>
    <row r="430" ht="15.75" customHeight="1">
      <c r="A430" s="9" t="s">
        <v>82</v>
      </c>
      <c r="B430" s="11">
        <v>46188.0</v>
      </c>
      <c r="C430" s="11">
        <v>46201.0</v>
      </c>
      <c r="D430" s="13">
        <v>6.0</v>
      </c>
      <c r="E430" s="13">
        <v>0.0</v>
      </c>
      <c r="F430" s="13">
        <v>6.0</v>
      </c>
      <c r="G430" s="13">
        <v>48.0</v>
      </c>
      <c r="H430" s="9" t="s">
        <v>19</v>
      </c>
    </row>
    <row r="431" ht="15.75" customHeight="1">
      <c r="A431" s="6" t="s">
        <v>82</v>
      </c>
      <c r="B431" s="8">
        <v>46202.0</v>
      </c>
      <c r="C431" s="8">
        <v>46215.0</v>
      </c>
      <c r="D431" s="10">
        <v>5.0</v>
      </c>
      <c r="E431" s="10">
        <v>0.0</v>
      </c>
      <c r="F431" s="10">
        <v>5.0</v>
      </c>
      <c r="G431" s="10">
        <v>40.0</v>
      </c>
      <c r="H431" s="6" t="s">
        <v>19</v>
      </c>
    </row>
    <row r="432" ht="15.75" customHeight="1">
      <c r="A432" s="9" t="s">
        <v>82</v>
      </c>
      <c r="B432" s="11">
        <v>46216.0</v>
      </c>
      <c r="C432" s="11">
        <v>46229.0</v>
      </c>
      <c r="D432" s="13">
        <v>6.0</v>
      </c>
      <c r="E432" s="13">
        <v>0.0</v>
      </c>
      <c r="F432" s="13">
        <v>6.0</v>
      </c>
      <c r="G432" s="13">
        <v>48.0</v>
      </c>
      <c r="H432" s="9" t="s">
        <v>19</v>
      </c>
    </row>
    <row r="433" ht="15.75" customHeight="1">
      <c r="A433" s="6" t="s">
        <v>82</v>
      </c>
      <c r="B433" s="8">
        <v>46230.0</v>
      </c>
      <c r="C433" s="8">
        <v>46243.0</v>
      </c>
      <c r="D433" s="10">
        <v>6.0</v>
      </c>
      <c r="E433" s="10">
        <v>0.0</v>
      </c>
      <c r="F433" s="10">
        <v>6.0</v>
      </c>
      <c r="G433" s="10">
        <v>48.0</v>
      </c>
      <c r="H433" s="6" t="s">
        <v>19</v>
      </c>
    </row>
    <row r="434" ht="15.75" customHeight="1">
      <c r="A434" s="9" t="s">
        <v>82</v>
      </c>
      <c r="B434" s="11">
        <v>46244.0</v>
      </c>
      <c r="C434" s="11">
        <v>46257.0</v>
      </c>
      <c r="D434" s="13">
        <v>6.0</v>
      </c>
      <c r="E434" s="13">
        <v>0.0</v>
      </c>
      <c r="F434" s="13">
        <v>6.0</v>
      </c>
      <c r="G434" s="13">
        <v>48.0</v>
      </c>
      <c r="H434" s="9" t="s">
        <v>19</v>
      </c>
    </row>
    <row r="435" ht="15.75" customHeight="1">
      <c r="A435" s="6" t="s">
        <v>82</v>
      </c>
      <c r="B435" s="8">
        <v>46258.0</v>
      </c>
      <c r="C435" s="8">
        <v>46271.0</v>
      </c>
      <c r="D435" s="10">
        <v>4.0</v>
      </c>
      <c r="E435" s="10">
        <v>0.0</v>
      </c>
      <c r="F435" s="10">
        <v>4.0</v>
      </c>
      <c r="G435" s="10">
        <v>32.0</v>
      </c>
      <c r="H435" s="6" t="s">
        <v>19</v>
      </c>
    </row>
    <row r="436" ht="15.75" customHeight="1">
      <c r="A436" s="9" t="s">
        <v>198</v>
      </c>
      <c r="B436" s="11">
        <v>46174.0</v>
      </c>
      <c r="C436" s="11">
        <v>46187.0</v>
      </c>
      <c r="D436" s="13">
        <v>1.0</v>
      </c>
      <c r="E436" s="13">
        <v>0.0</v>
      </c>
      <c r="F436" s="13">
        <v>1.0</v>
      </c>
      <c r="G436" s="13">
        <v>8.0</v>
      </c>
      <c r="H436" s="9" t="s">
        <v>10</v>
      </c>
    </row>
    <row r="437" ht="15.75" customHeight="1">
      <c r="A437" s="6" t="s">
        <v>22</v>
      </c>
      <c r="B437" s="8">
        <v>46174.0</v>
      </c>
      <c r="C437" s="8">
        <v>46187.0</v>
      </c>
      <c r="D437" s="10">
        <v>5.0</v>
      </c>
      <c r="E437" s="10">
        <v>1.0</v>
      </c>
      <c r="F437" s="10">
        <v>6.0</v>
      </c>
      <c r="G437" s="10">
        <v>46.5</v>
      </c>
      <c r="H437" s="6" t="s">
        <v>10</v>
      </c>
    </row>
    <row r="438" ht="15.75" customHeight="1">
      <c r="A438" s="9" t="s">
        <v>22</v>
      </c>
      <c r="B438" s="11">
        <v>46188.0</v>
      </c>
      <c r="C438" s="11">
        <v>46201.0</v>
      </c>
      <c r="D438" s="13">
        <v>6.0</v>
      </c>
      <c r="E438" s="13">
        <v>0.0</v>
      </c>
      <c r="F438" s="13">
        <v>6.0</v>
      </c>
      <c r="G438" s="13">
        <v>48.0</v>
      </c>
      <c r="H438" s="9" t="s">
        <v>10</v>
      </c>
    </row>
    <row r="439" ht="15.75" customHeight="1">
      <c r="A439" s="6" t="s">
        <v>22</v>
      </c>
      <c r="B439" s="8">
        <v>46202.0</v>
      </c>
      <c r="C439" s="8">
        <v>46215.0</v>
      </c>
      <c r="D439" s="10">
        <v>6.0</v>
      </c>
      <c r="E439" s="10">
        <v>0.0</v>
      </c>
      <c r="F439" s="10">
        <v>6.0</v>
      </c>
      <c r="G439" s="10">
        <v>48.0</v>
      </c>
      <c r="H439" s="6" t="s">
        <v>10</v>
      </c>
    </row>
    <row r="440" ht="15.75" customHeight="1">
      <c r="A440" s="9" t="s">
        <v>22</v>
      </c>
      <c r="B440" s="11">
        <v>46216.0</v>
      </c>
      <c r="C440" s="11">
        <v>46229.0</v>
      </c>
      <c r="D440" s="13">
        <v>6.0</v>
      </c>
      <c r="E440" s="13">
        <v>0.0</v>
      </c>
      <c r="F440" s="13">
        <v>6.0</v>
      </c>
      <c r="G440" s="13">
        <v>48.0</v>
      </c>
      <c r="H440" s="9" t="s">
        <v>10</v>
      </c>
    </row>
    <row r="441" ht="15.75" customHeight="1">
      <c r="A441" s="6" t="s">
        <v>22</v>
      </c>
      <c r="B441" s="8">
        <v>46230.0</v>
      </c>
      <c r="C441" s="8">
        <v>46243.0</v>
      </c>
      <c r="D441" s="10">
        <v>6.0</v>
      </c>
      <c r="E441" s="10">
        <v>0.0</v>
      </c>
      <c r="F441" s="10">
        <v>6.0</v>
      </c>
      <c r="G441" s="10">
        <v>48.0</v>
      </c>
      <c r="H441" s="6" t="s">
        <v>10</v>
      </c>
    </row>
    <row r="442" ht="15.75" customHeight="1">
      <c r="A442" s="9" t="s">
        <v>22</v>
      </c>
      <c r="B442" s="11">
        <v>46244.0</v>
      </c>
      <c r="C442" s="11">
        <v>46257.0</v>
      </c>
      <c r="D442" s="13">
        <v>6.0</v>
      </c>
      <c r="E442" s="13">
        <v>0.0</v>
      </c>
      <c r="F442" s="13">
        <v>6.0</v>
      </c>
      <c r="G442" s="13">
        <v>48.0</v>
      </c>
      <c r="H442" s="9" t="s">
        <v>10</v>
      </c>
    </row>
    <row r="443" ht="15.75" customHeight="1">
      <c r="A443" s="6" t="s">
        <v>22</v>
      </c>
      <c r="B443" s="8">
        <v>46258.0</v>
      </c>
      <c r="C443" s="8">
        <v>46271.0</v>
      </c>
      <c r="D443" s="10">
        <v>4.0</v>
      </c>
      <c r="E443" s="10">
        <v>0.0</v>
      </c>
      <c r="F443" s="10">
        <v>4.0</v>
      </c>
      <c r="G443" s="10">
        <v>32.0</v>
      </c>
      <c r="H443" s="6" t="s">
        <v>10</v>
      </c>
    </row>
    <row r="444" ht="15.75" customHeight="1">
      <c r="A444" s="9" t="s">
        <v>172</v>
      </c>
      <c r="B444" s="11">
        <v>46174.0</v>
      </c>
      <c r="C444" s="11">
        <v>46187.0</v>
      </c>
      <c r="D444" s="13">
        <v>0.0</v>
      </c>
      <c r="E444" s="13">
        <v>2.0</v>
      </c>
      <c r="F444" s="13">
        <v>2.0</v>
      </c>
      <c r="G444" s="13">
        <v>13.0</v>
      </c>
      <c r="H444" s="9" t="s">
        <v>10</v>
      </c>
    </row>
    <row r="445" ht="15.75" customHeight="1">
      <c r="A445" s="6" t="s">
        <v>172</v>
      </c>
      <c r="B445" s="8">
        <v>46188.0</v>
      </c>
      <c r="C445" s="8">
        <v>46201.0</v>
      </c>
      <c r="D445" s="10">
        <v>0.0</v>
      </c>
      <c r="E445" s="10">
        <v>2.0</v>
      </c>
      <c r="F445" s="10">
        <v>2.0</v>
      </c>
      <c r="G445" s="10">
        <v>13.0</v>
      </c>
      <c r="H445" s="6" t="s">
        <v>10</v>
      </c>
    </row>
    <row r="446" ht="15.75" customHeight="1">
      <c r="A446" s="9" t="s">
        <v>172</v>
      </c>
      <c r="B446" s="11">
        <v>46202.0</v>
      </c>
      <c r="C446" s="11">
        <v>46215.0</v>
      </c>
      <c r="D446" s="13">
        <v>0.0</v>
      </c>
      <c r="E446" s="13">
        <v>1.0</v>
      </c>
      <c r="F446" s="13">
        <v>1.0</v>
      </c>
      <c r="G446" s="13">
        <v>6.5</v>
      </c>
      <c r="H446" s="9" t="s">
        <v>10</v>
      </c>
    </row>
    <row r="447" ht="15.75" customHeight="1">
      <c r="A447" s="6" t="s">
        <v>172</v>
      </c>
      <c r="B447" s="8">
        <v>46216.0</v>
      </c>
      <c r="C447" s="8">
        <v>46229.0</v>
      </c>
      <c r="D447" s="10">
        <v>0.0</v>
      </c>
      <c r="E447" s="10">
        <v>2.0</v>
      </c>
      <c r="F447" s="10">
        <v>2.0</v>
      </c>
      <c r="G447" s="10">
        <v>13.0</v>
      </c>
      <c r="H447" s="6" t="s">
        <v>10</v>
      </c>
    </row>
    <row r="448" ht="15.75" customHeight="1">
      <c r="A448" s="9" t="s">
        <v>172</v>
      </c>
      <c r="B448" s="11">
        <v>46230.0</v>
      </c>
      <c r="C448" s="11">
        <v>46243.0</v>
      </c>
      <c r="D448" s="13">
        <v>0.0</v>
      </c>
      <c r="E448" s="13">
        <v>2.0</v>
      </c>
      <c r="F448" s="13">
        <v>2.0</v>
      </c>
      <c r="G448" s="13">
        <v>13.0</v>
      </c>
      <c r="H448" s="9" t="s">
        <v>10</v>
      </c>
    </row>
    <row r="449" ht="15.75" customHeight="1">
      <c r="A449" s="6" t="s">
        <v>172</v>
      </c>
      <c r="B449" s="8">
        <v>46244.0</v>
      </c>
      <c r="C449" s="8">
        <v>46257.0</v>
      </c>
      <c r="D449" s="10">
        <v>0.0</v>
      </c>
      <c r="E449" s="10">
        <v>2.0</v>
      </c>
      <c r="F449" s="10">
        <v>2.0</v>
      </c>
      <c r="G449" s="10">
        <v>13.0</v>
      </c>
      <c r="H449" s="6" t="s">
        <v>10</v>
      </c>
    </row>
    <row r="450" ht="15.75" customHeight="1">
      <c r="A450" s="9" t="s">
        <v>172</v>
      </c>
      <c r="B450" s="11">
        <v>46258.0</v>
      </c>
      <c r="C450" s="11">
        <v>46271.0</v>
      </c>
      <c r="D450" s="13">
        <v>0.0</v>
      </c>
      <c r="E450" s="13">
        <v>1.0</v>
      </c>
      <c r="F450" s="13">
        <v>1.0</v>
      </c>
      <c r="G450" s="13">
        <v>6.5</v>
      </c>
      <c r="H450" s="9" t="s">
        <v>10</v>
      </c>
    </row>
    <row r="451" ht="15.75" customHeight="1">
      <c r="A451" s="6" t="s">
        <v>27</v>
      </c>
      <c r="B451" s="8">
        <v>46174.0</v>
      </c>
      <c r="C451" s="8">
        <v>46187.0</v>
      </c>
      <c r="D451" s="10">
        <v>8.0</v>
      </c>
      <c r="E451" s="10">
        <v>2.0</v>
      </c>
      <c r="F451" s="10">
        <v>10.0</v>
      </c>
      <c r="G451" s="10">
        <v>77.0</v>
      </c>
      <c r="H451" s="6" t="s">
        <v>88</v>
      </c>
    </row>
    <row r="452" ht="15.75" customHeight="1">
      <c r="A452" s="9" t="s">
        <v>27</v>
      </c>
      <c r="B452" s="11">
        <v>46188.0</v>
      </c>
      <c r="C452" s="11">
        <v>46201.0</v>
      </c>
      <c r="D452" s="13">
        <v>8.0</v>
      </c>
      <c r="E452" s="13">
        <v>0.0</v>
      </c>
      <c r="F452" s="13">
        <v>8.0</v>
      </c>
      <c r="G452" s="13">
        <v>64.0</v>
      </c>
      <c r="H452" s="9" t="s">
        <v>23</v>
      </c>
    </row>
    <row r="453" ht="15.75" customHeight="1">
      <c r="A453" s="6" t="s">
        <v>27</v>
      </c>
      <c r="B453" s="8">
        <v>46202.0</v>
      </c>
      <c r="C453" s="8">
        <v>46215.0</v>
      </c>
      <c r="D453" s="10">
        <v>8.0</v>
      </c>
      <c r="E453" s="10">
        <v>0.0</v>
      </c>
      <c r="F453" s="10">
        <v>8.0</v>
      </c>
      <c r="G453" s="10">
        <v>64.0</v>
      </c>
      <c r="H453" s="6" t="s">
        <v>23</v>
      </c>
    </row>
    <row r="454" ht="15.75" customHeight="1">
      <c r="A454" s="9" t="s">
        <v>27</v>
      </c>
      <c r="B454" s="11">
        <v>46216.0</v>
      </c>
      <c r="C454" s="11">
        <v>46229.0</v>
      </c>
      <c r="D454" s="13">
        <v>8.0</v>
      </c>
      <c r="E454" s="13">
        <v>1.0</v>
      </c>
      <c r="F454" s="13">
        <v>9.0</v>
      </c>
      <c r="G454" s="13">
        <v>70.5</v>
      </c>
      <c r="H454" s="9" t="s">
        <v>23</v>
      </c>
    </row>
    <row r="455" ht="15.75" customHeight="1">
      <c r="A455" s="6" t="s">
        <v>27</v>
      </c>
      <c r="B455" s="8">
        <v>46230.0</v>
      </c>
      <c r="C455" s="8">
        <v>46243.0</v>
      </c>
      <c r="D455" s="10">
        <v>8.0</v>
      </c>
      <c r="E455" s="10">
        <v>0.0</v>
      </c>
      <c r="F455" s="10">
        <v>8.0</v>
      </c>
      <c r="G455" s="10">
        <v>64.0</v>
      </c>
      <c r="H455" s="6" t="s">
        <v>23</v>
      </c>
    </row>
    <row r="456" ht="15.75" customHeight="1">
      <c r="A456" s="9" t="s">
        <v>27</v>
      </c>
      <c r="B456" s="11">
        <v>46244.0</v>
      </c>
      <c r="C456" s="11">
        <v>46257.0</v>
      </c>
      <c r="D456" s="13">
        <v>8.0</v>
      </c>
      <c r="E456" s="13">
        <v>0.0</v>
      </c>
      <c r="F456" s="13">
        <v>8.0</v>
      </c>
      <c r="G456" s="13">
        <v>64.0</v>
      </c>
      <c r="H456" s="9" t="s">
        <v>23</v>
      </c>
    </row>
    <row r="457" ht="15.75" customHeight="1">
      <c r="A457" s="6" t="s">
        <v>27</v>
      </c>
      <c r="B457" s="8">
        <v>46258.0</v>
      </c>
      <c r="C457" s="8">
        <v>46271.0</v>
      </c>
      <c r="D457" s="10">
        <v>5.0</v>
      </c>
      <c r="E457" s="10">
        <v>0.0</v>
      </c>
      <c r="F457" s="10">
        <v>5.0</v>
      </c>
      <c r="G457" s="10">
        <v>40.0</v>
      </c>
      <c r="H457" s="6" t="s">
        <v>23</v>
      </c>
    </row>
    <row r="458" ht="15.75" customHeight="1">
      <c r="A458" s="9" t="s">
        <v>123</v>
      </c>
      <c r="B458" s="11">
        <v>46174.0</v>
      </c>
      <c r="C458" s="11">
        <v>46187.0</v>
      </c>
      <c r="D458" s="13">
        <v>2.0</v>
      </c>
      <c r="E458" s="13">
        <v>2.0</v>
      </c>
      <c r="F458" s="13">
        <v>4.0</v>
      </c>
      <c r="G458" s="13">
        <v>29.0</v>
      </c>
      <c r="H458" s="9" t="s">
        <v>119</v>
      </c>
    </row>
    <row r="459" ht="15.75" customHeight="1">
      <c r="A459" s="6" t="s">
        <v>123</v>
      </c>
      <c r="B459" s="8">
        <v>46188.0</v>
      </c>
      <c r="C459" s="8">
        <v>46201.0</v>
      </c>
      <c r="D459" s="10">
        <v>2.0</v>
      </c>
      <c r="E459" s="10">
        <v>1.0</v>
      </c>
      <c r="F459" s="10">
        <v>3.0</v>
      </c>
      <c r="G459" s="10">
        <v>22.5</v>
      </c>
      <c r="H459" s="6" t="s">
        <v>119</v>
      </c>
    </row>
    <row r="460" ht="15.75" customHeight="1">
      <c r="A460" s="9" t="s">
        <v>123</v>
      </c>
      <c r="B460" s="11">
        <v>46202.0</v>
      </c>
      <c r="C460" s="11">
        <v>46215.0</v>
      </c>
      <c r="D460" s="13">
        <v>2.0</v>
      </c>
      <c r="E460" s="13">
        <v>2.0</v>
      </c>
      <c r="F460" s="13">
        <v>4.0</v>
      </c>
      <c r="G460" s="13">
        <v>29.0</v>
      </c>
      <c r="H460" s="9" t="s">
        <v>119</v>
      </c>
    </row>
    <row r="461" ht="15.75" customHeight="1">
      <c r="A461" s="6" t="s">
        <v>123</v>
      </c>
      <c r="B461" s="8">
        <v>46216.0</v>
      </c>
      <c r="C461" s="8">
        <v>46229.0</v>
      </c>
      <c r="D461" s="10">
        <v>3.0</v>
      </c>
      <c r="E461" s="10">
        <v>3.0</v>
      </c>
      <c r="F461" s="10">
        <v>6.0</v>
      </c>
      <c r="G461" s="10">
        <v>43.5</v>
      </c>
      <c r="H461" s="6" t="s">
        <v>119</v>
      </c>
    </row>
    <row r="462" ht="15.75" customHeight="1">
      <c r="A462" s="9" t="s">
        <v>123</v>
      </c>
      <c r="B462" s="11">
        <v>46230.0</v>
      </c>
      <c r="C462" s="11">
        <v>46243.0</v>
      </c>
      <c r="D462" s="13">
        <v>3.0</v>
      </c>
      <c r="E462" s="13">
        <v>4.0</v>
      </c>
      <c r="F462" s="13">
        <v>7.0</v>
      </c>
      <c r="G462" s="13">
        <v>50.0</v>
      </c>
      <c r="H462" s="9" t="s">
        <v>119</v>
      </c>
    </row>
    <row r="463" ht="15.75" customHeight="1">
      <c r="A463" s="6" t="s">
        <v>123</v>
      </c>
      <c r="B463" s="8">
        <v>46244.0</v>
      </c>
      <c r="C463" s="8">
        <v>46257.0</v>
      </c>
      <c r="D463" s="10">
        <v>4.0</v>
      </c>
      <c r="E463" s="10">
        <v>4.0</v>
      </c>
      <c r="F463" s="10">
        <v>8.0</v>
      </c>
      <c r="G463" s="10">
        <v>58.0</v>
      </c>
      <c r="H463" s="6" t="s">
        <v>119</v>
      </c>
    </row>
    <row r="464" ht="15.75" customHeight="1">
      <c r="A464" s="9" t="s">
        <v>123</v>
      </c>
      <c r="B464" s="11">
        <v>46258.0</v>
      </c>
      <c r="C464" s="11">
        <v>46271.0</v>
      </c>
      <c r="D464" s="13">
        <v>3.0</v>
      </c>
      <c r="E464" s="13">
        <v>2.0</v>
      </c>
      <c r="F464" s="13">
        <v>5.0</v>
      </c>
      <c r="G464" s="13">
        <v>37.0</v>
      </c>
      <c r="H464" s="9" t="s">
        <v>119</v>
      </c>
    </row>
    <row r="465" ht="15.75" customHeight="1">
      <c r="A465" s="6" t="s">
        <v>171</v>
      </c>
      <c r="B465" s="8">
        <v>46174.0</v>
      </c>
      <c r="C465" s="8">
        <v>46187.0</v>
      </c>
      <c r="D465" s="10">
        <v>2.0</v>
      </c>
      <c r="E465" s="10">
        <v>2.0</v>
      </c>
      <c r="F465" s="10">
        <v>4.0</v>
      </c>
      <c r="G465" s="10">
        <v>29.0</v>
      </c>
      <c r="H465" s="6" t="s">
        <v>119</v>
      </c>
    </row>
    <row r="466" ht="15.75" customHeight="1">
      <c r="A466" s="9" t="s">
        <v>171</v>
      </c>
      <c r="B466" s="11">
        <v>46188.0</v>
      </c>
      <c r="C466" s="11">
        <v>46201.0</v>
      </c>
      <c r="D466" s="13">
        <v>1.0</v>
      </c>
      <c r="E466" s="13">
        <v>1.0</v>
      </c>
      <c r="F466" s="13">
        <v>2.0</v>
      </c>
      <c r="G466" s="13">
        <v>14.5</v>
      </c>
      <c r="H466" s="9" t="s">
        <v>119</v>
      </c>
    </row>
    <row r="467" ht="15.75" customHeight="1">
      <c r="A467" s="6" t="s">
        <v>171</v>
      </c>
      <c r="B467" s="8">
        <v>46202.0</v>
      </c>
      <c r="C467" s="8">
        <v>46215.0</v>
      </c>
      <c r="D467" s="10">
        <v>2.0</v>
      </c>
      <c r="E467" s="10">
        <v>2.0</v>
      </c>
      <c r="F467" s="10">
        <v>4.0</v>
      </c>
      <c r="G467" s="10">
        <v>29.0</v>
      </c>
      <c r="H467" s="6" t="s">
        <v>119</v>
      </c>
    </row>
    <row r="468" ht="15.75" customHeight="1">
      <c r="A468" s="9" t="s">
        <v>171</v>
      </c>
      <c r="B468" s="11">
        <v>46216.0</v>
      </c>
      <c r="C468" s="11">
        <v>46229.0</v>
      </c>
      <c r="D468" s="13">
        <v>1.0</v>
      </c>
      <c r="E468" s="13">
        <v>1.0</v>
      </c>
      <c r="F468" s="13">
        <v>2.0</v>
      </c>
      <c r="G468" s="13">
        <v>14.5</v>
      </c>
      <c r="H468" s="9" t="s">
        <v>119</v>
      </c>
    </row>
    <row r="469" ht="15.75" customHeight="1">
      <c r="A469" s="6" t="s">
        <v>171</v>
      </c>
      <c r="B469" s="8">
        <v>46230.0</v>
      </c>
      <c r="C469" s="8">
        <v>46243.0</v>
      </c>
      <c r="D469" s="10">
        <v>1.0</v>
      </c>
      <c r="E469" s="10">
        <v>0.0</v>
      </c>
      <c r="F469" s="10">
        <v>1.0</v>
      </c>
      <c r="G469" s="10">
        <v>8.0</v>
      </c>
      <c r="H469" s="6" t="s">
        <v>119</v>
      </c>
    </row>
    <row r="470" ht="15.75" customHeight="1">
      <c r="A470" s="9" t="s">
        <v>79</v>
      </c>
      <c r="B470" s="11">
        <v>46174.0</v>
      </c>
      <c r="C470" s="11">
        <v>46187.0</v>
      </c>
      <c r="D470" s="13">
        <v>4.0</v>
      </c>
      <c r="E470" s="13">
        <v>3.0</v>
      </c>
      <c r="F470" s="13">
        <v>7.0</v>
      </c>
      <c r="G470" s="13">
        <v>51.5</v>
      </c>
      <c r="H470" s="9" t="s">
        <v>246</v>
      </c>
    </row>
    <row r="471" ht="15.75" customHeight="1">
      <c r="A471" s="6" t="s">
        <v>79</v>
      </c>
      <c r="B471" s="8">
        <v>46188.0</v>
      </c>
      <c r="C471" s="8">
        <v>46201.0</v>
      </c>
      <c r="D471" s="10">
        <v>2.0</v>
      </c>
      <c r="E471" s="10">
        <v>2.0</v>
      </c>
      <c r="F471" s="10">
        <v>4.0</v>
      </c>
      <c r="G471" s="10">
        <v>29.0</v>
      </c>
      <c r="H471" s="6" t="s">
        <v>23</v>
      </c>
    </row>
    <row r="472" ht="15.75" customHeight="1">
      <c r="A472" s="9" t="s">
        <v>79</v>
      </c>
      <c r="B472" s="11">
        <v>46202.0</v>
      </c>
      <c r="C472" s="11">
        <v>46215.0</v>
      </c>
      <c r="D472" s="13">
        <v>2.0</v>
      </c>
      <c r="E472" s="13">
        <v>1.0</v>
      </c>
      <c r="F472" s="13">
        <v>3.0</v>
      </c>
      <c r="G472" s="13">
        <v>22.5</v>
      </c>
      <c r="H472" s="9" t="s">
        <v>23</v>
      </c>
    </row>
    <row r="473" ht="15.75" customHeight="1">
      <c r="A473" s="6" t="s">
        <v>79</v>
      </c>
      <c r="B473" s="8">
        <v>46216.0</v>
      </c>
      <c r="C473" s="8">
        <v>46229.0</v>
      </c>
      <c r="D473" s="10">
        <v>2.0</v>
      </c>
      <c r="E473" s="10">
        <v>1.0</v>
      </c>
      <c r="F473" s="10">
        <v>3.0</v>
      </c>
      <c r="G473" s="10">
        <v>22.5</v>
      </c>
      <c r="H473" s="6" t="s">
        <v>23</v>
      </c>
    </row>
    <row r="474" ht="15.75" customHeight="1">
      <c r="A474" s="9" t="s">
        <v>79</v>
      </c>
      <c r="B474" s="11">
        <v>46230.0</v>
      </c>
      <c r="C474" s="11">
        <v>46243.0</v>
      </c>
      <c r="D474" s="13">
        <v>2.0</v>
      </c>
      <c r="E474" s="13">
        <v>2.0</v>
      </c>
      <c r="F474" s="13">
        <v>4.0</v>
      </c>
      <c r="G474" s="13">
        <v>29.0</v>
      </c>
      <c r="H474" s="9" t="s">
        <v>23</v>
      </c>
    </row>
    <row r="475" ht="15.75" customHeight="1">
      <c r="A475" s="6" t="s">
        <v>79</v>
      </c>
      <c r="B475" s="8">
        <v>46244.0</v>
      </c>
      <c r="C475" s="8">
        <v>46257.0</v>
      </c>
      <c r="D475" s="10">
        <v>2.0</v>
      </c>
      <c r="E475" s="10">
        <v>2.0</v>
      </c>
      <c r="F475" s="10">
        <v>4.0</v>
      </c>
      <c r="G475" s="10">
        <v>29.0</v>
      </c>
      <c r="H475" s="6" t="s">
        <v>23</v>
      </c>
    </row>
    <row r="476" ht="15.75" customHeight="1">
      <c r="A476" s="9" t="s">
        <v>79</v>
      </c>
      <c r="B476" s="11">
        <v>46258.0</v>
      </c>
      <c r="C476" s="11">
        <v>46271.0</v>
      </c>
      <c r="D476" s="13">
        <v>1.0</v>
      </c>
      <c r="E476" s="13">
        <v>1.0</v>
      </c>
      <c r="F476" s="13">
        <v>2.0</v>
      </c>
      <c r="G476" s="13">
        <v>14.5</v>
      </c>
      <c r="H476" s="9" t="s">
        <v>23</v>
      </c>
    </row>
    <row r="477" ht="15.75" customHeight="1">
      <c r="A477" s="6" t="s">
        <v>150</v>
      </c>
      <c r="B477" s="8">
        <v>46174.0</v>
      </c>
      <c r="C477" s="8">
        <v>46187.0</v>
      </c>
      <c r="D477" s="10">
        <v>4.0</v>
      </c>
      <c r="E477" s="10">
        <v>3.0</v>
      </c>
      <c r="F477" s="10">
        <v>7.0</v>
      </c>
      <c r="G477" s="10">
        <v>51.5</v>
      </c>
      <c r="H477" s="6" t="s">
        <v>250</v>
      </c>
    </row>
    <row r="478" ht="15.75" customHeight="1">
      <c r="A478" s="9" t="s">
        <v>150</v>
      </c>
      <c r="B478" s="11">
        <v>46188.0</v>
      </c>
      <c r="C478" s="11">
        <v>46201.0</v>
      </c>
      <c r="D478" s="13">
        <v>4.0</v>
      </c>
      <c r="E478" s="13">
        <v>4.0</v>
      </c>
      <c r="F478" s="13">
        <v>8.0</v>
      </c>
      <c r="G478" s="13">
        <v>58.0</v>
      </c>
      <c r="H478" s="9" t="s">
        <v>250</v>
      </c>
    </row>
    <row r="479" ht="15.75" customHeight="1">
      <c r="A479" s="6" t="s">
        <v>150</v>
      </c>
      <c r="B479" s="8">
        <v>46202.0</v>
      </c>
      <c r="C479" s="8">
        <v>46215.0</v>
      </c>
      <c r="D479" s="10">
        <v>4.0</v>
      </c>
      <c r="E479" s="10">
        <v>3.0</v>
      </c>
      <c r="F479" s="10">
        <v>7.0</v>
      </c>
      <c r="G479" s="10">
        <v>51.5</v>
      </c>
      <c r="H479" s="6" t="s">
        <v>250</v>
      </c>
    </row>
    <row r="480" ht="15.75" customHeight="1">
      <c r="A480" s="9" t="s">
        <v>150</v>
      </c>
      <c r="B480" s="11">
        <v>46216.0</v>
      </c>
      <c r="C480" s="11">
        <v>46229.0</v>
      </c>
      <c r="D480" s="13">
        <v>4.0</v>
      </c>
      <c r="E480" s="13">
        <v>4.0</v>
      </c>
      <c r="F480" s="13">
        <v>8.0</v>
      </c>
      <c r="G480" s="13">
        <v>58.0</v>
      </c>
      <c r="H480" s="9" t="s">
        <v>250</v>
      </c>
    </row>
    <row r="481" ht="15.75" customHeight="1">
      <c r="A481" s="6" t="s">
        <v>150</v>
      </c>
      <c r="B481" s="8">
        <v>46230.0</v>
      </c>
      <c r="C481" s="8">
        <v>46243.0</v>
      </c>
      <c r="D481" s="10">
        <v>4.0</v>
      </c>
      <c r="E481" s="10">
        <v>4.0</v>
      </c>
      <c r="F481" s="10">
        <v>8.0</v>
      </c>
      <c r="G481" s="10">
        <v>58.0</v>
      </c>
      <c r="H481" s="6" t="s">
        <v>250</v>
      </c>
    </row>
    <row r="482" ht="15.75" customHeight="1">
      <c r="A482" s="9" t="s">
        <v>150</v>
      </c>
      <c r="B482" s="11">
        <v>46244.0</v>
      </c>
      <c r="C482" s="11">
        <v>46257.0</v>
      </c>
      <c r="D482" s="13">
        <v>2.0</v>
      </c>
      <c r="E482" s="13">
        <v>4.0</v>
      </c>
      <c r="F482" s="13">
        <v>6.0</v>
      </c>
      <c r="G482" s="13">
        <v>42.0</v>
      </c>
      <c r="H482" s="9" t="s">
        <v>250</v>
      </c>
    </row>
    <row r="483" ht="15.75" customHeight="1">
      <c r="A483" s="6" t="s">
        <v>150</v>
      </c>
      <c r="B483" s="8">
        <v>46258.0</v>
      </c>
      <c r="C483" s="8">
        <v>46271.0</v>
      </c>
      <c r="D483" s="10">
        <v>1.0</v>
      </c>
      <c r="E483" s="10">
        <v>2.0</v>
      </c>
      <c r="F483" s="10">
        <v>3.0</v>
      </c>
      <c r="G483" s="10">
        <v>21.0</v>
      </c>
      <c r="H483" s="6" t="s">
        <v>250</v>
      </c>
    </row>
    <row r="484" ht="15.75" customHeight="1">
      <c r="A484" s="9" t="s">
        <v>255</v>
      </c>
      <c r="B484" s="11">
        <v>46244.0</v>
      </c>
      <c r="C484" s="11">
        <v>46257.0</v>
      </c>
      <c r="D484" s="13">
        <v>2.0</v>
      </c>
      <c r="E484" s="13">
        <v>0.0</v>
      </c>
      <c r="F484" s="13">
        <v>2.0</v>
      </c>
      <c r="G484" s="13">
        <v>16.0</v>
      </c>
      <c r="H484" s="9" t="s">
        <v>38</v>
      </c>
    </row>
    <row r="485" ht="15.75" customHeight="1">
      <c r="A485" s="6" t="s">
        <v>255</v>
      </c>
      <c r="B485" s="8">
        <v>46258.0</v>
      </c>
      <c r="C485" s="8">
        <v>46271.0</v>
      </c>
      <c r="D485" s="10">
        <v>1.0</v>
      </c>
      <c r="E485" s="10">
        <v>0.0</v>
      </c>
      <c r="F485" s="10">
        <v>1.0</v>
      </c>
      <c r="G485" s="10">
        <v>8.0</v>
      </c>
      <c r="H485" s="6" t="s">
        <v>38</v>
      </c>
    </row>
    <row r="486" ht="15.75" customHeight="1">
      <c r="A486" s="9" t="s">
        <v>64</v>
      </c>
      <c r="B486" s="11">
        <v>46174.0</v>
      </c>
      <c r="C486" s="11">
        <v>46187.0</v>
      </c>
      <c r="D486" s="13">
        <v>10.0</v>
      </c>
      <c r="E486" s="13">
        <v>0.0</v>
      </c>
      <c r="F486" s="13">
        <v>10.0</v>
      </c>
      <c r="G486" s="13">
        <v>80.0</v>
      </c>
      <c r="H486" s="9" t="s">
        <v>63</v>
      </c>
    </row>
    <row r="487" ht="15.75" customHeight="1">
      <c r="A487" s="6" t="s">
        <v>64</v>
      </c>
      <c r="B487" s="8">
        <v>46188.0</v>
      </c>
      <c r="C487" s="8">
        <v>46201.0</v>
      </c>
      <c r="D487" s="10">
        <v>10.0</v>
      </c>
      <c r="E487" s="10">
        <v>0.0</v>
      </c>
      <c r="F487" s="10">
        <v>10.0</v>
      </c>
      <c r="G487" s="10">
        <v>80.0</v>
      </c>
      <c r="H487" s="6" t="s">
        <v>63</v>
      </c>
    </row>
    <row r="488" ht="15.75" customHeight="1">
      <c r="A488" s="9" t="s">
        <v>64</v>
      </c>
      <c r="B488" s="11">
        <v>46202.0</v>
      </c>
      <c r="C488" s="11">
        <v>46215.0</v>
      </c>
      <c r="D488" s="13">
        <v>10.0</v>
      </c>
      <c r="E488" s="13">
        <v>0.0</v>
      </c>
      <c r="F488" s="13">
        <v>10.0</v>
      </c>
      <c r="G488" s="13">
        <v>80.0</v>
      </c>
      <c r="H488" s="9" t="s">
        <v>63</v>
      </c>
    </row>
    <row r="489" ht="15.75" customHeight="1">
      <c r="A489" s="6" t="s">
        <v>64</v>
      </c>
      <c r="B489" s="8">
        <v>46216.0</v>
      </c>
      <c r="C489" s="8">
        <v>46229.0</v>
      </c>
      <c r="D489" s="10">
        <v>10.0</v>
      </c>
      <c r="E489" s="10">
        <v>0.0</v>
      </c>
      <c r="F489" s="10">
        <v>10.0</v>
      </c>
      <c r="G489" s="10">
        <v>80.0</v>
      </c>
      <c r="H489" s="6" t="s">
        <v>63</v>
      </c>
    </row>
    <row r="490" ht="15.75" customHeight="1">
      <c r="A490" s="9" t="s">
        <v>64</v>
      </c>
      <c r="B490" s="11">
        <v>46230.0</v>
      </c>
      <c r="C490" s="11">
        <v>46243.0</v>
      </c>
      <c r="D490" s="13">
        <v>10.0</v>
      </c>
      <c r="E490" s="13">
        <v>0.0</v>
      </c>
      <c r="F490" s="13">
        <v>10.0</v>
      </c>
      <c r="G490" s="13">
        <v>80.0</v>
      </c>
      <c r="H490" s="9" t="s">
        <v>63</v>
      </c>
    </row>
    <row r="491" ht="15.75" customHeight="1">
      <c r="A491" s="6" t="s">
        <v>64</v>
      </c>
      <c r="B491" s="8">
        <v>46244.0</v>
      </c>
      <c r="C491" s="8">
        <v>46257.0</v>
      </c>
      <c r="D491" s="10">
        <v>10.0</v>
      </c>
      <c r="E491" s="10">
        <v>0.0</v>
      </c>
      <c r="F491" s="10">
        <v>10.0</v>
      </c>
      <c r="G491" s="10">
        <v>80.0</v>
      </c>
      <c r="H491" s="6" t="s">
        <v>63</v>
      </c>
    </row>
    <row r="492" ht="15.75" customHeight="1">
      <c r="A492" s="9" t="s">
        <v>64</v>
      </c>
      <c r="B492" s="11">
        <v>46258.0</v>
      </c>
      <c r="C492" s="11">
        <v>46271.0</v>
      </c>
      <c r="D492" s="13">
        <v>6.0</v>
      </c>
      <c r="E492" s="13">
        <v>0.0</v>
      </c>
      <c r="F492" s="13">
        <v>6.0</v>
      </c>
      <c r="G492" s="13">
        <v>48.0</v>
      </c>
      <c r="H492" s="9" t="s">
        <v>63</v>
      </c>
    </row>
    <row r="493" ht="15.75" customHeight="1">
      <c r="A493" s="6" t="s">
        <v>101</v>
      </c>
      <c r="B493" s="8">
        <v>46174.0</v>
      </c>
      <c r="C493" s="8">
        <v>46187.0</v>
      </c>
      <c r="D493" s="10">
        <v>8.0</v>
      </c>
      <c r="E493" s="10">
        <v>1.0</v>
      </c>
      <c r="F493" s="10">
        <v>9.0</v>
      </c>
      <c r="G493" s="10">
        <v>70.5</v>
      </c>
      <c r="H493" s="6" t="s">
        <v>31</v>
      </c>
    </row>
    <row r="494" ht="15.75" customHeight="1">
      <c r="A494" s="9" t="s">
        <v>101</v>
      </c>
      <c r="B494" s="11">
        <v>46188.0</v>
      </c>
      <c r="C494" s="11">
        <v>46201.0</v>
      </c>
      <c r="D494" s="13">
        <v>8.0</v>
      </c>
      <c r="E494" s="13">
        <v>2.0</v>
      </c>
      <c r="F494" s="13">
        <v>10.0</v>
      </c>
      <c r="G494" s="13">
        <v>77.0</v>
      </c>
      <c r="H494" s="9" t="s">
        <v>31</v>
      </c>
    </row>
    <row r="495" ht="15.75" customHeight="1">
      <c r="A495" s="6" t="s">
        <v>101</v>
      </c>
      <c r="B495" s="8">
        <v>46202.0</v>
      </c>
      <c r="C495" s="8">
        <v>46215.0</v>
      </c>
      <c r="D495" s="10">
        <v>8.0</v>
      </c>
      <c r="E495" s="10">
        <v>1.0</v>
      </c>
      <c r="F495" s="10">
        <v>9.0</v>
      </c>
      <c r="G495" s="10">
        <v>70.5</v>
      </c>
      <c r="H495" s="6" t="s">
        <v>31</v>
      </c>
    </row>
    <row r="496" ht="15.75" customHeight="1">
      <c r="A496" s="9" t="s">
        <v>101</v>
      </c>
      <c r="B496" s="11">
        <v>46216.0</v>
      </c>
      <c r="C496" s="11">
        <v>46229.0</v>
      </c>
      <c r="D496" s="13">
        <v>8.0</v>
      </c>
      <c r="E496" s="13">
        <v>1.0</v>
      </c>
      <c r="F496" s="13">
        <v>9.0</v>
      </c>
      <c r="G496" s="13">
        <v>70.5</v>
      </c>
      <c r="H496" s="9" t="s">
        <v>31</v>
      </c>
    </row>
    <row r="497" ht="15.75" customHeight="1">
      <c r="A497" s="6" t="s">
        <v>101</v>
      </c>
      <c r="B497" s="8">
        <v>46230.0</v>
      </c>
      <c r="C497" s="8">
        <v>46243.0</v>
      </c>
      <c r="D497" s="10">
        <v>7.0</v>
      </c>
      <c r="E497" s="10">
        <v>2.0</v>
      </c>
      <c r="F497" s="10">
        <v>9.0</v>
      </c>
      <c r="G497" s="10">
        <v>69.0</v>
      </c>
      <c r="H497" s="6" t="s">
        <v>31</v>
      </c>
    </row>
    <row r="498" ht="15.75" customHeight="1">
      <c r="A498" s="9" t="s">
        <v>101</v>
      </c>
      <c r="B498" s="11">
        <v>46244.0</v>
      </c>
      <c r="C498" s="11">
        <v>46257.0</v>
      </c>
      <c r="D498" s="13">
        <v>8.0</v>
      </c>
      <c r="E498" s="13">
        <v>2.0</v>
      </c>
      <c r="F498" s="13">
        <v>10.0</v>
      </c>
      <c r="G498" s="13">
        <v>77.0</v>
      </c>
      <c r="H498" s="9" t="s">
        <v>31</v>
      </c>
    </row>
    <row r="499" ht="15.75" customHeight="1">
      <c r="A499" s="6" t="s">
        <v>101</v>
      </c>
      <c r="B499" s="8">
        <v>46258.0</v>
      </c>
      <c r="C499" s="8">
        <v>46271.0</v>
      </c>
      <c r="D499" s="10">
        <v>5.0</v>
      </c>
      <c r="E499" s="10">
        <v>1.0</v>
      </c>
      <c r="F499" s="10">
        <v>6.0</v>
      </c>
      <c r="G499" s="10">
        <v>46.5</v>
      </c>
      <c r="H499" s="6" t="s">
        <v>31</v>
      </c>
    </row>
    <row r="500" ht="15.75" customHeight="1">
      <c r="A500" s="9" t="s">
        <v>106</v>
      </c>
      <c r="B500" s="11">
        <v>46174.0</v>
      </c>
      <c r="C500" s="11">
        <v>46187.0</v>
      </c>
      <c r="D500" s="13">
        <v>5.0</v>
      </c>
      <c r="E500" s="13">
        <v>0.0</v>
      </c>
      <c r="F500" s="13">
        <v>5.0</v>
      </c>
      <c r="G500" s="13">
        <v>40.0</v>
      </c>
      <c r="H500" s="9" t="s">
        <v>38</v>
      </c>
    </row>
    <row r="501" ht="15.75" customHeight="1">
      <c r="A501" s="6" t="s">
        <v>106</v>
      </c>
      <c r="B501" s="8">
        <v>46188.0</v>
      </c>
      <c r="C501" s="8">
        <v>46201.0</v>
      </c>
      <c r="D501" s="10">
        <v>6.0</v>
      </c>
      <c r="E501" s="10">
        <v>1.0</v>
      </c>
      <c r="F501" s="10">
        <v>7.0</v>
      </c>
      <c r="G501" s="10">
        <v>54.5</v>
      </c>
      <c r="H501" s="6" t="s">
        <v>272</v>
      </c>
    </row>
    <row r="502" ht="15.75" customHeight="1">
      <c r="A502" s="9" t="s">
        <v>106</v>
      </c>
      <c r="B502" s="11">
        <v>46202.0</v>
      </c>
      <c r="C502" s="11">
        <v>46215.0</v>
      </c>
      <c r="D502" s="13">
        <v>6.0</v>
      </c>
      <c r="E502" s="13">
        <v>0.0</v>
      </c>
      <c r="F502" s="13">
        <v>6.0</v>
      </c>
      <c r="G502" s="13">
        <v>48.0</v>
      </c>
      <c r="H502" s="9" t="s">
        <v>38</v>
      </c>
    </row>
    <row r="503" ht="15.75" customHeight="1">
      <c r="A503" s="6" t="s">
        <v>106</v>
      </c>
      <c r="B503" s="8">
        <v>46216.0</v>
      </c>
      <c r="C503" s="8">
        <v>46229.0</v>
      </c>
      <c r="D503" s="10">
        <v>6.0</v>
      </c>
      <c r="E503" s="10">
        <v>0.0</v>
      </c>
      <c r="F503" s="10">
        <v>6.0</v>
      </c>
      <c r="G503" s="10">
        <v>48.0</v>
      </c>
      <c r="H503" s="6" t="s">
        <v>38</v>
      </c>
    </row>
    <row r="504" ht="15.75" customHeight="1">
      <c r="A504" s="9" t="s">
        <v>106</v>
      </c>
      <c r="B504" s="11">
        <v>46230.0</v>
      </c>
      <c r="C504" s="11">
        <v>46243.0</v>
      </c>
      <c r="D504" s="13">
        <v>6.0</v>
      </c>
      <c r="E504" s="13">
        <v>0.0</v>
      </c>
      <c r="F504" s="13">
        <v>6.0</v>
      </c>
      <c r="G504" s="13">
        <v>48.0</v>
      </c>
      <c r="H504" s="9" t="s">
        <v>38</v>
      </c>
    </row>
    <row r="505" ht="15.75" customHeight="1">
      <c r="A505" s="6" t="s">
        <v>106</v>
      </c>
      <c r="B505" s="8">
        <v>46244.0</v>
      </c>
      <c r="C505" s="8">
        <v>46257.0</v>
      </c>
      <c r="D505" s="10">
        <v>6.0</v>
      </c>
      <c r="E505" s="10">
        <v>0.0</v>
      </c>
      <c r="F505" s="10">
        <v>6.0</v>
      </c>
      <c r="G505" s="10">
        <v>48.0</v>
      </c>
      <c r="H505" s="6" t="s">
        <v>38</v>
      </c>
    </row>
    <row r="506" ht="15.75" customHeight="1">
      <c r="A506" s="9" t="s">
        <v>106</v>
      </c>
      <c r="B506" s="11">
        <v>46258.0</v>
      </c>
      <c r="C506" s="11">
        <v>46271.0</v>
      </c>
      <c r="D506" s="13">
        <v>4.0</v>
      </c>
      <c r="E506" s="13">
        <v>0.0</v>
      </c>
      <c r="F506" s="13">
        <v>4.0</v>
      </c>
      <c r="G506" s="13">
        <v>32.0</v>
      </c>
      <c r="H506" s="9" t="s">
        <v>38</v>
      </c>
    </row>
    <row r="507" ht="15.75" customHeight="1">
      <c r="A507" s="6" t="s">
        <v>48</v>
      </c>
      <c r="B507" s="8">
        <v>46174.0</v>
      </c>
      <c r="C507" s="8">
        <v>46187.0</v>
      </c>
      <c r="D507" s="10">
        <v>9.0</v>
      </c>
      <c r="E507" s="10">
        <v>1.0</v>
      </c>
      <c r="F507" s="10">
        <v>10.0</v>
      </c>
      <c r="G507" s="10">
        <v>78.5</v>
      </c>
      <c r="H507" s="6" t="s">
        <v>274</v>
      </c>
    </row>
    <row r="508" ht="15.75" customHeight="1">
      <c r="A508" s="9" t="s">
        <v>48</v>
      </c>
      <c r="B508" s="11">
        <v>46188.0</v>
      </c>
      <c r="C508" s="11">
        <v>46201.0</v>
      </c>
      <c r="D508" s="13">
        <v>8.0</v>
      </c>
      <c r="E508" s="13">
        <v>0.0</v>
      </c>
      <c r="F508" s="13">
        <v>8.0</v>
      </c>
      <c r="G508" s="13">
        <v>64.0</v>
      </c>
      <c r="H508" s="9" t="s">
        <v>140</v>
      </c>
    </row>
    <row r="509" ht="15.75" customHeight="1">
      <c r="A509" s="6" t="s">
        <v>48</v>
      </c>
      <c r="B509" s="8">
        <v>46202.0</v>
      </c>
      <c r="C509" s="8">
        <v>46215.0</v>
      </c>
      <c r="D509" s="10">
        <v>8.0</v>
      </c>
      <c r="E509" s="10">
        <v>0.0</v>
      </c>
      <c r="F509" s="10">
        <v>8.0</v>
      </c>
      <c r="G509" s="10">
        <v>64.0</v>
      </c>
      <c r="H509" s="6" t="s">
        <v>140</v>
      </c>
    </row>
    <row r="510" ht="15.75" customHeight="1">
      <c r="A510" s="9" t="s">
        <v>48</v>
      </c>
      <c r="B510" s="11">
        <v>46216.0</v>
      </c>
      <c r="C510" s="11">
        <v>46229.0</v>
      </c>
      <c r="D510" s="13">
        <v>8.0</v>
      </c>
      <c r="E510" s="13">
        <v>0.0</v>
      </c>
      <c r="F510" s="13">
        <v>8.0</v>
      </c>
      <c r="G510" s="13">
        <v>64.0</v>
      </c>
      <c r="H510" s="9" t="s">
        <v>140</v>
      </c>
    </row>
    <row r="511" ht="15.75" customHeight="1">
      <c r="A511" s="6" t="s">
        <v>48</v>
      </c>
      <c r="B511" s="8">
        <v>46230.0</v>
      </c>
      <c r="C511" s="8">
        <v>46243.0</v>
      </c>
      <c r="D511" s="10">
        <v>7.0</v>
      </c>
      <c r="E511" s="10">
        <v>0.0</v>
      </c>
      <c r="F511" s="10">
        <v>7.0</v>
      </c>
      <c r="G511" s="10">
        <v>56.0</v>
      </c>
      <c r="H511" s="6" t="s">
        <v>140</v>
      </c>
    </row>
    <row r="512" ht="15.75" customHeight="1">
      <c r="A512" s="9" t="s">
        <v>48</v>
      </c>
      <c r="B512" s="11">
        <v>46244.0</v>
      </c>
      <c r="C512" s="11">
        <v>46257.0</v>
      </c>
      <c r="D512" s="13">
        <v>8.0</v>
      </c>
      <c r="E512" s="13">
        <v>0.0</v>
      </c>
      <c r="F512" s="13">
        <v>8.0</v>
      </c>
      <c r="G512" s="13">
        <v>64.0</v>
      </c>
      <c r="H512" s="9" t="s">
        <v>140</v>
      </c>
    </row>
    <row r="513" ht="15.75" customHeight="1">
      <c r="A513" s="6" t="s">
        <v>48</v>
      </c>
      <c r="B513" s="8">
        <v>46258.0</v>
      </c>
      <c r="C513" s="8">
        <v>46271.0</v>
      </c>
      <c r="D513" s="10">
        <v>4.0</v>
      </c>
      <c r="E513" s="10">
        <v>0.0</v>
      </c>
      <c r="F513" s="10">
        <v>4.0</v>
      </c>
      <c r="G513" s="10">
        <v>32.0</v>
      </c>
      <c r="H513" s="6" t="s">
        <v>140</v>
      </c>
    </row>
    <row r="514" ht="15.75" customHeight="1">
      <c r="A514" s="9" t="s">
        <v>72</v>
      </c>
      <c r="B514" s="11">
        <v>46174.0</v>
      </c>
      <c r="C514" s="11">
        <v>46187.0</v>
      </c>
      <c r="D514" s="13">
        <v>3.0</v>
      </c>
      <c r="E514" s="13">
        <v>3.0</v>
      </c>
      <c r="F514" s="13">
        <v>6.0</v>
      </c>
      <c r="G514" s="13">
        <v>43.5</v>
      </c>
      <c r="H514" s="9" t="s">
        <v>284</v>
      </c>
    </row>
    <row r="515" ht="15.75" customHeight="1">
      <c r="A515" s="6" t="s">
        <v>72</v>
      </c>
      <c r="B515" s="8">
        <v>46188.0</v>
      </c>
      <c r="C515" s="8">
        <v>46201.0</v>
      </c>
      <c r="D515" s="10">
        <v>3.0</v>
      </c>
      <c r="E515" s="10">
        <v>1.0</v>
      </c>
      <c r="F515" s="10">
        <v>4.0</v>
      </c>
      <c r="G515" s="10">
        <v>30.5</v>
      </c>
      <c r="H515" s="6" t="s">
        <v>97</v>
      </c>
    </row>
    <row r="516" ht="15.75" customHeight="1">
      <c r="A516" s="9" t="s">
        <v>72</v>
      </c>
      <c r="B516" s="11">
        <v>46202.0</v>
      </c>
      <c r="C516" s="11">
        <v>46215.0</v>
      </c>
      <c r="D516" s="13">
        <v>7.0</v>
      </c>
      <c r="E516" s="13">
        <v>1.0</v>
      </c>
      <c r="F516" s="13">
        <v>8.0</v>
      </c>
      <c r="G516" s="13">
        <v>62.5</v>
      </c>
      <c r="H516" s="9" t="s">
        <v>97</v>
      </c>
    </row>
    <row r="517" ht="15.75" customHeight="1">
      <c r="A517" s="6" t="s">
        <v>72</v>
      </c>
      <c r="B517" s="8">
        <v>46216.0</v>
      </c>
      <c r="C517" s="8">
        <v>46229.0</v>
      </c>
      <c r="D517" s="10">
        <v>6.0</v>
      </c>
      <c r="E517" s="10">
        <v>1.0</v>
      </c>
      <c r="F517" s="10">
        <v>7.0</v>
      </c>
      <c r="G517" s="10">
        <v>54.5</v>
      </c>
      <c r="H517" s="6" t="s">
        <v>97</v>
      </c>
    </row>
    <row r="518" ht="15.75" customHeight="1">
      <c r="A518" s="9" t="s">
        <v>72</v>
      </c>
      <c r="B518" s="11">
        <v>46230.0</v>
      </c>
      <c r="C518" s="11">
        <v>46243.0</v>
      </c>
      <c r="D518" s="13">
        <v>6.0</v>
      </c>
      <c r="E518" s="13">
        <v>2.0</v>
      </c>
      <c r="F518" s="13">
        <v>8.0</v>
      </c>
      <c r="G518" s="13">
        <v>61.0</v>
      </c>
      <c r="H518" s="9" t="s">
        <v>97</v>
      </c>
    </row>
    <row r="519" ht="15.75" customHeight="1">
      <c r="A519" s="6" t="s">
        <v>72</v>
      </c>
      <c r="B519" s="8">
        <v>46244.0</v>
      </c>
      <c r="C519" s="8">
        <v>46257.0</v>
      </c>
      <c r="D519" s="10">
        <v>6.0</v>
      </c>
      <c r="E519" s="10">
        <v>2.0</v>
      </c>
      <c r="F519" s="10">
        <v>8.0</v>
      </c>
      <c r="G519" s="10">
        <v>61.0</v>
      </c>
      <c r="H519" s="6" t="s">
        <v>97</v>
      </c>
    </row>
    <row r="520" ht="15.75" customHeight="1">
      <c r="A520" s="9" t="s">
        <v>72</v>
      </c>
      <c r="B520" s="11">
        <v>46258.0</v>
      </c>
      <c r="C520" s="11">
        <v>46271.0</v>
      </c>
      <c r="D520" s="13">
        <v>3.0</v>
      </c>
      <c r="E520" s="13">
        <v>1.0</v>
      </c>
      <c r="F520" s="13">
        <v>4.0</v>
      </c>
      <c r="G520" s="13">
        <v>30.5</v>
      </c>
      <c r="H520" s="9" t="s">
        <v>97</v>
      </c>
    </row>
    <row r="521" ht="15.75" customHeight="1">
      <c r="A521" s="6" t="s">
        <v>167</v>
      </c>
      <c r="B521" s="8">
        <v>46174.0</v>
      </c>
      <c r="C521" s="8">
        <v>46187.0</v>
      </c>
      <c r="D521" s="10">
        <v>2.0</v>
      </c>
      <c r="E521" s="10">
        <v>2.0</v>
      </c>
      <c r="F521" s="10">
        <v>4.0</v>
      </c>
      <c r="G521" s="10">
        <v>29.0</v>
      </c>
      <c r="H521" s="6" t="s">
        <v>28</v>
      </c>
    </row>
    <row r="522" ht="15.75" customHeight="1">
      <c r="A522" s="9" t="s">
        <v>167</v>
      </c>
      <c r="B522" s="11">
        <v>46188.0</v>
      </c>
      <c r="C522" s="11">
        <v>46201.0</v>
      </c>
      <c r="D522" s="13">
        <v>2.0</v>
      </c>
      <c r="E522" s="13">
        <v>2.0</v>
      </c>
      <c r="F522" s="13">
        <v>4.0</v>
      </c>
      <c r="G522" s="13">
        <v>29.0</v>
      </c>
      <c r="H522" s="9" t="s">
        <v>28</v>
      </c>
    </row>
    <row r="523" ht="15.75" customHeight="1">
      <c r="A523" s="6" t="s">
        <v>167</v>
      </c>
      <c r="B523" s="8">
        <v>46202.0</v>
      </c>
      <c r="C523" s="8">
        <v>46215.0</v>
      </c>
      <c r="D523" s="10">
        <v>2.0</v>
      </c>
      <c r="E523" s="10">
        <v>2.0</v>
      </c>
      <c r="F523" s="10">
        <v>4.0</v>
      </c>
      <c r="G523" s="10">
        <v>29.0</v>
      </c>
      <c r="H523" s="6" t="s">
        <v>28</v>
      </c>
    </row>
    <row r="524" ht="15.75" customHeight="1">
      <c r="A524" s="9" t="s">
        <v>167</v>
      </c>
      <c r="B524" s="11">
        <v>46216.0</v>
      </c>
      <c r="C524" s="11">
        <v>46229.0</v>
      </c>
      <c r="D524" s="13">
        <v>2.0</v>
      </c>
      <c r="E524" s="13">
        <v>2.0</v>
      </c>
      <c r="F524" s="13">
        <v>4.0</v>
      </c>
      <c r="G524" s="13">
        <v>29.0</v>
      </c>
      <c r="H524" s="9" t="s">
        <v>28</v>
      </c>
    </row>
    <row r="525" ht="15.75" customHeight="1">
      <c r="A525" s="6" t="s">
        <v>167</v>
      </c>
      <c r="B525" s="8">
        <v>46230.0</v>
      </c>
      <c r="C525" s="8">
        <v>46243.0</v>
      </c>
      <c r="D525" s="10">
        <v>2.0</v>
      </c>
      <c r="E525" s="10">
        <v>2.0</v>
      </c>
      <c r="F525" s="10">
        <v>4.0</v>
      </c>
      <c r="G525" s="10">
        <v>29.0</v>
      </c>
      <c r="H525" s="6" t="s">
        <v>28</v>
      </c>
    </row>
    <row r="526" ht="15.75" customHeight="1">
      <c r="A526" s="9" t="s">
        <v>167</v>
      </c>
      <c r="B526" s="11">
        <v>46244.0</v>
      </c>
      <c r="C526" s="11">
        <v>46257.0</v>
      </c>
      <c r="D526" s="13">
        <v>2.0</v>
      </c>
      <c r="E526" s="13">
        <v>2.0</v>
      </c>
      <c r="F526" s="13">
        <v>4.0</v>
      </c>
      <c r="G526" s="13">
        <v>29.0</v>
      </c>
      <c r="H526" s="9" t="s">
        <v>28</v>
      </c>
    </row>
    <row r="527" ht="15.75" customHeight="1">
      <c r="A527" s="6" t="s">
        <v>167</v>
      </c>
      <c r="B527" s="8">
        <v>46258.0</v>
      </c>
      <c r="C527" s="8">
        <v>46271.0</v>
      </c>
      <c r="D527" s="10">
        <v>1.0</v>
      </c>
      <c r="E527" s="10">
        <v>1.0</v>
      </c>
      <c r="F527" s="10">
        <v>2.0</v>
      </c>
      <c r="G527" s="10">
        <v>14.5</v>
      </c>
      <c r="H527" s="6" t="s">
        <v>28</v>
      </c>
    </row>
    <row r="528" ht="15.75" customHeight="1">
      <c r="A528" s="9" t="s">
        <v>26</v>
      </c>
      <c r="B528" s="11">
        <v>46174.0</v>
      </c>
      <c r="C528" s="11">
        <v>46187.0</v>
      </c>
      <c r="D528" s="13">
        <v>8.0</v>
      </c>
      <c r="E528" s="13">
        <v>0.0</v>
      </c>
      <c r="F528" s="13">
        <v>8.0</v>
      </c>
      <c r="G528" s="13">
        <v>64.0</v>
      </c>
      <c r="H528" s="9" t="s">
        <v>28</v>
      </c>
    </row>
    <row r="529" ht="15.75" customHeight="1">
      <c r="A529" s="6" t="s">
        <v>26</v>
      </c>
      <c r="B529" s="8">
        <v>46188.0</v>
      </c>
      <c r="C529" s="8">
        <v>46201.0</v>
      </c>
      <c r="D529" s="10">
        <v>7.0</v>
      </c>
      <c r="E529" s="10">
        <v>0.0</v>
      </c>
      <c r="F529" s="10">
        <v>7.0</v>
      </c>
      <c r="G529" s="10">
        <v>56.0</v>
      </c>
      <c r="H529" s="6" t="s">
        <v>28</v>
      </c>
    </row>
    <row r="530" ht="15.75" customHeight="1">
      <c r="A530" s="9" t="s">
        <v>26</v>
      </c>
      <c r="B530" s="11">
        <v>46202.0</v>
      </c>
      <c r="C530" s="11">
        <v>46215.0</v>
      </c>
      <c r="D530" s="13">
        <v>8.0</v>
      </c>
      <c r="E530" s="13">
        <v>0.0</v>
      </c>
      <c r="F530" s="13">
        <v>8.0</v>
      </c>
      <c r="G530" s="13">
        <v>64.0</v>
      </c>
      <c r="H530" s="9" t="s">
        <v>28</v>
      </c>
    </row>
    <row r="531" ht="15.75" customHeight="1">
      <c r="A531" s="6" t="s">
        <v>26</v>
      </c>
      <c r="B531" s="8">
        <v>46216.0</v>
      </c>
      <c r="C531" s="8">
        <v>46229.0</v>
      </c>
      <c r="D531" s="10">
        <v>8.0</v>
      </c>
      <c r="E531" s="10">
        <v>0.0</v>
      </c>
      <c r="F531" s="10">
        <v>8.0</v>
      </c>
      <c r="G531" s="10">
        <v>64.0</v>
      </c>
      <c r="H531" s="6" t="s">
        <v>28</v>
      </c>
    </row>
    <row r="532" ht="15.75" customHeight="1">
      <c r="A532" s="9" t="s">
        <v>26</v>
      </c>
      <c r="B532" s="11">
        <v>46230.0</v>
      </c>
      <c r="C532" s="11">
        <v>46243.0</v>
      </c>
      <c r="D532" s="13">
        <v>8.0</v>
      </c>
      <c r="E532" s="13">
        <v>0.0</v>
      </c>
      <c r="F532" s="13">
        <v>8.0</v>
      </c>
      <c r="G532" s="13">
        <v>64.0</v>
      </c>
      <c r="H532" s="9" t="s">
        <v>28</v>
      </c>
    </row>
    <row r="533" ht="15.75" customHeight="1">
      <c r="A533" s="6" t="s">
        <v>26</v>
      </c>
      <c r="B533" s="8">
        <v>46244.0</v>
      </c>
      <c r="C533" s="8">
        <v>46257.0</v>
      </c>
      <c r="D533" s="10">
        <v>8.0</v>
      </c>
      <c r="E533" s="10">
        <v>0.0</v>
      </c>
      <c r="F533" s="10">
        <v>8.0</v>
      </c>
      <c r="G533" s="10">
        <v>64.0</v>
      </c>
      <c r="H533" s="6" t="s">
        <v>28</v>
      </c>
    </row>
    <row r="534" ht="15.75" customHeight="1">
      <c r="A534" s="9" t="s">
        <v>26</v>
      </c>
      <c r="B534" s="11">
        <v>46258.0</v>
      </c>
      <c r="C534" s="11">
        <v>46271.0</v>
      </c>
      <c r="D534" s="13">
        <v>5.0</v>
      </c>
      <c r="E534" s="13">
        <v>0.0</v>
      </c>
      <c r="F534" s="13">
        <v>5.0</v>
      </c>
      <c r="G534" s="13">
        <v>40.0</v>
      </c>
      <c r="H534" s="9" t="s">
        <v>28</v>
      </c>
    </row>
    <row r="535" ht="15.75" customHeight="1">
      <c r="A535" s="6" t="s">
        <v>147</v>
      </c>
      <c r="B535" s="8">
        <v>46174.0</v>
      </c>
      <c r="C535" s="8">
        <v>46187.0</v>
      </c>
      <c r="D535" s="10">
        <v>8.0</v>
      </c>
      <c r="E535" s="10">
        <v>1.0</v>
      </c>
      <c r="F535" s="10">
        <v>9.0</v>
      </c>
      <c r="G535" s="10">
        <v>70.5</v>
      </c>
      <c r="H535" s="6" t="s">
        <v>23</v>
      </c>
    </row>
    <row r="536" ht="15.75" customHeight="1">
      <c r="A536" s="9" t="s">
        <v>147</v>
      </c>
      <c r="B536" s="11">
        <v>46188.0</v>
      </c>
      <c r="C536" s="11">
        <v>46201.0</v>
      </c>
      <c r="D536" s="13">
        <v>7.0</v>
      </c>
      <c r="E536" s="13">
        <v>1.0</v>
      </c>
      <c r="F536" s="13">
        <v>8.0</v>
      </c>
      <c r="G536" s="13">
        <v>62.5</v>
      </c>
      <c r="H536" s="9" t="s">
        <v>23</v>
      </c>
    </row>
    <row r="537" ht="15.75" customHeight="1">
      <c r="A537" s="6" t="s">
        <v>147</v>
      </c>
      <c r="B537" s="8">
        <v>46202.0</v>
      </c>
      <c r="C537" s="8">
        <v>46215.0</v>
      </c>
      <c r="D537" s="10">
        <v>6.0</v>
      </c>
      <c r="E537" s="10">
        <v>1.0</v>
      </c>
      <c r="F537" s="10">
        <v>7.0</v>
      </c>
      <c r="G537" s="10">
        <v>54.5</v>
      </c>
      <c r="H537" s="6" t="s">
        <v>23</v>
      </c>
    </row>
    <row r="538" ht="15.75" customHeight="1">
      <c r="A538" s="9" t="s">
        <v>147</v>
      </c>
      <c r="B538" s="11">
        <v>46216.0</v>
      </c>
      <c r="C538" s="11">
        <v>46229.0</v>
      </c>
      <c r="D538" s="13">
        <v>8.0</v>
      </c>
      <c r="E538" s="13">
        <v>1.0</v>
      </c>
      <c r="F538" s="13">
        <v>9.0</v>
      </c>
      <c r="G538" s="13">
        <v>70.5</v>
      </c>
      <c r="H538" s="9" t="s">
        <v>23</v>
      </c>
    </row>
    <row r="539" ht="15.75" customHeight="1">
      <c r="A539" s="6" t="s">
        <v>147</v>
      </c>
      <c r="B539" s="8">
        <v>46230.0</v>
      </c>
      <c r="C539" s="8">
        <v>46243.0</v>
      </c>
      <c r="D539" s="10">
        <v>7.0</v>
      </c>
      <c r="E539" s="10">
        <v>2.0</v>
      </c>
      <c r="F539" s="10">
        <v>9.0</v>
      </c>
      <c r="G539" s="10">
        <v>69.0</v>
      </c>
      <c r="H539" s="6" t="s">
        <v>23</v>
      </c>
    </row>
    <row r="540" ht="15.75" customHeight="1">
      <c r="A540" s="9" t="s">
        <v>147</v>
      </c>
      <c r="B540" s="11">
        <v>46244.0</v>
      </c>
      <c r="C540" s="11">
        <v>46257.0</v>
      </c>
      <c r="D540" s="13">
        <v>8.0</v>
      </c>
      <c r="E540" s="13">
        <v>2.0</v>
      </c>
      <c r="F540" s="13">
        <v>10.0</v>
      </c>
      <c r="G540" s="13">
        <v>77.0</v>
      </c>
      <c r="H540" s="9" t="s">
        <v>23</v>
      </c>
    </row>
    <row r="541" ht="15.75" customHeight="1">
      <c r="A541" s="6" t="s">
        <v>147</v>
      </c>
      <c r="B541" s="8">
        <v>46258.0</v>
      </c>
      <c r="C541" s="8">
        <v>46271.0</v>
      </c>
      <c r="D541" s="10">
        <v>4.0</v>
      </c>
      <c r="E541" s="10">
        <v>1.0</v>
      </c>
      <c r="F541" s="10">
        <v>5.0</v>
      </c>
      <c r="G541" s="10">
        <v>38.5</v>
      </c>
      <c r="H541" s="6" t="s">
        <v>23</v>
      </c>
    </row>
    <row r="542" ht="15.75" customHeight="1">
      <c r="A542" s="9" t="s">
        <v>302</v>
      </c>
      <c r="B542" s="11">
        <v>46216.0</v>
      </c>
      <c r="C542" s="11">
        <v>46229.0</v>
      </c>
      <c r="D542" s="13">
        <v>0.0</v>
      </c>
      <c r="E542" s="13">
        <v>1.0</v>
      </c>
      <c r="F542" s="13">
        <v>1.0</v>
      </c>
      <c r="G542" s="13">
        <v>6.5</v>
      </c>
      <c r="H542" s="9" t="s">
        <v>23</v>
      </c>
    </row>
    <row r="543" ht="15.75" customHeight="1">
      <c r="A543" s="6" t="s">
        <v>303</v>
      </c>
      <c r="B543" s="8">
        <v>46174.0</v>
      </c>
      <c r="C543" s="8">
        <v>46187.0</v>
      </c>
      <c r="D543" s="10">
        <v>0.0</v>
      </c>
      <c r="E543" s="10">
        <v>1.0</v>
      </c>
      <c r="F543" s="10">
        <v>1.0</v>
      </c>
      <c r="G543" s="10">
        <v>6.5</v>
      </c>
      <c r="H543" s="6" t="s">
        <v>23</v>
      </c>
    </row>
    <row r="544" ht="15.75" customHeight="1">
      <c r="A544" s="9" t="s">
        <v>36</v>
      </c>
      <c r="B544" s="11">
        <v>46174.0</v>
      </c>
      <c r="C544" s="11">
        <v>46187.0</v>
      </c>
      <c r="D544" s="13">
        <v>8.0</v>
      </c>
      <c r="E544" s="13">
        <v>1.0</v>
      </c>
      <c r="F544" s="13">
        <v>9.0</v>
      </c>
      <c r="G544" s="13">
        <v>70.5</v>
      </c>
      <c r="H544" s="9" t="s">
        <v>304</v>
      </c>
    </row>
    <row r="545" ht="15.75" customHeight="1">
      <c r="A545" s="6" t="s">
        <v>36</v>
      </c>
      <c r="B545" s="8">
        <v>46188.0</v>
      </c>
      <c r="C545" s="8">
        <v>46201.0</v>
      </c>
      <c r="D545" s="10">
        <v>8.0</v>
      </c>
      <c r="E545" s="10">
        <v>2.0</v>
      </c>
      <c r="F545" s="10">
        <v>10.0</v>
      </c>
      <c r="G545" s="10">
        <v>77.0</v>
      </c>
      <c r="H545" s="6" t="s">
        <v>66</v>
      </c>
    </row>
    <row r="546" ht="15.75" customHeight="1">
      <c r="A546" s="9" t="s">
        <v>36</v>
      </c>
      <c r="B546" s="11">
        <v>46202.0</v>
      </c>
      <c r="C546" s="11">
        <v>46215.0</v>
      </c>
      <c r="D546" s="13">
        <v>8.0</v>
      </c>
      <c r="E546" s="13">
        <v>2.0</v>
      </c>
      <c r="F546" s="13">
        <v>10.0</v>
      </c>
      <c r="G546" s="13">
        <v>77.0</v>
      </c>
      <c r="H546" s="9" t="s">
        <v>305</v>
      </c>
    </row>
    <row r="547" ht="15.75" customHeight="1">
      <c r="A547" s="6" t="s">
        <v>36</v>
      </c>
      <c r="B547" s="8">
        <v>46216.0</v>
      </c>
      <c r="C547" s="8">
        <v>46229.0</v>
      </c>
      <c r="D547" s="10">
        <v>8.0</v>
      </c>
      <c r="E547" s="10">
        <v>2.0</v>
      </c>
      <c r="F547" s="10">
        <v>10.0</v>
      </c>
      <c r="G547" s="10">
        <v>77.0</v>
      </c>
      <c r="H547" s="6" t="s">
        <v>66</v>
      </c>
    </row>
    <row r="548" ht="15.75" customHeight="1">
      <c r="A548" s="9" t="s">
        <v>36</v>
      </c>
      <c r="B548" s="11">
        <v>46230.0</v>
      </c>
      <c r="C548" s="11">
        <v>46243.0</v>
      </c>
      <c r="D548" s="13">
        <v>8.0</v>
      </c>
      <c r="E548" s="13">
        <v>2.0</v>
      </c>
      <c r="F548" s="13">
        <v>10.0</v>
      </c>
      <c r="G548" s="13">
        <v>77.0</v>
      </c>
      <c r="H548" s="9" t="s">
        <v>66</v>
      </c>
    </row>
    <row r="549" ht="15.75" customHeight="1">
      <c r="A549" s="6" t="s">
        <v>36</v>
      </c>
      <c r="B549" s="8">
        <v>46244.0</v>
      </c>
      <c r="C549" s="8">
        <v>46257.0</v>
      </c>
      <c r="D549" s="10">
        <v>8.0</v>
      </c>
      <c r="E549" s="10">
        <v>2.0</v>
      </c>
      <c r="F549" s="10">
        <v>10.0</v>
      </c>
      <c r="G549" s="10">
        <v>77.0</v>
      </c>
      <c r="H549" s="6" t="s">
        <v>66</v>
      </c>
    </row>
    <row r="550" ht="15.75" customHeight="1">
      <c r="A550" s="9" t="s">
        <v>36</v>
      </c>
      <c r="B550" s="11">
        <v>46258.0</v>
      </c>
      <c r="C550" s="11">
        <v>46271.0</v>
      </c>
      <c r="D550" s="13">
        <v>5.0</v>
      </c>
      <c r="E550" s="13">
        <v>1.0</v>
      </c>
      <c r="F550" s="13">
        <v>6.0</v>
      </c>
      <c r="G550" s="13">
        <v>46.5</v>
      </c>
      <c r="H550" s="9" t="s">
        <v>66</v>
      </c>
    </row>
    <row r="551" ht="15.75" customHeight="1">
      <c r="A551" s="6" t="s">
        <v>56</v>
      </c>
      <c r="B551" s="8">
        <v>46174.0</v>
      </c>
      <c r="C551" s="8">
        <v>46187.0</v>
      </c>
      <c r="D551" s="10">
        <v>8.0</v>
      </c>
      <c r="E551" s="10">
        <v>2.0</v>
      </c>
      <c r="F551" s="10">
        <v>10.0</v>
      </c>
      <c r="G551" s="10">
        <v>77.0</v>
      </c>
      <c r="H551" s="6" t="s">
        <v>55</v>
      </c>
    </row>
    <row r="552" ht="15.75" customHeight="1">
      <c r="A552" s="9" t="s">
        <v>56</v>
      </c>
      <c r="B552" s="11">
        <v>46188.0</v>
      </c>
      <c r="C552" s="11">
        <v>46201.0</v>
      </c>
      <c r="D552" s="13">
        <v>8.0</v>
      </c>
      <c r="E552" s="13">
        <v>0.0</v>
      </c>
      <c r="F552" s="13">
        <v>8.0</v>
      </c>
      <c r="G552" s="13">
        <v>64.0</v>
      </c>
      <c r="H552" s="9" t="s">
        <v>55</v>
      </c>
    </row>
    <row r="553" ht="15.75" customHeight="1">
      <c r="A553" s="6" t="s">
        <v>56</v>
      </c>
      <c r="B553" s="8">
        <v>46202.0</v>
      </c>
      <c r="C553" s="8">
        <v>46215.0</v>
      </c>
      <c r="D553" s="10">
        <v>8.0</v>
      </c>
      <c r="E553" s="10">
        <v>0.0</v>
      </c>
      <c r="F553" s="10">
        <v>8.0</v>
      </c>
      <c r="G553" s="10">
        <v>64.0</v>
      </c>
      <c r="H553" s="6" t="s">
        <v>55</v>
      </c>
    </row>
    <row r="554" ht="15.75" customHeight="1">
      <c r="A554" s="9" t="s">
        <v>56</v>
      </c>
      <c r="B554" s="11">
        <v>46216.0</v>
      </c>
      <c r="C554" s="11">
        <v>46229.0</v>
      </c>
      <c r="D554" s="13">
        <v>8.0</v>
      </c>
      <c r="E554" s="13">
        <v>0.0</v>
      </c>
      <c r="F554" s="13">
        <v>8.0</v>
      </c>
      <c r="G554" s="13">
        <v>64.0</v>
      </c>
      <c r="H554" s="9" t="s">
        <v>55</v>
      </c>
    </row>
    <row r="555" ht="15.75" customHeight="1">
      <c r="A555" s="6" t="s">
        <v>56</v>
      </c>
      <c r="B555" s="8">
        <v>46230.0</v>
      </c>
      <c r="C555" s="8">
        <v>46243.0</v>
      </c>
      <c r="D555" s="10">
        <v>8.0</v>
      </c>
      <c r="E555" s="10">
        <v>0.0</v>
      </c>
      <c r="F555" s="10">
        <v>8.0</v>
      </c>
      <c r="G555" s="10">
        <v>64.0</v>
      </c>
      <c r="H555" s="6" t="s">
        <v>55</v>
      </c>
    </row>
    <row r="556" ht="15.75" customHeight="1">
      <c r="A556" s="9" t="s">
        <v>56</v>
      </c>
      <c r="B556" s="11">
        <v>46244.0</v>
      </c>
      <c r="C556" s="11">
        <v>46257.0</v>
      </c>
      <c r="D556" s="13">
        <v>8.0</v>
      </c>
      <c r="E556" s="13">
        <v>0.0</v>
      </c>
      <c r="F556" s="13">
        <v>8.0</v>
      </c>
      <c r="G556" s="13">
        <v>64.0</v>
      </c>
      <c r="H556" s="9" t="s">
        <v>55</v>
      </c>
    </row>
    <row r="557" ht="15.75" customHeight="1">
      <c r="A557" s="6" t="s">
        <v>56</v>
      </c>
      <c r="B557" s="8">
        <v>46258.0</v>
      </c>
      <c r="C557" s="8">
        <v>46271.0</v>
      </c>
      <c r="D557" s="10">
        <v>5.0</v>
      </c>
      <c r="E557" s="10">
        <v>0.0</v>
      </c>
      <c r="F557" s="10">
        <v>5.0</v>
      </c>
      <c r="G557" s="10">
        <v>40.0</v>
      </c>
      <c r="H557" s="6" t="s">
        <v>55</v>
      </c>
    </row>
    <row r="558" ht="15.75" customHeight="1">
      <c r="A558" s="9" t="s">
        <v>65</v>
      </c>
      <c r="B558" s="11">
        <v>46174.0</v>
      </c>
      <c r="C558" s="11">
        <v>46187.0</v>
      </c>
      <c r="D558" s="13">
        <v>2.0</v>
      </c>
      <c r="E558" s="13">
        <v>3.0</v>
      </c>
      <c r="F558" s="13">
        <v>5.0</v>
      </c>
      <c r="G558" s="13">
        <v>35.5</v>
      </c>
      <c r="H558" s="9" t="s">
        <v>306</v>
      </c>
    </row>
    <row r="559" ht="15.75" customHeight="1">
      <c r="A559" s="6" t="s">
        <v>65</v>
      </c>
      <c r="B559" s="8">
        <v>46188.0</v>
      </c>
      <c r="C559" s="8">
        <v>46201.0</v>
      </c>
      <c r="D559" s="10">
        <v>2.0</v>
      </c>
      <c r="E559" s="10">
        <v>2.0</v>
      </c>
      <c r="F559" s="10">
        <v>4.0</v>
      </c>
      <c r="G559" s="10">
        <v>29.0</v>
      </c>
      <c r="H559" s="6" t="s">
        <v>307</v>
      </c>
    </row>
    <row r="560" ht="15.75" customHeight="1">
      <c r="A560" s="9" t="s">
        <v>65</v>
      </c>
      <c r="B560" s="11">
        <v>46202.0</v>
      </c>
      <c r="C560" s="11">
        <v>46215.0</v>
      </c>
      <c r="D560" s="13">
        <v>2.0</v>
      </c>
      <c r="E560" s="13">
        <v>1.0</v>
      </c>
      <c r="F560" s="13">
        <v>3.0</v>
      </c>
      <c r="G560" s="13">
        <v>22.5</v>
      </c>
      <c r="H560" s="9" t="s">
        <v>308</v>
      </c>
    </row>
    <row r="561" ht="15.75" customHeight="1">
      <c r="A561" s="6" t="s">
        <v>65</v>
      </c>
      <c r="B561" s="8">
        <v>46216.0</v>
      </c>
      <c r="C561" s="8">
        <v>46229.0</v>
      </c>
      <c r="D561" s="10">
        <v>0.0</v>
      </c>
      <c r="E561" s="10">
        <v>2.0</v>
      </c>
      <c r="F561" s="10">
        <v>2.0</v>
      </c>
      <c r="G561" s="10">
        <v>13.0</v>
      </c>
      <c r="H561" s="6" t="s">
        <v>47</v>
      </c>
    </row>
    <row r="562" ht="15.75" customHeight="1">
      <c r="A562" s="9" t="s">
        <v>65</v>
      </c>
      <c r="B562" s="11">
        <v>46230.0</v>
      </c>
      <c r="C562" s="11">
        <v>46243.0</v>
      </c>
      <c r="D562" s="13">
        <v>0.0</v>
      </c>
      <c r="E562" s="13">
        <v>2.0</v>
      </c>
      <c r="F562" s="13">
        <v>2.0</v>
      </c>
      <c r="G562" s="13">
        <v>13.0</v>
      </c>
      <c r="H562" s="9" t="s">
        <v>47</v>
      </c>
    </row>
    <row r="563" ht="15.75" customHeight="1">
      <c r="A563" s="6" t="s">
        <v>65</v>
      </c>
      <c r="B563" s="8">
        <v>46244.0</v>
      </c>
      <c r="C563" s="8">
        <v>46257.0</v>
      </c>
      <c r="D563" s="10">
        <v>0.0</v>
      </c>
      <c r="E563" s="10">
        <v>2.0</v>
      </c>
      <c r="F563" s="10">
        <v>2.0</v>
      </c>
      <c r="G563" s="10">
        <v>13.0</v>
      </c>
      <c r="H563" s="6" t="s">
        <v>47</v>
      </c>
    </row>
    <row r="564" ht="15.75" customHeight="1">
      <c r="A564" s="9" t="s">
        <v>65</v>
      </c>
      <c r="B564" s="11">
        <v>46258.0</v>
      </c>
      <c r="C564" s="11">
        <v>46271.0</v>
      </c>
      <c r="D564" s="13">
        <v>0.0</v>
      </c>
      <c r="E564" s="13">
        <v>1.0</v>
      </c>
      <c r="F564" s="13">
        <v>1.0</v>
      </c>
      <c r="G564" s="13">
        <v>6.5</v>
      </c>
      <c r="H564" s="9" t="s">
        <v>47</v>
      </c>
    </row>
    <row r="565" ht="15.75" customHeight="1">
      <c r="A565" s="6" t="s">
        <v>89</v>
      </c>
      <c r="B565" s="8">
        <v>46174.0</v>
      </c>
      <c r="C565" s="8">
        <v>46187.0</v>
      </c>
      <c r="D565" s="10">
        <v>10.0</v>
      </c>
      <c r="E565" s="10">
        <v>0.0</v>
      </c>
      <c r="F565" s="10">
        <v>10.0</v>
      </c>
      <c r="G565" s="10">
        <v>80.0</v>
      </c>
      <c r="H565" s="6" t="s">
        <v>90</v>
      </c>
    </row>
    <row r="566" ht="15.75" customHeight="1">
      <c r="A566" s="9" t="s">
        <v>89</v>
      </c>
      <c r="B566" s="11">
        <v>46188.0</v>
      </c>
      <c r="C566" s="11">
        <v>46201.0</v>
      </c>
      <c r="D566" s="13">
        <v>10.0</v>
      </c>
      <c r="E566" s="13">
        <v>0.0</v>
      </c>
      <c r="F566" s="13">
        <v>10.0</v>
      </c>
      <c r="G566" s="13">
        <v>80.0</v>
      </c>
      <c r="H566" s="9" t="s">
        <v>90</v>
      </c>
    </row>
    <row r="567" ht="15.75" customHeight="1">
      <c r="A567" s="6" t="s">
        <v>89</v>
      </c>
      <c r="B567" s="8">
        <v>46202.0</v>
      </c>
      <c r="C567" s="8">
        <v>46215.0</v>
      </c>
      <c r="D567" s="10">
        <v>2.0</v>
      </c>
      <c r="E567" s="10">
        <v>0.0</v>
      </c>
      <c r="F567" s="10">
        <v>2.0</v>
      </c>
      <c r="G567" s="10">
        <v>16.0</v>
      </c>
      <c r="H567" s="6" t="s">
        <v>90</v>
      </c>
    </row>
    <row r="568" ht="15.75" customHeight="1">
      <c r="A568" s="9" t="s">
        <v>89</v>
      </c>
      <c r="B568" s="11">
        <v>46216.0</v>
      </c>
      <c r="C568" s="11">
        <v>46229.0</v>
      </c>
      <c r="D568" s="13">
        <v>2.0</v>
      </c>
      <c r="E568" s="13">
        <v>0.0</v>
      </c>
      <c r="F568" s="13">
        <v>2.0</v>
      </c>
      <c r="G568" s="13">
        <v>16.0</v>
      </c>
      <c r="H568" s="9" t="s">
        <v>90</v>
      </c>
    </row>
    <row r="569" ht="15.75" customHeight="1">
      <c r="A569" s="6" t="s">
        <v>89</v>
      </c>
      <c r="B569" s="8">
        <v>46230.0</v>
      </c>
      <c r="C569" s="8">
        <v>46243.0</v>
      </c>
      <c r="D569" s="10">
        <v>1.0</v>
      </c>
      <c r="E569" s="10">
        <v>0.0</v>
      </c>
      <c r="F569" s="10">
        <v>1.0</v>
      </c>
      <c r="G569" s="10">
        <v>8.0</v>
      </c>
      <c r="H569" s="6" t="s">
        <v>90</v>
      </c>
    </row>
    <row r="570" ht="15.75" customHeight="1">
      <c r="A570" s="9" t="s">
        <v>89</v>
      </c>
      <c r="B570" s="11">
        <v>46244.0</v>
      </c>
      <c r="C570" s="11">
        <v>46257.0</v>
      </c>
      <c r="D570" s="13">
        <v>2.0</v>
      </c>
      <c r="E570" s="13">
        <v>0.0</v>
      </c>
      <c r="F570" s="13">
        <v>2.0</v>
      </c>
      <c r="G570" s="13">
        <v>16.0</v>
      </c>
      <c r="H570" s="9" t="s">
        <v>90</v>
      </c>
    </row>
    <row r="571" ht="15.75" customHeight="1">
      <c r="A571" s="6" t="s">
        <v>89</v>
      </c>
      <c r="B571" s="8">
        <v>46258.0</v>
      </c>
      <c r="C571" s="8">
        <v>46271.0</v>
      </c>
      <c r="D571" s="10">
        <v>1.0</v>
      </c>
      <c r="E571" s="10">
        <v>0.0</v>
      </c>
      <c r="F571" s="10">
        <v>1.0</v>
      </c>
      <c r="G571" s="10">
        <v>8.0</v>
      </c>
      <c r="H571" s="6" t="s">
        <v>90</v>
      </c>
    </row>
    <row r="572" ht="15.75" customHeight="1">
      <c r="A572" s="9" t="s">
        <v>309</v>
      </c>
      <c r="B572" s="11">
        <v>46202.0</v>
      </c>
      <c r="C572" s="11">
        <v>46215.0</v>
      </c>
      <c r="D572" s="13">
        <v>8.0</v>
      </c>
      <c r="E572" s="13">
        <v>0.0</v>
      </c>
      <c r="F572" s="13">
        <v>8.0</v>
      </c>
      <c r="G572" s="13">
        <v>64.0</v>
      </c>
      <c r="H572" s="9" t="s">
        <v>90</v>
      </c>
    </row>
    <row r="573" ht="15.75" customHeight="1">
      <c r="A573" s="6" t="s">
        <v>309</v>
      </c>
      <c r="B573" s="8">
        <v>46216.0</v>
      </c>
      <c r="C573" s="8">
        <v>46229.0</v>
      </c>
      <c r="D573" s="10">
        <v>8.0</v>
      </c>
      <c r="E573" s="10">
        <v>0.0</v>
      </c>
      <c r="F573" s="10">
        <v>8.0</v>
      </c>
      <c r="G573" s="10">
        <v>64.0</v>
      </c>
      <c r="H573" s="6" t="s">
        <v>90</v>
      </c>
    </row>
    <row r="574" ht="15.75" customHeight="1">
      <c r="A574" s="9" t="s">
        <v>309</v>
      </c>
      <c r="B574" s="11">
        <v>46230.0</v>
      </c>
      <c r="C574" s="11">
        <v>46243.0</v>
      </c>
      <c r="D574" s="13">
        <v>9.0</v>
      </c>
      <c r="E574" s="13">
        <v>0.0</v>
      </c>
      <c r="F574" s="13">
        <v>9.0</v>
      </c>
      <c r="G574" s="13">
        <v>72.0</v>
      </c>
      <c r="H574" s="9" t="s">
        <v>90</v>
      </c>
    </row>
    <row r="575" ht="15.75" customHeight="1">
      <c r="A575" s="6" t="s">
        <v>309</v>
      </c>
      <c r="B575" s="8">
        <v>46244.0</v>
      </c>
      <c r="C575" s="8">
        <v>46257.0</v>
      </c>
      <c r="D575" s="10">
        <v>8.0</v>
      </c>
      <c r="E575" s="10">
        <v>0.0</v>
      </c>
      <c r="F575" s="10">
        <v>8.0</v>
      </c>
      <c r="G575" s="10">
        <v>64.0</v>
      </c>
      <c r="H575" s="6" t="s">
        <v>90</v>
      </c>
    </row>
    <row r="576" ht="15.75" customHeight="1">
      <c r="A576" s="9" t="s">
        <v>309</v>
      </c>
      <c r="B576" s="11">
        <v>46258.0</v>
      </c>
      <c r="C576" s="11">
        <v>46271.0</v>
      </c>
      <c r="D576" s="13">
        <v>5.0</v>
      </c>
      <c r="E576" s="13">
        <v>0.0</v>
      </c>
      <c r="F576" s="13">
        <v>5.0</v>
      </c>
      <c r="G576" s="13">
        <v>40.0</v>
      </c>
      <c r="H576" s="9" t="s">
        <v>90</v>
      </c>
    </row>
    <row r="577" ht="15.75" customHeight="1">
      <c r="A577" s="6" t="s">
        <v>141</v>
      </c>
      <c r="B577" s="8">
        <v>46174.0</v>
      </c>
      <c r="C577" s="8">
        <v>46187.0</v>
      </c>
      <c r="D577" s="10">
        <v>8.0</v>
      </c>
      <c r="E577" s="10">
        <v>2.0</v>
      </c>
      <c r="F577" s="10">
        <v>10.0</v>
      </c>
      <c r="G577" s="10">
        <v>77.0</v>
      </c>
      <c r="H577" s="6" t="s">
        <v>140</v>
      </c>
    </row>
    <row r="578" ht="15.75" customHeight="1">
      <c r="A578" s="9" t="s">
        <v>141</v>
      </c>
      <c r="B578" s="11">
        <v>46188.0</v>
      </c>
      <c r="C578" s="11">
        <v>46201.0</v>
      </c>
      <c r="D578" s="13">
        <v>8.0</v>
      </c>
      <c r="E578" s="13">
        <v>2.0</v>
      </c>
      <c r="F578" s="13">
        <v>10.0</v>
      </c>
      <c r="G578" s="13">
        <v>77.0</v>
      </c>
      <c r="H578" s="9" t="s">
        <v>140</v>
      </c>
    </row>
    <row r="579" ht="15.75" customHeight="1">
      <c r="A579" s="6" t="s">
        <v>141</v>
      </c>
      <c r="B579" s="8">
        <v>46202.0</v>
      </c>
      <c r="C579" s="8">
        <v>46215.0</v>
      </c>
      <c r="D579" s="10">
        <v>8.0</v>
      </c>
      <c r="E579" s="10">
        <v>1.0</v>
      </c>
      <c r="F579" s="10">
        <v>9.0</v>
      </c>
      <c r="G579" s="10">
        <v>70.5</v>
      </c>
      <c r="H579" s="6" t="s">
        <v>140</v>
      </c>
    </row>
    <row r="580" ht="15.75" customHeight="1">
      <c r="A580" s="9" t="s">
        <v>141</v>
      </c>
      <c r="B580" s="11">
        <v>46216.0</v>
      </c>
      <c r="C580" s="11">
        <v>46229.0</v>
      </c>
      <c r="D580" s="13">
        <v>8.0</v>
      </c>
      <c r="E580" s="13">
        <v>2.0</v>
      </c>
      <c r="F580" s="13">
        <v>10.0</v>
      </c>
      <c r="G580" s="13">
        <v>77.0</v>
      </c>
      <c r="H580" s="9" t="s">
        <v>140</v>
      </c>
    </row>
    <row r="581" ht="15.75" customHeight="1">
      <c r="A581" s="6" t="s">
        <v>141</v>
      </c>
      <c r="B581" s="8">
        <v>46230.0</v>
      </c>
      <c r="C581" s="8">
        <v>46243.0</v>
      </c>
      <c r="D581" s="10">
        <v>7.0</v>
      </c>
      <c r="E581" s="10">
        <v>1.0</v>
      </c>
      <c r="F581" s="10">
        <v>8.0</v>
      </c>
      <c r="G581" s="10">
        <v>62.5</v>
      </c>
      <c r="H581" s="6" t="s">
        <v>140</v>
      </c>
    </row>
    <row r="582" ht="15.75" customHeight="1">
      <c r="A582" s="9" t="s">
        <v>141</v>
      </c>
      <c r="B582" s="11">
        <v>46244.0</v>
      </c>
      <c r="C582" s="11">
        <v>46257.0</v>
      </c>
      <c r="D582" s="13">
        <v>8.0</v>
      </c>
      <c r="E582" s="13">
        <v>2.0</v>
      </c>
      <c r="F582" s="13">
        <v>10.0</v>
      </c>
      <c r="G582" s="13">
        <v>77.0</v>
      </c>
      <c r="H582" s="9" t="s">
        <v>140</v>
      </c>
    </row>
    <row r="583" ht="15.75" customHeight="1">
      <c r="A583" s="6" t="s">
        <v>141</v>
      </c>
      <c r="B583" s="8">
        <v>46258.0</v>
      </c>
      <c r="C583" s="8">
        <v>46271.0</v>
      </c>
      <c r="D583" s="10">
        <v>4.0</v>
      </c>
      <c r="E583" s="10">
        <v>1.0</v>
      </c>
      <c r="F583" s="10">
        <v>5.0</v>
      </c>
      <c r="G583" s="10">
        <v>38.5</v>
      </c>
      <c r="H583" s="6" t="s">
        <v>140</v>
      </c>
    </row>
    <row r="584" ht="15.75" customHeight="1">
      <c r="A584" s="9" t="s">
        <v>169</v>
      </c>
      <c r="B584" s="11">
        <v>46174.0</v>
      </c>
      <c r="C584" s="11">
        <v>46187.0</v>
      </c>
      <c r="D584" s="13">
        <v>2.0</v>
      </c>
      <c r="E584" s="13">
        <v>2.0</v>
      </c>
      <c r="F584" s="13">
        <v>4.0</v>
      </c>
      <c r="G584" s="13">
        <v>29.0</v>
      </c>
      <c r="H584" s="9" t="s">
        <v>55</v>
      </c>
    </row>
    <row r="585" ht="15.75" customHeight="1">
      <c r="A585" s="6" t="s">
        <v>169</v>
      </c>
      <c r="B585" s="8">
        <v>46188.0</v>
      </c>
      <c r="C585" s="8">
        <v>46201.0</v>
      </c>
      <c r="D585" s="10">
        <v>2.0</v>
      </c>
      <c r="E585" s="10">
        <v>1.0</v>
      </c>
      <c r="F585" s="10">
        <v>3.0</v>
      </c>
      <c r="G585" s="10">
        <v>22.5</v>
      </c>
      <c r="H585" s="6" t="s">
        <v>55</v>
      </c>
    </row>
    <row r="586" ht="15.75" customHeight="1">
      <c r="A586" s="9" t="s">
        <v>169</v>
      </c>
      <c r="B586" s="11">
        <v>46202.0</v>
      </c>
      <c r="C586" s="11">
        <v>46215.0</v>
      </c>
      <c r="D586" s="13">
        <v>2.0</v>
      </c>
      <c r="E586" s="13">
        <v>1.0</v>
      </c>
      <c r="F586" s="13">
        <v>3.0</v>
      </c>
      <c r="G586" s="13">
        <v>22.5</v>
      </c>
      <c r="H586" s="9" t="s">
        <v>55</v>
      </c>
    </row>
    <row r="587" ht="15.75" customHeight="1">
      <c r="A587" s="6" t="s">
        <v>169</v>
      </c>
      <c r="B587" s="8">
        <v>46216.0</v>
      </c>
      <c r="C587" s="8">
        <v>46229.0</v>
      </c>
      <c r="D587" s="10">
        <v>2.0</v>
      </c>
      <c r="E587" s="10">
        <v>2.0</v>
      </c>
      <c r="F587" s="10">
        <v>4.0</v>
      </c>
      <c r="G587" s="10">
        <v>29.0</v>
      </c>
      <c r="H587" s="6" t="s">
        <v>55</v>
      </c>
    </row>
    <row r="588" ht="15.75" customHeight="1">
      <c r="A588" s="9" t="s">
        <v>169</v>
      </c>
      <c r="B588" s="11">
        <v>46230.0</v>
      </c>
      <c r="C588" s="11">
        <v>46243.0</v>
      </c>
      <c r="D588" s="13">
        <v>2.0</v>
      </c>
      <c r="E588" s="13">
        <v>2.0</v>
      </c>
      <c r="F588" s="13">
        <v>4.0</v>
      </c>
      <c r="G588" s="13">
        <v>29.0</v>
      </c>
      <c r="H588" s="9" t="s">
        <v>55</v>
      </c>
    </row>
    <row r="589" ht="15.75" customHeight="1">
      <c r="A589" s="6" t="s">
        <v>169</v>
      </c>
      <c r="B589" s="8">
        <v>46244.0</v>
      </c>
      <c r="C589" s="8">
        <v>46257.0</v>
      </c>
      <c r="D589" s="10">
        <v>2.0</v>
      </c>
      <c r="E589" s="10">
        <v>2.0</v>
      </c>
      <c r="F589" s="10">
        <v>4.0</v>
      </c>
      <c r="G589" s="10">
        <v>29.0</v>
      </c>
      <c r="H589" s="6" t="s">
        <v>55</v>
      </c>
    </row>
    <row r="590" ht="15.75" customHeight="1">
      <c r="A590" s="9" t="s">
        <v>169</v>
      </c>
      <c r="B590" s="11">
        <v>46258.0</v>
      </c>
      <c r="C590" s="11">
        <v>46271.0</v>
      </c>
      <c r="D590" s="13">
        <v>1.0</v>
      </c>
      <c r="E590" s="13">
        <v>1.0</v>
      </c>
      <c r="F590" s="13">
        <v>2.0</v>
      </c>
      <c r="G590" s="13">
        <v>14.5</v>
      </c>
      <c r="H590" s="9" t="s">
        <v>55</v>
      </c>
    </row>
    <row r="591" ht="15.75" customHeight="1">
      <c r="A591" s="6" t="s">
        <v>92</v>
      </c>
      <c r="B591" s="8">
        <v>46174.0</v>
      </c>
      <c r="C591" s="8">
        <v>46187.0</v>
      </c>
      <c r="D591" s="10">
        <v>3.0</v>
      </c>
      <c r="E591" s="10">
        <v>1.0</v>
      </c>
      <c r="F591" s="10">
        <v>4.0</v>
      </c>
      <c r="G591" s="10">
        <v>30.5</v>
      </c>
      <c r="H591" s="6" t="s">
        <v>90</v>
      </c>
    </row>
    <row r="592" ht="15.75" customHeight="1">
      <c r="A592" s="9" t="s">
        <v>92</v>
      </c>
      <c r="B592" s="11">
        <v>46188.0</v>
      </c>
      <c r="C592" s="11">
        <v>46201.0</v>
      </c>
      <c r="D592" s="13">
        <v>2.0</v>
      </c>
      <c r="E592" s="13">
        <v>2.0</v>
      </c>
      <c r="F592" s="13">
        <v>4.0</v>
      </c>
      <c r="G592" s="13">
        <v>29.0</v>
      </c>
      <c r="H592" s="9" t="s">
        <v>90</v>
      </c>
    </row>
    <row r="593" ht="15.75" customHeight="1">
      <c r="A593" s="6" t="s">
        <v>92</v>
      </c>
      <c r="B593" s="8">
        <v>46202.0</v>
      </c>
      <c r="C593" s="8">
        <v>46215.0</v>
      </c>
      <c r="D593" s="10">
        <v>2.0</v>
      </c>
      <c r="E593" s="10">
        <v>2.0</v>
      </c>
      <c r="F593" s="10">
        <v>4.0</v>
      </c>
      <c r="G593" s="10">
        <v>29.0</v>
      </c>
      <c r="H593" s="6" t="s">
        <v>90</v>
      </c>
    </row>
    <row r="594" ht="15.75" customHeight="1">
      <c r="A594" s="9" t="s">
        <v>92</v>
      </c>
      <c r="B594" s="11">
        <v>46216.0</v>
      </c>
      <c r="C594" s="11">
        <v>46229.0</v>
      </c>
      <c r="D594" s="13">
        <v>2.0</v>
      </c>
      <c r="E594" s="13">
        <v>2.0</v>
      </c>
      <c r="F594" s="13">
        <v>4.0</v>
      </c>
      <c r="G594" s="13">
        <v>29.0</v>
      </c>
      <c r="H594" s="9" t="s">
        <v>90</v>
      </c>
    </row>
    <row r="595" ht="15.75" customHeight="1">
      <c r="A595" s="6" t="s">
        <v>92</v>
      </c>
      <c r="B595" s="8">
        <v>46230.0</v>
      </c>
      <c r="C595" s="8">
        <v>46243.0</v>
      </c>
      <c r="D595" s="10">
        <v>2.0</v>
      </c>
      <c r="E595" s="10">
        <v>2.0</v>
      </c>
      <c r="F595" s="10">
        <v>4.0</v>
      </c>
      <c r="G595" s="10">
        <v>29.0</v>
      </c>
      <c r="H595" s="6" t="s">
        <v>90</v>
      </c>
    </row>
    <row r="596" ht="15.75" customHeight="1">
      <c r="A596" s="9" t="s">
        <v>92</v>
      </c>
      <c r="B596" s="11">
        <v>46244.0</v>
      </c>
      <c r="C596" s="11">
        <v>46257.0</v>
      </c>
      <c r="D596" s="13">
        <v>2.0</v>
      </c>
      <c r="E596" s="13">
        <v>2.0</v>
      </c>
      <c r="F596" s="13">
        <v>4.0</v>
      </c>
      <c r="G596" s="13">
        <v>29.0</v>
      </c>
      <c r="H596" s="9" t="s">
        <v>90</v>
      </c>
    </row>
    <row r="597" ht="15.75" customHeight="1">
      <c r="A597" s="6" t="s">
        <v>92</v>
      </c>
      <c r="B597" s="8">
        <v>46258.0</v>
      </c>
      <c r="C597" s="8">
        <v>46271.0</v>
      </c>
      <c r="D597" s="10">
        <v>2.0</v>
      </c>
      <c r="E597" s="10">
        <v>1.0</v>
      </c>
      <c r="F597" s="10">
        <v>3.0</v>
      </c>
      <c r="G597" s="10">
        <v>22.5</v>
      </c>
      <c r="H597" s="6" t="s">
        <v>90</v>
      </c>
    </row>
    <row r="598" ht="15.75" customHeight="1">
      <c r="A598" s="9" t="s">
        <v>151</v>
      </c>
      <c r="B598" s="11">
        <v>46174.0</v>
      </c>
      <c r="C598" s="11">
        <v>46187.0</v>
      </c>
      <c r="D598" s="13">
        <v>2.0</v>
      </c>
      <c r="E598" s="13">
        <v>0.0</v>
      </c>
      <c r="F598" s="13">
        <v>2.0</v>
      </c>
      <c r="G598" s="13">
        <v>16.0</v>
      </c>
      <c r="H598" s="9" t="s">
        <v>310</v>
      </c>
    </row>
    <row r="599" ht="15.75" customHeight="1">
      <c r="A599" s="6" t="s">
        <v>177</v>
      </c>
      <c r="B599" s="8">
        <v>46174.0</v>
      </c>
      <c r="C599" s="8">
        <v>46187.0</v>
      </c>
      <c r="D599" s="10">
        <v>0.0</v>
      </c>
      <c r="E599" s="10">
        <v>2.0</v>
      </c>
      <c r="F599" s="10">
        <v>2.0</v>
      </c>
      <c r="G599" s="10">
        <v>13.0</v>
      </c>
      <c r="H599" s="6" t="s">
        <v>95</v>
      </c>
    </row>
    <row r="600" ht="15.75" customHeight="1">
      <c r="A600" s="9" t="s">
        <v>177</v>
      </c>
      <c r="B600" s="11">
        <v>46188.0</v>
      </c>
      <c r="C600" s="11">
        <v>46201.0</v>
      </c>
      <c r="D600" s="13">
        <v>0.0</v>
      </c>
      <c r="E600" s="13">
        <v>4.0</v>
      </c>
      <c r="F600" s="13">
        <v>4.0</v>
      </c>
      <c r="G600" s="13">
        <v>26.0</v>
      </c>
      <c r="H600" s="9" t="s">
        <v>95</v>
      </c>
    </row>
    <row r="601" ht="15.75" customHeight="1">
      <c r="A601" s="6" t="s">
        <v>177</v>
      </c>
      <c r="B601" s="8">
        <v>46202.0</v>
      </c>
      <c r="C601" s="8">
        <v>46215.0</v>
      </c>
      <c r="D601" s="10">
        <v>0.0</v>
      </c>
      <c r="E601" s="10">
        <v>3.0</v>
      </c>
      <c r="F601" s="10">
        <v>3.0</v>
      </c>
      <c r="G601" s="10">
        <v>19.5</v>
      </c>
      <c r="H601" s="6" t="s">
        <v>95</v>
      </c>
    </row>
    <row r="602" ht="15.75" customHeight="1">
      <c r="A602" s="9" t="s">
        <v>177</v>
      </c>
      <c r="B602" s="11">
        <v>46216.0</v>
      </c>
      <c r="C602" s="11">
        <v>46229.0</v>
      </c>
      <c r="D602" s="13">
        <v>0.0</v>
      </c>
      <c r="E602" s="13">
        <v>4.0</v>
      </c>
      <c r="F602" s="13">
        <v>4.0</v>
      </c>
      <c r="G602" s="13">
        <v>26.0</v>
      </c>
      <c r="H602" s="9" t="s">
        <v>95</v>
      </c>
    </row>
    <row r="603" ht="15.75" customHeight="1">
      <c r="A603" s="6" t="s">
        <v>177</v>
      </c>
      <c r="B603" s="8">
        <v>46230.0</v>
      </c>
      <c r="C603" s="8">
        <v>46243.0</v>
      </c>
      <c r="D603" s="10">
        <v>0.0</v>
      </c>
      <c r="E603" s="10">
        <v>4.0</v>
      </c>
      <c r="F603" s="10">
        <v>4.0</v>
      </c>
      <c r="G603" s="10">
        <v>26.0</v>
      </c>
      <c r="H603" s="6" t="s">
        <v>95</v>
      </c>
    </row>
    <row r="604" ht="15.75" customHeight="1">
      <c r="A604" s="9" t="s">
        <v>177</v>
      </c>
      <c r="B604" s="11">
        <v>46244.0</v>
      </c>
      <c r="C604" s="11">
        <v>46257.0</v>
      </c>
      <c r="D604" s="13">
        <v>0.0</v>
      </c>
      <c r="E604" s="13">
        <v>4.0</v>
      </c>
      <c r="F604" s="13">
        <v>4.0</v>
      </c>
      <c r="G604" s="13">
        <v>26.0</v>
      </c>
      <c r="H604" s="9" t="s">
        <v>95</v>
      </c>
    </row>
    <row r="605" ht="15.75" customHeight="1">
      <c r="A605" s="6" t="s">
        <v>177</v>
      </c>
      <c r="B605" s="8">
        <v>46258.0</v>
      </c>
      <c r="C605" s="8">
        <v>46271.0</v>
      </c>
      <c r="D605" s="10">
        <v>0.0</v>
      </c>
      <c r="E605" s="10">
        <v>2.0</v>
      </c>
      <c r="F605" s="10">
        <v>2.0</v>
      </c>
      <c r="G605" s="10">
        <v>13.0</v>
      </c>
      <c r="H605" s="6" t="s">
        <v>95</v>
      </c>
    </row>
    <row r="606" ht="15.75" customHeight="1">
      <c r="A606" s="9" t="s">
        <v>100</v>
      </c>
      <c r="B606" s="11">
        <v>46174.0</v>
      </c>
      <c r="C606" s="11">
        <v>46187.0</v>
      </c>
      <c r="D606" s="13">
        <v>6.0</v>
      </c>
      <c r="E606" s="13">
        <v>2.0</v>
      </c>
      <c r="F606" s="13">
        <v>8.0</v>
      </c>
      <c r="G606" s="13">
        <v>61.0</v>
      </c>
      <c r="H606" s="9" t="s">
        <v>93</v>
      </c>
    </row>
    <row r="607" ht="15.75" customHeight="1">
      <c r="A607" s="6" t="s">
        <v>100</v>
      </c>
      <c r="B607" s="8">
        <v>46188.0</v>
      </c>
      <c r="C607" s="8">
        <v>46201.0</v>
      </c>
      <c r="D607" s="10">
        <v>6.0</v>
      </c>
      <c r="E607" s="10">
        <v>1.0</v>
      </c>
      <c r="F607" s="10">
        <v>7.0</v>
      </c>
      <c r="G607" s="10">
        <v>54.5</v>
      </c>
      <c r="H607" s="6" t="s">
        <v>93</v>
      </c>
    </row>
    <row r="608" ht="15.75" customHeight="1">
      <c r="A608" s="9" t="s">
        <v>100</v>
      </c>
      <c r="B608" s="11">
        <v>46202.0</v>
      </c>
      <c r="C608" s="11">
        <v>46215.0</v>
      </c>
      <c r="D608" s="13">
        <v>6.0</v>
      </c>
      <c r="E608" s="13">
        <v>1.0</v>
      </c>
      <c r="F608" s="13">
        <v>7.0</v>
      </c>
      <c r="G608" s="13">
        <v>54.5</v>
      </c>
      <c r="H608" s="9" t="s">
        <v>93</v>
      </c>
    </row>
    <row r="609" ht="15.75" customHeight="1">
      <c r="A609" s="6" t="s">
        <v>100</v>
      </c>
      <c r="B609" s="8">
        <v>46216.0</v>
      </c>
      <c r="C609" s="8">
        <v>46229.0</v>
      </c>
      <c r="D609" s="10">
        <v>6.0</v>
      </c>
      <c r="E609" s="10">
        <v>2.0</v>
      </c>
      <c r="F609" s="10">
        <v>8.0</v>
      </c>
      <c r="G609" s="10">
        <v>61.0</v>
      </c>
      <c r="H609" s="6" t="s">
        <v>93</v>
      </c>
    </row>
    <row r="610" ht="15.75" customHeight="1">
      <c r="A610" s="9" t="s">
        <v>100</v>
      </c>
      <c r="B610" s="11">
        <v>46230.0</v>
      </c>
      <c r="C610" s="11">
        <v>46243.0</v>
      </c>
      <c r="D610" s="13">
        <v>5.0</v>
      </c>
      <c r="E610" s="13">
        <v>2.0</v>
      </c>
      <c r="F610" s="13">
        <v>7.0</v>
      </c>
      <c r="G610" s="13">
        <v>53.0</v>
      </c>
      <c r="H610" s="9" t="s">
        <v>93</v>
      </c>
    </row>
    <row r="611" ht="15.75" customHeight="1">
      <c r="A611" s="6" t="s">
        <v>100</v>
      </c>
      <c r="B611" s="8">
        <v>46244.0</v>
      </c>
      <c r="C611" s="8">
        <v>46257.0</v>
      </c>
      <c r="D611" s="10">
        <v>6.0</v>
      </c>
      <c r="E611" s="10">
        <v>2.0</v>
      </c>
      <c r="F611" s="10">
        <v>8.0</v>
      </c>
      <c r="G611" s="10">
        <v>61.0</v>
      </c>
      <c r="H611" s="6" t="s">
        <v>93</v>
      </c>
    </row>
    <row r="612" ht="15.75" customHeight="1">
      <c r="A612" s="9" t="s">
        <v>100</v>
      </c>
      <c r="B612" s="11">
        <v>46258.0</v>
      </c>
      <c r="C612" s="11">
        <v>46271.0</v>
      </c>
      <c r="D612" s="13">
        <v>4.0</v>
      </c>
      <c r="E612" s="13">
        <v>1.0</v>
      </c>
      <c r="F612" s="13">
        <v>5.0</v>
      </c>
      <c r="G612" s="13">
        <v>38.5</v>
      </c>
      <c r="H612" s="9" t="s">
        <v>93</v>
      </c>
    </row>
    <row r="613" ht="15.75" customHeight="1">
      <c r="A613" s="6" t="s">
        <v>117</v>
      </c>
      <c r="B613" s="8">
        <v>46174.0</v>
      </c>
      <c r="C613" s="8">
        <v>46187.0</v>
      </c>
      <c r="D613" s="10">
        <v>8.0</v>
      </c>
      <c r="E613" s="10">
        <v>1.0</v>
      </c>
      <c r="F613" s="10">
        <v>9.0</v>
      </c>
      <c r="G613" s="10">
        <v>70.5</v>
      </c>
      <c r="H613" s="6" t="s">
        <v>81</v>
      </c>
    </row>
    <row r="614" ht="15.75" customHeight="1">
      <c r="A614" s="9" t="s">
        <v>117</v>
      </c>
      <c r="B614" s="11">
        <v>46188.0</v>
      </c>
      <c r="C614" s="11">
        <v>46201.0</v>
      </c>
      <c r="D614" s="13">
        <v>8.0</v>
      </c>
      <c r="E614" s="13">
        <v>0.0</v>
      </c>
      <c r="F614" s="13">
        <v>8.0</v>
      </c>
      <c r="G614" s="13">
        <v>64.0</v>
      </c>
      <c r="H614" s="9" t="s">
        <v>81</v>
      </c>
    </row>
    <row r="615" ht="15.75" customHeight="1">
      <c r="A615" s="6" t="s">
        <v>117</v>
      </c>
      <c r="B615" s="8">
        <v>46202.0</v>
      </c>
      <c r="C615" s="8">
        <v>46215.0</v>
      </c>
      <c r="D615" s="10">
        <v>8.0</v>
      </c>
      <c r="E615" s="10">
        <v>0.0</v>
      </c>
      <c r="F615" s="10">
        <v>8.0</v>
      </c>
      <c r="G615" s="10">
        <v>64.0</v>
      </c>
      <c r="H615" s="6" t="s">
        <v>81</v>
      </c>
    </row>
    <row r="616" ht="15.75" customHeight="1">
      <c r="A616" s="9" t="s">
        <v>117</v>
      </c>
      <c r="B616" s="11">
        <v>46216.0</v>
      </c>
      <c r="C616" s="11">
        <v>46229.0</v>
      </c>
      <c r="D616" s="13">
        <v>8.0</v>
      </c>
      <c r="E616" s="13">
        <v>0.0</v>
      </c>
      <c r="F616" s="13">
        <v>8.0</v>
      </c>
      <c r="G616" s="13">
        <v>64.0</v>
      </c>
      <c r="H616" s="9" t="s">
        <v>81</v>
      </c>
    </row>
    <row r="617" ht="15.75" customHeight="1">
      <c r="A617" s="6" t="s">
        <v>117</v>
      </c>
      <c r="B617" s="8">
        <v>46230.0</v>
      </c>
      <c r="C617" s="8">
        <v>46243.0</v>
      </c>
      <c r="D617" s="10">
        <v>9.0</v>
      </c>
      <c r="E617" s="10">
        <v>0.0</v>
      </c>
      <c r="F617" s="10">
        <v>9.0</v>
      </c>
      <c r="G617" s="10">
        <v>72.0</v>
      </c>
      <c r="H617" s="6" t="s">
        <v>81</v>
      </c>
    </row>
    <row r="618" ht="15.75" customHeight="1">
      <c r="A618" s="9" t="s">
        <v>117</v>
      </c>
      <c r="B618" s="11">
        <v>46244.0</v>
      </c>
      <c r="C618" s="11">
        <v>46257.0</v>
      </c>
      <c r="D618" s="13">
        <v>8.0</v>
      </c>
      <c r="E618" s="13">
        <v>0.0</v>
      </c>
      <c r="F618" s="13">
        <v>8.0</v>
      </c>
      <c r="G618" s="13">
        <v>64.0</v>
      </c>
      <c r="H618" s="9" t="s">
        <v>81</v>
      </c>
    </row>
    <row r="619" ht="15.75" customHeight="1">
      <c r="A619" s="6" t="s">
        <v>117</v>
      </c>
      <c r="B619" s="8">
        <v>46258.0</v>
      </c>
      <c r="C619" s="8">
        <v>46271.0</v>
      </c>
      <c r="D619" s="10">
        <v>5.0</v>
      </c>
      <c r="E619" s="10">
        <v>0.0</v>
      </c>
      <c r="F619" s="10">
        <v>5.0</v>
      </c>
      <c r="G619" s="10">
        <v>40.0</v>
      </c>
      <c r="H619" s="6" t="s">
        <v>81</v>
      </c>
    </row>
    <row r="620" ht="15.75" customHeight="1">
      <c r="A620" s="9" t="s">
        <v>40</v>
      </c>
      <c r="B620" s="11">
        <v>46174.0</v>
      </c>
      <c r="C620" s="11">
        <v>46187.0</v>
      </c>
      <c r="D620" s="13">
        <v>10.0</v>
      </c>
      <c r="E620" s="13">
        <v>0.0</v>
      </c>
      <c r="F620" s="13">
        <v>10.0</v>
      </c>
      <c r="G620" s="13">
        <v>80.0</v>
      </c>
      <c r="H620" s="9" t="s">
        <v>34</v>
      </c>
    </row>
    <row r="621" ht="15.75" customHeight="1">
      <c r="A621" s="6" t="s">
        <v>40</v>
      </c>
      <c r="B621" s="8">
        <v>46188.0</v>
      </c>
      <c r="C621" s="8">
        <v>46201.0</v>
      </c>
      <c r="D621" s="10">
        <v>10.0</v>
      </c>
      <c r="E621" s="10">
        <v>0.0</v>
      </c>
      <c r="F621" s="10">
        <v>10.0</v>
      </c>
      <c r="G621" s="10">
        <v>80.0</v>
      </c>
      <c r="H621" s="6" t="s">
        <v>34</v>
      </c>
    </row>
    <row r="622" ht="15.75" customHeight="1">
      <c r="A622" s="9" t="s">
        <v>40</v>
      </c>
      <c r="B622" s="11">
        <v>46202.0</v>
      </c>
      <c r="C622" s="11">
        <v>46215.0</v>
      </c>
      <c r="D622" s="13">
        <v>10.0</v>
      </c>
      <c r="E622" s="13">
        <v>0.0</v>
      </c>
      <c r="F622" s="13">
        <v>10.0</v>
      </c>
      <c r="G622" s="13">
        <v>80.0</v>
      </c>
      <c r="H622" s="9" t="s">
        <v>34</v>
      </c>
    </row>
    <row r="623" ht="15.75" customHeight="1">
      <c r="A623" s="6" t="s">
        <v>40</v>
      </c>
      <c r="B623" s="8">
        <v>46216.0</v>
      </c>
      <c r="C623" s="8">
        <v>46229.0</v>
      </c>
      <c r="D623" s="10">
        <v>10.0</v>
      </c>
      <c r="E623" s="10">
        <v>0.0</v>
      </c>
      <c r="F623" s="10">
        <v>10.0</v>
      </c>
      <c r="G623" s="10">
        <v>80.0</v>
      </c>
      <c r="H623" s="6" t="s">
        <v>34</v>
      </c>
    </row>
    <row r="624" ht="15.75" customHeight="1">
      <c r="A624" s="9" t="s">
        <v>40</v>
      </c>
      <c r="B624" s="11">
        <v>46230.0</v>
      </c>
      <c r="C624" s="11">
        <v>46243.0</v>
      </c>
      <c r="D624" s="13">
        <v>10.0</v>
      </c>
      <c r="E624" s="13">
        <v>0.0</v>
      </c>
      <c r="F624" s="13">
        <v>10.0</v>
      </c>
      <c r="G624" s="13">
        <v>80.0</v>
      </c>
      <c r="H624" s="9" t="s">
        <v>34</v>
      </c>
    </row>
    <row r="625" ht="15.75" customHeight="1">
      <c r="A625" s="6" t="s">
        <v>40</v>
      </c>
      <c r="B625" s="8">
        <v>46244.0</v>
      </c>
      <c r="C625" s="8">
        <v>46257.0</v>
      </c>
      <c r="D625" s="10">
        <v>10.0</v>
      </c>
      <c r="E625" s="10">
        <v>0.0</v>
      </c>
      <c r="F625" s="10">
        <v>10.0</v>
      </c>
      <c r="G625" s="10">
        <v>80.0</v>
      </c>
      <c r="H625" s="6" t="s">
        <v>34</v>
      </c>
    </row>
    <row r="626" ht="15.75" customHeight="1">
      <c r="A626" s="9" t="s">
        <v>40</v>
      </c>
      <c r="B626" s="11">
        <v>46258.0</v>
      </c>
      <c r="C626" s="11">
        <v>46271.0</v>
      </c>
      <c r="D626" s="13">
        <v>6.0</v>
      </c>
      <c r="E626" s="13">
        <v>0.0</v>
      </c>
      <c r="F626" s="13">
        <v>6.0</v>
      </c>
      <c r="G626" s="13">
        <v>48.0</v>
      </c>
      <c r="H626" s="9" t="s">
        <v>34</v>
      </c>
    </row>
    <row r="627" ht="15.75" customHeight="1">
      <c r="A627" s="6" t="s">
        <v>73</v>
      </c>
      <c r="B627" s="8">
        <v>46174.0</v>
      </c>
      <c r="C627" s="8">
        <v>46187.0</v>
      </c>
      <c r="D627" s="10">
        <v>4.0</v>
      </c>
      <c r="E627" s="10">
        <v>2.0</v>
      </c>
      <c r="F627" s="10">
        <v>6.0</v>
      </c>
      <c r="G627" s="10">
        <v>45.0</v>
      </c>
      <c r="H627" s="6" t="s">
        <v>25</v>
      </c>
    </row>
    <row r="628" ht="15.75" customHeight="1">
      <c r="A628" s="9" t="s">
        <v>73</v>
      </c>
      <c r="B628" s="11">
        <v>46188.0</v>
      </c>
      <c r="C628" s="11">
        <v>46201.0</v>
      </c>
      <c r="D628" s="13">
        <v>3.0</v>
      </c>
      <c r="E628" s="13">
        <v>1.0</v>
      </c>
      <c r="F628" s="13">
        <v>4.0</v>
      </c>
      <c r="G628" s="13">
        <v>30.5</v>
      </c>
      <c r="H628" s="9" t="s">
        <v>25</v>
      </c>
    </row>
    <row r="629" ht="15.75" customHeight="1">
      <c r="A629" s="6" t="s">
        <v>73</v>
      </c>
      <c r="B629" s="8">
        <v>46202.0</v>
      </c>
      <c r="C629" s="8">
        <v>46215.0</v>
      </c>
      <c r="D629" s="10">
        <v>4.0</v>
      </c>
      <c r="E629" s="10">
        <v>1.0</v>
      </c>
      <c r="F629" s="10">
        <v>5.0</v>
      </c>
      <c r="G629" s="10">
        <v>38.5</v>
      </c>
      <c r="H629" s="6" t="s">
        <v>25</v>
      </c>
    </row>
    <row r="630" ht="15.75" customHeight="1">
      <c r="A630" s="9" t="s">
        <v>73</v>
      </c>
      <c r="B630" s="11">
        <v>46216.0</v>
      </c>
      <c r="C630" s="11">
        <v>46229.0</v>
      </c>
      <c r="D630" s="13">
        <v>4.0</v>
      </c>
      <c r="E630" s="13">
        <v>2.0</v>
      </c>
      <c r="F630" s="13">
        <v>6.0</v>
      </c>
      <c r="G630" s="13">
        <v>45.0</v>
      </c>
      <c r="H630" s="9" t="s">
        <v>25</v>
      </c>
    </row>
    <row r="631" ht="15.75" customHeight="1">
      <c r="A631" s="6" t="s">
        <v>73</v>
      </c>
      <c r="B631" s="8">
        <v>46230.0</v>
      </c>
      <c r="C631" s="8">
        <v>46243.0</v>
      </c>
      <c r="D631" s="10">
        <v>3.0</v>
      </c>
      <c r="E631" s="10">
        <v>2.0</v>
      </c>
      <c r="F631" s="10">
        <v>5.0</v>
      </c>
      <c r="G631" s="10">
        <v>37.0</v>
      </c>
      <c r="H631" s="6" t="s">
        <v>25</v>
      </c>
    </row>
    <row r="632" ht="15.75" customHeight="1">
      <c r="A632" s="9" t="s">
        <v>73</v>
      </c>
      <c r="B632" s="11">
        <v>46244.0</v>
      </c>
      <c r="C632" s="11">
        <v>46257.0</v>
      </c>
      <c r="D632" s="13">
        <v>4.0</v>
      </c>
      <c r="E632" s="13">
        <v>2.0</v>
      </c>
      <c r="F632" s="13">
        <v>6.0</v>
      </c>
      <c r="G632" s="13">
        <v>45.0</v>
      </c>
      <c r="H632" s="9" t="s">
        <v>25</v>
      </c>
    </row>
    <row r="633" ht="15.75" customHeight="1">
      <c r="A633" s="6" t="s">
        <v>73</v>
      </c>
      <c r="B633" s="8">
        <v>46258.0</v>
      </c>
      <c r="C633" s="8">
        <v>46271.0</v>
      </c>
      <c r="D633" s="10">
        <v>3.0</v>
      </c>
      <c r="E633" s="10">
        <v>1.0</v>
      </c>
      <c r="F633" s="10">
        <v>4.0</v>
      </c>
      <c r="G633" s="10">
        <v>30.5</v>
      </c>
      <c r="H633" s="6" t="s">
        <v>25</v>
      </c>
    </row>
    <row r="634" ht="15.75" customHeight="1">
      <c r="A634" s="9" t="s">
        <v>161</v>
      </c>
      <c r="B634" s="11">
        <v>46174.0</v>
      </c>
      <c r="C634" s="11">
        <v>46187.0</v>
      </c>
      <c r="D634" s="13">
        <v>1.0</v>
      </c>
      <c r="E634" s="13">
        <v>0.0</v>
      </c>
      <c r="F634" s="13">
        <v>1.0</v>
      </c>
      <c r="G634" s="13">
        <v>8.0</v>
      </c>
      <c r="H634" s="9" t="s">
        <v>25</v>
      </c>
    </row>
    <row r="635" ht="15.75" customHeight="1">
      <c r="A635" s="6" t="s">
        <v>125</v>
      </c>
      <c r="B635" s="8">
        <v>46174.0</v>
      </c>
      <c r="C635" s="8">
        <v>46187.0</v>
      </c>
      <c r="D635" s="10">
        <v>0.0</v>
      </c>
      <c r="E635" s="10">
        <v>1.0</v>
      </c>
      <c r="F635" s="10">
        <v>1.0</v>
      </c>
      <c r="G635" s="10">
        <v>6.5</v>
      </c>
      <c r="H635" s="6" t="s">
        <v>81</v>
      </c>
    </row>
    <row r="636" ht="15.75" customHeight="1">
      <c r="A636" s="9" t="s">
        <v>29</v>
      </c>
      <c r="B636" s="11">
        <v>46174.0</v>
      </c>
      <c r="C636" s="11">
        <v>46187.0</v>
      </c>
      <c r="D636" s="13">
        <v>10.0</v>
      </c>
      <c r="E636" s="13">
        <v>0.0</v>
      </c>
      <c r="F636" s="13">
        <v>10.0</v>
      </c>
      <c r="G636" s="13">
        <v>80.0</v>
      </c>
      <c r="H636" s="9" t="s">
        <v>28</v>
      </c>
    </row>
    <row r="637" ht="15.75" customHeight="1">
      <c r="A637" s="6" t="s">
        <v>29</v>
      </c>
      <c r="B637" s="8">
        <v>46188.0</v>
      </c>
      <c r="C637" s="8">
        <v>46201.0</v>
      </c>
      <c r="D637" s="10">
        <v>10.0</v>
      </c>
      <c r="E637" s="10">
        <v>0.0</v>
      </c>
      <c r="F637" s="10">
        <v>10.0</v>
      </c>
      <c r="G637" s="10">
        <v>80.0</v>
      </c>
      <c r="H637" s="6" t="s">
        <v>28</v>
      </c>
    </row>
    <row r="638" ht="15.75" customHeight="1">
      <c r="A638" s="9" t="s">
        <v>29</v>
      </c>
      <c r="B638" s="11">
        <v>46202.0</v>
      </c>
      <c r="C638" s="11">
        <v>46215.0</v>
      </c>
      <c r="D638" s="13">
        <v>6.0</v>
      </c>
      <c r="E638" s="13">
        <v>0.0</v>
      </c>
      <c r="F638" s="13">
        <v>6.0</v>
      </c>
      <c r="G638" s="13">
        <v>48.0</v>
      </c>
      <c r="H638" s="9" t="s">
        <v>28</v>
      </c>
    </row>
    <row r="639" ht="15.75" customHeight="1">
      <c r="A639" s="6" t="s">
        <v>29</v>
      </c>
      <c r="B639" s="8">
        <v>46216.0</v>
      </c>
      <c r="C639" s="8">
        <v>46229.0</v>
      </c>
      <c r="D639" s="10">
        <v>10.0</v>
      </c>
      <c r="E639" s="10">
        <v>0.0</v>
      </c>
      <c r="F639" s="10">
        <v>10.0</v>
      </c>
      <c r="G639" s="10">
        <v>80.0</v>
      </c>
      <c r="H639" s="6" t="s">
        <v>28</v>
      </c>
    </row>
    <row r="640" ht="15.75" customHeight="1">
      <c r="A640" s="9" t="s">
        <v>29</v>
      </c>
      <c r="B640" s="11">
        <v>46230.0</v>
      </c>
      <c r="C640" s="11">
        <v>46243.0</v>
      </c>
      <c r="D640" s="13">
        <v>10.0</v>
      </c>
      <c r="E640" s="13">
        <v>0.0</v>
      </c>
      <c r="F640" s="13">
        <v>10.0</v>
      </c>
      <c r="G640" s="13">
        <v>80.0</v>
      </c>
      <c r="H640" s="9" t="s">
        <v>28</v>
      </c>
    </row>
    <row r="641" ht="15.75" customHeight="1">
      <c r="A641" s="6" t="s">
        <v>29</v>
      </c>
      <c r="B641" s="8">
        <v>46244.0</v>
      </c>
      <c r="C641" s="8">
        <v>46257.0</v>
      </c>
      <c r="D641" s="10">
        <v>10.0</v>
      </c>
      <c r="E641" s="10">
        <v>0.0</v>
      </c>
      <c r="F641" s="10">
        <v>10.0</v>
      </c>
      <c r="G641" s="10">
        <v>80.0</v>
      </c>
      <c r="H641" s="6" t="s">
        <v>28</v>
      </c>
    </row>
    <row r="642" ht="15.75" customHeight="1">
      <c r="A642" s="9" t="s">
        <v>29</v>
      </c>
      <c r="B642" s="11">
        <v>46258.0</v>
      </c>
      <c r="C642" s="11">
        <v>46271.0</v>
      </c>
      <c r="D642" s="13">
        <v>6.0</v>
      </c>
      <c r="E642" s="13">
        <v>0.0</v>
      </c>
      <c r="F642" s="13">
        <v>6.0</v>
      </c>
      <c r="G642" s="13">
        <v>48.0</v>
      </c>
      <c r="H642" s="9" t="s">
        <v>28</v>
      </c>
    </row>
    <row r="643" ht="15.75" customHeight="1">
      <c r="A643" s="6" t="s">
        <v>40</v>
      </c>
      <c r="B643" s="8">
        <v>46216.0</v>
      </c>
      <c r="C643" s="8">
        <v>46229.0</v>
      </c>
      <c r="D643" s="10">
        <v>10.0</v>
      </c>
      <c r="E643" s="10">
        <v>0.0</v>
      </c>
      <c r="F643" s="10">
        <v>10.0</v>
      </c>
      <c r="G643" s="10">
        <v>80.0</v>
      </c>
      <c r="H643" s="6" t="s">
        <v>34</v>
      </c>
    </row>
    <row r="644" ht="15.75" customHeight="1">
      <c r="A644" s="9" t="s">
        <v>40</v>
      </c>
      <c r="B644" s="11">
        <v>46230.0</v>
      </c>
      <c r="C644" s="11">
        <v>46243.0</v>
      </c>
      <c r="D644" s="13">
        <v>10.0</v>
      </c>
      <c r="E644" s="13">
        <v>0.0</v>
      </c>
      <c r="F644" s="13">
        <v>10.0</v>
      </c>
      <c r="G644" s="13">
        <v>80.0</v>
      </c>
      <c r="H644" s="9" t="s">
        <v>34</v>
      </c>
    </row>
    <row r="645" ht="15.75" customHeight="1">
      <c r="A645" s="6" t="s">
        <v>40</v>
      </c>
      <c r="B645" s="8">
        <v>46244.0</v>
      </c>
      <c r="C645" s="8">
        <v>46257.0</v>
      </c>
      <c r="D645" s="10">
        <v>10.0</v>
      </c>
      <c r="E645" s="10">
        <v>0.0</v>
      </c>
      <c r="F645" s="10">
        <v>10.0</v>
      </c>
      <c r="G645" s="10">
        <v>80.0</v>
      </c>
      <c r="H645" s="6" t="s">
        <v>34</v>
      </c>
    </row>
    <row r="646" ht="15.75" customHeight="1">
      <c r="A646" s="9" t="s">
        <v>40</v>
      </c>
      <c r="B646" s="11">
        <v>46258.0</v>
      </c>
      <c r="C646" s="11">
        <v>46271.0</v>
      </c>
      <c r="D646" s="13">
        <v>6.0</v>
      </c>
      <c r="E646" s="13">
        <v>0.0</v>
      </c>
      <c r="F646" s="13">
        <v>6.0</v>
      </c>
      <c r="G646" s="13">
        <v>48.0</v>
      </c>
      <c r="H646" s="9" t="s">
        <v>34</v>
      </c>
    </row>
    <row r="647" ht="15.75" customHeight="1">
      <c r="A647" s="6" t="s">
        <v>73</v>
      </c>
      <c r="B647" s="8">
        <v>46174.0</v>
      </c>
      <c r="C647" s="8">
        <v>46187.0</v>
      </c>
      <c r="D647" s="10">
        <v>4.0</v>
      </c>
      <c r="E647" s="10">
        <v>2.0</v>
      </c>
      <c r="F647" s="10">
        <v>6.0</v>
      </c>
      <c r="G647" s="10">
        <v>45.0</v>
      </c>
      <c r="H647" s="6" t="s">
        <v>25</v>
      </c>
    </row>
    <row r="648" ht="15.75" customHeight="1">
      <c r="A648" s="9" t="s">
        <v>73</v>
      </c>
      <c r="B648" s="11">
        <v>46188.0</v>
      </c>
      <c r="C648" s="11">
        <v>46201.0</v>
      </c>
      <c r="D648" s="13">
        <v>3.0</v>
      </c>
      <c r="E648" s="13">
        <v>1.0</v>
      </c>
      <c r="F648" s="13">
        <v>4.0</v>
      </c>
      <c r="G648" s="13">
        <v>30.5</v>
      </c>
      <c r="H648" s="9" t="s">
        <v>25</v>
      </c>
    </row>
    <row r="649" ht="15.75" customHeight="1">
      <c r="A649" s="6" t="s">
        <v>73</v>
      </c>
      <c r="B649" s="8">
        <v>46202.0</v>
      </c>
      <c r="C649" s="8">
        <v>46215.0</v>
      </c>
      <c r="D649" s="10">
        <v>4.0</v>
      </c>
      <c r="E649" s="10">
        <v>1.0</v>
      </c>
      <c r="F649" s="10">
        <v>5.0</v>
      </c>
      <c r="G649" s="10">
        <v>38.5</v>
      </c>
      <c r="H649" s="6" t="s">
        <v>25</v>
      </c>
    </row>
    <row r="650" ht="15.75" customHeight="1">
      <c r="A650" s="9" t="s">
        <v>73</v>
      </c>
      <c r="B650" s="11">
        <v>46216.0</v>
      </c>
      <c r="C650" s="11">
        <v>46229.0</v>
      </c>
      <c r="D650" s="13">
        <v>4.0</v>
      </c>
      <c r="E650" s="13">
        <v>2.0</v>
      </c>
      <c r="F650" s="13">
        <v>6.0</v>
      </c>
      <c r="G650" s="13">
        <v>45.0</v>
      </c>
      <c r="H650" s="9" t="s">
        <v>25</v>
      </c>
    </row>
    <row r="651" ht="15.75" customHeight="1">
      <c r="A651" s="6" t="s">
        <v>73</v>
      </c>
      <c r="B651" s="8">
        <v>46230.0</v>
      </c>
      <c r="C651" s="8">
        <v>46243.0</v>
      </c>
      <c r="D651" s="10">
        <v>3.0</v>
      </c>
      <c r="E651" s="10">
        <v>2.0</v>
      </c>
      <c r="F651" s="10">
        <v>5.0</v>
      </c>
      <c r="G651" s="10">
        <v>37.0</v>
      </c>
      <c r="H651" s="6" t="s">
        <v>25</v>
      </c>
    </row>
    <row r="652" ht="15.75" customHeight="1">
      <c r="A652" s="9" t="s">
        <v>73</v>
      </c>
      <c r="B652" s="11">
        <v>46244.0</v>
      </c>
      <c r="C652" s="11">
        <v>46257.0</v>
      </c>
      <c r="D652" s="13">
        <v>4.0</v>
      </c>
      <c r="E652" s="13">
        <v>2.0</v>
      </c>
      <c r="F652" s="13">
        <v>6.0</v>
      </c>
      <c r="G652" s="13">
        <v>45.0</v>
      </c>
      <c r="H652" s="9" t="s">
        <v>25</v>
      </c>
    </row>
    <row r="653" ht="15.75" customHeight="1">
      <c r="A653" s="6" t="s">
        <v>73</v>
      </c>
      <c r="B653" s="8">
        <v>46258.0</v>
      </c>
      <c r="C653" s="8">
        <v>46271.0</v>
      </c>
      <c r="D653" s="10">
        <v>3.0</v>
      </c>
      <c r="E653" s="10">
        <v>1.0</v>
      </c>
      <c r="F653" s="10">
        <v>4.0</v>
      </c>
      <c r="G653" s="10">
        <v>30.5</v>
      </c>
      <c r="H653" s="6" t="s">
        <v>25</v>
      </c>
    </row>
    <row r="654" ht="15.75" customHeight="1">
      <c r="A654" s="9" t="s">
        <v>161</v>
      </c>
      <c r="B654" s="11">
        <v>46174.0</v>
      </c>
      <c r="C654" s="11">
        <v>46187.0</v>
      </c>
      <c r="D654" s="13">
        <v>1.0</v>
      </c>
      <c r="E654" s="13">
        <v>0.0</v>
      </c>
      <c r="F654" s="13">
        <v>1.0</v>
      </c>
      <c r="G654" s="13">
        <v>8.0</v>
      </c>
      <c r="H654" s="9" t="s">
        <v>25</v>
      </c>
    </row>
    <row r="655" ht="15.75" customHeight="1">
      <c r="A655" s="6" t="s">
        <v>125</v>
      </c>
      <c r="B655" s="8">
        <v>46174.0</v>
      </c>
      <c r="C655" s="8">
        <v>46187.0</v>
      </c>
      <c r="D655" s="10">
        <v>0.0</v>
      </c>
      <c r="E655" s="10">
        <v>1.0</v>
      </c>
      <c r="F655" s="10">
        <v>1.0</v>
      </c>
      <c r="G655" s="10">
        <v>6.5</v>
      </c>
      <c r="H655" s="6" t="s">
        <v>81</v>
      </c>
    </row>
    <row r="656" ht="15.75" customHeight="1">
      <c r="A656" s="9" t="s">
        <v>29</v>
      </c>
      <c r="B656" s="11">
        <v>46174.0</v>
      </c>
      <c r="C656" s="11">
        <v>46187.0</v>
      </c>
      <c r="D656" s="13">
        <v>10.0</v>
      </c>
      <c r="E656" s="13">
        <v>0.0</v>
      </c>
      <c r="F656" s="13">
        <v>10.0</v>
      </c>
      <c r="G656" s="13">
        <v>80.0</v>
      </c>
      <c r="H656" s="9" t="s">
        <v>28</v>
      </c>
    </row>
    <row r="657" ht="15.75" customHeight="1">
      <c r="A657" s="6" t="s">
        <v>29</v>
      </c>
      <c r="B657" s="8">
        <v>46188.0</v>
      </c>
      <c r="C657" s="8">
        <v>46201.0</v>
      </c>
      <c r="D657" s="10">
        <v>10.0</v>
      </c>
      <c r="E657" s="10">
        <v>0.0</v>
      </c>
      <c r="F657" s="10">
        <v>10.0</v>
      </c>
      <c r="G657" s="10">
        <v>80.0</v>
      </c>
      <c r="H657" s="6" t="s">
        <v>28</v>
      </c>
    </row>
    <row r="658" ht="15.75" customHeight="1">
      <c r="A658" s="9" t="s">
        <v>29</v>
      </c>
      <c r="B658" s="11">
        <v>46202.0</v>
      </c>
      <c r="C658" s="11">
        <v>46215.0</v>
      </c>
      <c r="D658" s="13">
        <v>6.0</v>
      </c>
      <c r="E658" s="13">
        <v>0.0</v>
      </c>
      <c r="F658" s="13">
        <v>6.0</v>
      </c>
      <c r="G658" s="13">
        <v>48.0</v>
      </c>
      <c r="H658" s="9" t="s">
        <v>28</v>
      </c>
    </row>
    <row r="659" ht="15.75" customHeight="1">
      <c r="A659" s="6" t="s">
        <v>29</v>
      </c>
      <c r="B659" s="8">
        <v>46216.0</v>
      </c>
      <c r="C659" s="8">
        <v>46229.0</v>
      </c>
      <c r="D659" s="10">
        <v>10.0</v>
      </c>
      <c r="E659" s="10">
        <v>0.0</v>
      </c>
      <c r="F659" s="10">
        <v>10.0</v>
      </c>
      <c r="G659" s="10">
        <v>80.0</v>
      </c>
      <c r="H659" s="6" t="s">
        <v>28</v>
      </c>
    </row>
    <row r="660" ht="15.75" customHeight="1">
      <c r="A660" s="9" t="s">
        <v>29</v>
      </c>
      <c r="B660" s="11">
        <v>46230.0</v>
      </c>
      <c r="C660" s="11">
        <v>46243.0</v>
      </c>
      <c r="D660" s="13">
        <v>10.0</v>
      </c>
      <c r="E660" s="13">
        <v>0.0</v>
      </c>
      <c r="F660" s="13">
        <v>10.0</v>
      </c>
      <c r="G660" s="13">
        <v>80.0</v>
      </c>
      <c r="H660" s="9" t="s">
        <v>28</v>
      </c>
    </row>
    <row r="661" ht="15.75" customHeight="1">
      <c r="A661" s="6" t="s">
        <v>29</v>
      </c>
      <c r="B661" s="8">
        <v>46244.0</v>
      </c>
      <c r="C661" s="8">
        <v>46257.0</v>
      </c>
      <c r="D661" s="10">
        <v>10.0</v>
      </c>
      <c r="E661" s="10">
        <v>0.0</v>
      </c>
      <c r="F661" s="10">
        <v>10.0</v>
      </c>
      <c r="G661" s="10">
        <v>80.0</v>
      </c>
      <c r="H661" s="6" t="s">
        <v>28</v>
      </c>
    </row>
    <row r="662" ht="15.75" customHeight="1">
      <c r="A662" s="25" t="s">
        <v>29</v>
      </c>
      <c r="B662" s="26">
        <v>46258.0</v>
      </c>
      <c r="C662" s="26">
        <v>46271.0</v>
      </c>
      <c r="D662" s="27">
        <v>6.0</v>
      </c>
      <c r="E662" s="27">
        <v>0.0</v>
      </c>
      <c r="F662" s="27">
        <v>6.0</v>
      </c>
      <c r="G662" s="27">
        <v>48.0</v>
      </c>
      <c r="H662" s="25" t="s">
        <v>28</v>
      </c>
    </row>
    <row r="663" ht="15.75" customHeight="1">
      <c r="A663" s="28" t="s">
        <v>29</v>
      </c>
      <c r="B663" s="29">
        <v>46188.0</v>
      </c>
      <c r="C663" s="29">
        <v>46201.0</v>
      </c>
      <c r="D663" s="30">
        <v>10.0</v>
      </c>
      <c r="E663" s="30">
        <v>0.0</v>
      </c>
      <c r="F663" s="30">
        <v>10.0</v>
      </c>
      <c r="G663" s="30">
        <v>80.0</v>
      </c>
      <c r="H663" s="28" t="s">
        <v>28</v>
      </c>
    </row>
    <row r="664" ht="15.75" customHeight="1">
      <c r="A664" s="25" t="s">
        <v>29</v>
      </c>
      <c r="B664" s="26">
        <v>46202.0</v>
      </c>
      <c r="C664" s="26">
        <v>46215.0</v>
      </c>
      <c r="D664" s="27">
        <v>6.0</v>
      </c>
      <c r="E664" s="27">
        <v>0.0</v>
      </c>
      <c r="F664" s="27">
        <v>6.0</v>
      </c>
      <c r="G664" s="27">
        <v>48.0</v>
      </c>
      <c r="H664" s="25" t="s">
        <v>28</v>
      </c>
    </row>
    <row r="665" ht="15.75" customHeight="1">
      <c r="A665" s="28" t="s">
        <v>29</v>
      </c>
      <c r="B665" s="29">
        <v>46216.0</v>
      </c>
      <c r="C665" s="29">
        <v>46229.0</v>
      </c>
      <c r="D665" s="30">
        <v>10.0</v>
      </c>
      <c r="E665" s="30">
        <v>0.0</v>
      </c>
      <c r="F665" s="30">
        <v>10.0</v>
      </c>
      <c r="G665" s="30">
        <v>80.0</v>
      </c>
      <c r="H665" s="28" t="s">
        <v>28</v>
      </c>
    </row>
    <row r="666" ht="15.75" customHeight="1">
      <c r="A666" s="25" t="s">
        <v>29</v>
      </c>
      <c r="B666" s="26">
        <v>46230.0</v>
      </c>
      <c r="C666" s="26">
        <v>46243.0</v>
      </c>
      <c r="D666" s="27">
        <v>10.0</v>
      </c>
      <c r="E666" s="27">
        <v>0.0</v>
      </c>
      <c r="F666" s="27">
        <v>10.0</v>
      </c>
      <c r="G666" s="27">
        <v>80.0</v>
      </c>
      <c r="H666" s="25" t="s">
        <v>28</v>
      </c>
    </row>
    <row r="667" ht="15.75" customHeight="1">
      <c r="A667" s="28" t="s">
        <v>29</v>
      </c>
      <c r="B667" s="29">
        <v>46244.0</v>
      </c>
      <c r="C667" s="29">
        <v>46257.0</v>
      </c>
      <c r="D667" s="30">
        <v>10.0</v>
      </c>
      <c r="E667" s="30">
        <v>0.0</v>
      </c>
      <c r="F667" s="30">
        <v>10.0</v>
      </c>
      <c r="G667" s="30">
        <v>80.0</v>
      </c>
      <c r="H667" s="28" t="s">
        <v>28</v>
      </c>
    </row>
    <row r="668" ht="15.75" customHeight="1">
      <c r="A668" s="25" t="s">
        <v>29</v>
      </c>
      <c r="B668" s="26">
        <v>46258.0</v>
      </c>
      <c r="C668" s="26">
        <v>46271.0</v>
      </c>
      <c r="D668" s="27">
        <v>6.0</v>
      </c>
      <c r="E668" s="27">
        <v>0.0</v>
      </c>
      <c r="F668" s="27">
        <v>6.0</v>
      </c>
      <c r="G668" s="27">
        <v>48.0</v>
      </c>
      <c r="H668" s="25" t="s">
        <v>28</v>
      </c>
    </row>
    <row r="669" ht="15.75" customHeight="1">
      <c r="A669" s="28" t="s">
        <v>29</v>
      </c>
      <c r="B669" s="29">
        <v>46244.0</v>
      </c>
      <c r="C669" s="29">
        <v>46257.0</v>
      </c>
      <c r="D669" s="30">
        <v>10.0</v>
      </c>
      <c r="E669" s="30">
        <v>0.0</v>
      </c>
      <c r="F669" s="30">
        <v>10.0</v>
      </c>
      <c r="G669" s="30">
        <v>80.0</v>
      </c>
      <c r="H669" s="28" t="s">
        <v>28</v>
      </c>
    </row>
    <row r="670" ht="15.75" customHeight="1">
      <c r="A670" s="25" t="s">
        <v>29</v>
      </c>
      <c r="B670" s="26">
        <v>46258.0</v>
      </c>
      <c r="C670" s="26">
        <v>46271.0</v>
      </c>
      <c r="D670" s="27">
        <v>6.0</v>
      </c>
      <c r="E670" s="27">
        <v>0.0</v>
      </c>
      <c r="F670" s="27">
        <v>6.0</v>
      </c>
      <c r="G670" s="27">
        <v>48.0</v>
      </c>
      <c r="H670" s="25" t="s">
        <v>28</v>
      </c>
    </row>
    <row r="671" ht="15.75" customHeight="1">
      <c r="A671" s="5"/>
      <c r="B671" s="5"/>
      <c r="C671" s="5"/>
      <c r="D671" s="5"/>
      <c r="E671" s="5"/>
      <c r="F671" s="5"/>
      <c r="G671" s="5"/>
      <c r="H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21.57"/>
    <col customWidth="1" min="3" max="3" width="15.86"/>
    <col customWidth="1" min="4" max="4" width="85.86"/>
    <col customWidth="1" hidden="1" min="5" max="5" width="85.86"/>
    <col customWidth="1" min="6" max="26" width="8.71"/>
  </cols>
  <sheetData>
    <row r="1">
      <c r="A1" s="21" t="s">
        <v>216</v>
      </c>
      <c r="B1" s="21" t="s">
        <v>5</v>
      </c>
      <c r="C1" s="21" t="s">
        <v>6</v>
      </c>
      <c r="D1" s="21" t="s">
        <v>217</v>
      </c>
      <c r="E1" s="22" t="s">
        <v>217</v>
      </c>
    </row>
    <row r="2">
      <c r="A2" s="6" t="s">
        <v>218</v>
      </c>
      <c r="B2" s="6" t="s">
        <v>25</v>
      </c>
      <c r="C2" s="8">
        <v>46175.0</v>
      </c>
      <c r="D2" s="8" t="s">
        <v>219</v>
      </c>
      <c r="E2" s="23" t="s">
        <v>219</v>
      </c>
    </row>
    <row r="3">
      <c r="A3" s="9" t="s">
        <v>220</v>
      </c>
      <c r="B3" s="9" t="s">
        <v>51</v>
      </c>
      <c r="C3" s="11">
        <v>46177.0</v>
      </c>
      <c r="D3" s="11" t="s">
        <v>221</v>
      </c>
      <c r="E3" s="24" t="s">
        <v>221</v>
      </c>
    </row>
    <row r="4">
      <c r="A4" s="6" t="s">
        <v>220</v>
      </c>
      <c r="B4" s="6" t="s">
        <v>59</v>
      </c>
      <c r="C4" s="8">
        <v>46178.0</v>
      </c>
      <c r="D4" s="8" t="s">
        <v>223</v>
      </c>
      <c r="E4" s="23" t="s">
        <v>223</v>
      </c>
    </row>
    <row r="5">
      <c r="A5" s="9" t="s">
        <v>220</v>
      </c>
      <c r="B5" s="9" t="s">
        <v>51</v>
      </c>
      <c r="C5" s="11">
        <v>46178.0</v>
      </c>
      <c r="D5" s="11" t="s">
        <v>223</v>
      </c>
      <c r="E5" s="24" t="s">
        <v>223</v>
      </c>
    </row>
    <row r="6">
      <c r="A6" s="6" t="s">
        <v>220</v>
      </c>
      <c r="B6" s="6" t="s">
        <v>19</v>
      </c>
      <c r="C6" s="8">
        <v>46179.0</v>
      </c>
      <c r="D6" s="8" t="s">
        <v>225</v>
      </c>
      <c r="E6" s="23" t="s">
        <v>225</v>
      </c>
    </row>
    <row r="7">
      <c r="A7" s="9" t="s">
        <v>220</v>
      </c>
      <c r="B7" s="9" t="s">
        <v>59</v>
      </c>
      <c r="C7" s="11">
        <v>46179.0</v>
      </c>
      <c r="D7" s="11" t="s">
        <v>225</v>
      </c>
      <c r="E7" s="24" t="s">
        <v>225</v>
      </c>
    </row>
    <row r="8">
      <c r="A8" s="6" t="s">
        <v>220</v>
      </c>
      <c r="B8" s="6" t="s">
        <v>108</v>
      </c>
      <c r="C8" s="8">
        <v>46179.0</v>
      </c>
      <c r="D8" s="8" t="s">
        <v>225</v>
      </c>
      <c r="E8" s="23" t="s">
        <v>225</v>
      </c>
    </row>
    <row r="9">
      <c r="A9" s="9" t="s">
        <v>220</v>
      </c>
      <c r="B9" s="9" t="s">
        <v>19</v>
      </c>
      <c r="C9" s="11">
        <v>46186.0</v>
      </c>
      <c r="D9" s="11" t="s">
        <v>226</v>
      </c>
      <c r="E9" s="24" t="s">
        <v>227</v>
      </c>
    </row>
    <row r="10">
      <c r="A10" s="6" t="s">
        <v>218</v>
      </c>
      <c r="B10" s="6" t="s">
        <v>31</v>
      </c>
      <c r="C10" s="8">
        <v>46186.0</v>
      </c>
      <c r="D10" s="8" t="s">
        <v>228</v>
      </c>
      <c r="E10" s="23" t="s">
        <v>229</v>
      </c>
    </row>
    <row r="11">
      <c r="A11" s="9" t="s">
        <v>220</v>
      </c>
      <c r="B11" s="9" t="s">
        <v>59</v>
      </c>
      <c r="C11" s="11">
        <v>46186.0</v>
      </c>
      <c r="D11" s="11" t="s">
        <v>226</v>
      </c>
      <c r="E11" s="24" t="s">
        <v>227</v>
      </c>
    </row>
    <row r="12">
      <c r="A12" s="6" t="s">
        <v>218</v>
      </c>
      <c r="B12" s="6" t="s">
        <v>81</v>
      </c>
      <c r="C12" s="8">
        <v>46187.0</v>
      </c>
      <c r="D12" s="8" t="s">
        <v>230</v>
      </c>
      <c r="E12" s="23" t="s">
        <v>230</v>
      </c>
    </row>
    <row r="13">
      <c r="A13" s="9" t="s">
        <v>220</v>
      </c>
      <c r="B13" s="9" t="s">
        <v>19</v>
      </c>
      <c r="C13" s="11">
        <v>46193.0</v>
      </c>
      <c r="D13" s="11" t="s">
        <v>231</v>
      </c>
      <c r="E13" s="24" t="s">
        <v>231</v>
      </c>
    </row>
    <row r="14">
      <c r="A14" s="6" t="s">
        <v>220</v>
      </c>
      <c r="B14" s="6" t="s">
        <v>59</v>
      </c>
      <c r="C14" s="8">
        <v>46193.0</v>
      </c>
      <c r="D14" s="8" t="s">
        <v>231</v>
      </c>
      <c r="E14" s="23" t="s">
        <v>231</v>
      </c>
    </row>
    <row r="15">
      <c r="A15" s="9" t="s">
        <v>220</v>
      </c>
      <c r="B15" s="9" t="s">
        <v>108</v>
      </c>
      <c r="C15" s="11">
        <v>46193.0</v>
      </c>
      <c r="D15" s="11" t="s">
        <v>231</v>
      </c>
      <c r="E15" s="24" t="s">
        <v>231</v>
      </c>
    </row>
    <row r="16">
      <c r="A16" s="6" t="s">
        <v>218</v>
      </c>
      <c r="B16" s="6" t="s">
        <v>108</v>
      </c>
      <c r="C16" s="8">
        <v>46193.0</v>
      </c>
      <c r="D16" s="8" t="s">
        <v>232</v>
      </c>
      <c r="E16" s="23" t="s">
        <v>233</v>
      </c>
    </row>
    <row r="17">
      <c r="A17" s="9" t="s">
        <v>220</v>
      </c>
      <c r="B17" s="9" t="s">
        <v>95</v>
      </c>
      <c r="C17" s="11">
        <v>46194.0</v>
      </c>
      <c r="D17" s="11" t="s">
        <v>234</v>
      </c>
      <c r="E17" s="24" t="s">
        <v>234</v>
      </c>
    </row>
    <row r="18">
      <c r="A18" s="6" t="s">
        <v>220</v>
      </c>
      <c r="B18" s="6" t="s">
        <v>31</v>
      </c>
      <c r="C18" s="8">
        <v>46195.0</v>
      </c>
      <c r="D18" s="8" t="s">
        <v>235</v>
      </c>
      <c r="E18" s="23" t="s">
        <v>235</v>
      </c>
    </row>
    <row r="19">
      <c r="A19" s="9" t="s">
        <v>220</v>
      </c>
      <c r="B19" s="9" t="s">
        <v>31</v>
      </c>
      <c r="C19" s="11">
        <v>46197.0</v>
      </c>
      <c r="D19" s="11" t="s">
        <v>236</v>
      </c>
      <c r="E19" s="24" t="s">
        <v>236</v>
      </c>
    </row>
    <row r="20">
      <c r="A20" s="6" t="s">
        <v>220</v>
      </c>
      <c r="B20" s="6" t="s">
        <v>28</v>
      </c>
      <c r="C20" s="8">
        <v>46198.0</v>
      </c>
      <c r="D20" s="8" t="s">
        <v>237</v>
      </c>
      <c r="E20" s="23" t="s">
        <v>237</v>
      </c>
    </row>
    <row r="21" ht="15.75" customHeight="1">
      <c r="A21" s="9" t="s">
        <v>220</v>
      </c>
      <c r="B21" s="9" t="s">
        <v>95</v>
      </c>
      <c r="C21" s="11">
        <v>46198.0</v>
      </c>
      <c r="D21" s="11" t="s">
        <v>237</v>
      </c>
      <c r="E21" s="24" t="s">
        <v>237</v>
      </c>
    </row>
    <row r="22" ht="15.75" customHeight="1">
      <c r="A22" s="6" t="s">
        <v>220</v>
      </c>
      <c r="B22" s="6" t="s">
        <v>25</v>
      </c>
      <c r="C22" s="8">
        <v>46199.0</v>
      </c>
      <c r="D22" s="8" t="s">
        <v>238</v>
      </c>
      <c r="E22" s="23" t="s">
        <v>238</v>
      </c>
    </row>
    <row r="23" ht="15.75" customHeight="1">
      <c r="A23" s="9" t="s">
        <v>220</v>
      </c>
      <c r="B23" s="9" t="s">
        <v>95</v>
      </c>
      <c r="C23" s="11">
        <v>46199.0</v>
      </c>
      <c r="D23" s="11" t="s">
        <v>238</v>
      </c>
      <c r="E23" s="24" t="s">
        <v>238</v>
      </c>
    </row>
    <row r="24" ht="15.75" customHeight="1">
      <c r="A24" s="6" t="s">
        <v>220</v>
      </c>
      <c r="B24" s="6" t="s">
        <v>23</v>
      </c>
      <c r="C24" s="8">
        <v>46199.0</v>
      </c>
      <c r="D24" s="8" t="s">
        <v>238</v>
      </c>
      <c r="E24" s="23" t="s">
        <v>238</v>
      </c>
    </row>
    <row r="25" ht="15.75" customHeight="1">
      <c r="A25" s="9" t="s">
        <v>218</v>
      </c>
      <c r="B25" s="9" t="s">
        <v>34</v>
      </c>
      <c r="C25" s="11">
        <v>46200.0</v>
      </c>
      <c r="D25" s="11" t="s">
        <v>239</v>
      </c>
      <c r="E25" s="24" t="s">
        <v>240</v>
      </c>
    </row>
    <row r="26" ht="15.75" customHeight="1">
      <c r="A26" s="6" t="s">
        <v>220</v>
      </c>
      <c r="B26" s="6" t="s">
        <v>25</v>
      </c>
      <c r="C26" s="8">
        <v>46200.0</v>
      </c>
      <c r="D26" s="8" t="s">
        <v>241</v>
      </c>
      <c r="E26" s="23" t="s">
        <v>241</v>
      </c>
    </row>
    <row r="27" ht="15.75" customHeight="1">
      <c r="A27" s="9" t="s">
        <v>220</v>
      </c>
      <c r="B27" s="9" t="s">
        <v>19</v>
      </c>
      <c r="C27" s="11">
        <v>46200.0</v>
      </c>
      <c r="D27" s="11" t="s">
        <v>241</v>
      </c>
      <c r="E27" s="24" t="s">
        <v>241</v>
      </c>
    </row>
    <row r="28" ht="15.75" customHeight="1">
      <c r="A28" s="6" t="s">
        <v>218</v>
      </c>
      <c r="B28" s="6" t="s">
        <v>28</v>
      </c>
      <c r="C28" s="8">
        <v>46204.0</v>
      </c>
      <c r="D28" s="8" t="s">
        <v>242</v>
      </c>
      <c r="E28" s="23" t="s">
        <v>242</v>
      </c>
    </row>
    <row r="29" ht="15.75" customHeight="1">
      <c r="A29" s="9" t="s">
        <v>220</v>
      </c>
      <c r="B29" s="9" t="s">
        <v>31</v>
      </c>
      <c r="C29" s="11">
        <v>46204.0</v>
      </c>
      <c r="D29" s="11" t="s">
        <v>243</v>
      </c>
      <c r="E29" s="24" t="s">
        <v>243</v>
      </c>
    </row>
    <row r="30" ht="15.75" customHeight="1">
      <c r="A30" s="6" t="s">
        <v>218</v>
      </c>
      <c r="B30" s="6" t="s">
        <v>28</v>
      </c>
      <c r="C30" s="8">
        <v>46205.0</v>
      </c>
      <c r="D30" s="8" t="s">
        <v>244</v>
      </c>
      <c r="E30" s="23" t="s">
        <v>245</v>
      </c>
    </row>
    <row r="31" ht="15.75" customHeight="1">
      <c r="A31" s="9" t="s">
        <v>218</v>
      </c>
      <c r="B31" s="9" t="s">
        <v>51</v>
      </c>
      <c r="C31" s="11">
        <v>46205.0</v>
      </c>
      <c r="D31" s="11" t="s">
        <v>244</v>
      </c>
      <c r="E31" s="24" t="s">
        <v>245</v>
      </c>
    </row>
    <row r="32" ht="15.75" customHeight="1">
      <c r="A32" s="6" t="s">
        <v>218</v>
      </c>
      <c r="B32" s="6" t="s">
        <v>28</v>
      </c>
      <c r="C32" s="8">
        <v>46206.0</v>
      </c>
      <c r="D32" s="8" t="s">
        <v>247</v>
      </c>
      <c r="E32" s="23" t="s">
        <v>247</v>
      </c>
    </row>
    <row r="33" ht="15.75" customHeight="1">
      <c r="A33" s="9" t="s">
        <v>220</v>
      </c>
      <c r="B33" s="9" t="s">
        <v>95</v>
      </c>
      <c r="C33" s="11">
        <v>46206.0</v>
      </c>
      <c r="D33" s="11" t="s">
        <v>248</v>
      </c>
      <c r="E33" s="24" t="s">
        <v>248</v>
      </c>
    </row>
    <row r="34" ht="15.75" customHeight="1">
      <c r="A34" s="6" t="s">
        <v>220</v>
      </c>
      <c r="B34" s="6" t="s">
        <v>23</v>
      </c>
      <c r="C34" s="8">
        <v>46206.0</v>
      </c>
      <c r="D34" s="8" t="s">
        <v>248</v>
      </c>
      <c r="E34" s="23" t="s">
        <v>248</v>
      </c>
    </row>
    <row r="35" ht="15.75" customHeight="1">
      <c r="A35" s="9" t="s">
        <v>218</v>
      </c>
      <c r="B35" s="9" t="s">
        <v>51</v>
      </c>
      <c r="C35" s="11">
        <v>46206.0</v>
      </c>
      <c r="D35" s="11" t="s">
        <v>247</v>
      </c>
      <c r="E35" s="24" t="s">
        <v>247</v>
      </c>
    </row>
    <row r="36" ht="15.75" customHeight="1">
      <c r="A36" s="6" t="s">
        <v>218</v>
      </c>
      <c r="B36" s="6" t="s">
        <v>28</v>
      </c>
      <c r="C36" s="8">
        <v>46209.0</v>
      </c>
      <c r="D36" s="8" t="s">
        <v>249</v>
      </c>
      <c r="E36" s="23" t="s">
        <v>249</v>
      </c>
    </row>
    <row r="37" ht="15.75" customHeight="1">
      <c r="A37" s="9" t="s">
        <v>218</v>
      </c>
      <c r="B37" s="9" t="s">
        <v>19</v>
      </c>
      <c r="C37" s="11">
        <v>46209.0</v>
      </c>
      <c r="D37" s="11" t="s">
        <v>249</v>
      </c>
      <c r="E37" s="24" t="s">
        <v>249</v>
      </c>
    </row>
    <row r="38" ht="15.75" customHeight="1">
      <c r="A38" s="6" t="s">
        <v>218</v>
      </c>
      <c r="B38" s="6" t="s">
        <v>51</v>
      </c>
      <c r="C38" s="8">
        <v>46209.0</v>
      </c>
      <c r="D38" s="8" t="s">
        <v>249</v>
      </c>
      <c r="E38" s="23" t="s">
        <v>249</v>
      </c>
    </row>
    <row r="39" ht="15.75" customHeight="1">
      <c r="A39" s="9" t="s">
        <v>220</v>
      </c>
      <c r="B39" s="9" t="s">
        <v>119</v>
      </c>
      <c r="C39" s="11">
        <v>46211.0</v>
      </c>
      <c r="D39" s="11" t="s">
        <v>251</v>
      </c>
      <c r="E39" s="24" t="s">
        <v>251</v>
      </c>
    </row>
    <row r="40" ht="15.75" customHeight="1">
      <c r="A40" s="6" t="s">
        <v>220</v>
      </c>
      <c r="B40" s="6" t="s">
        <v>119</v>
      </c>
      <c r="C40" s="8">
        <v>46212.0</v>
      </c>
      <c r="D40" s="8" t="s">
        <v>252</v>
      </c>
      <c r="E40" s="23" t="s">
        <v>252</v>
      </c>
    </row>
    <row r="41" ht="15.75" customHeight="1">
      <c r="A41" s="9" t="s">
        <v>220</v>
      </c>
      <c r="B41" s="9" t="s">
        <v>108</v>
      </c>
      <c r="C41" s="11">
        <v>46214.0</v>
      </c>
      <c r="D41" s="11" t="s">
        <v>253</v>
      </c>
      <c r="E41" s="24" t="s">
        <v>253</v>
      </c>
    </row>
    <row r="42" ht="15.75" customHeight="1">
      <c r="A42" s="6" t="s">
        <v>220</v>
      </c>
      <c r="B42" s="6" t="s">
        <v>81</v>
      </c>
      <c r="C42" s="8">
        <v>46214.0</v>
      </c>
      <c r="D42" s="8" t="s">
        <v>253</v>
      </c>
      <c r="E42" s="23" t="s">
        <v>253</v>
      </c>
    </row>
    <row r="43" ht="15.75" customHeight="1">
      <c r="A43" s="9" t="s">
        <v>220</v>
      </c>
      <c r="B43" s="9" t="s">
        <v>108</v>
      </c>
      <c r="C43" s="11">
        <v>46221.0</v>
      </c>
      <c r="D43" s="11" t="s">
        <v>254</v>
      </c>
      <c r="E43" s="24" t="s">
        <v>254</v>
      </c>
    </row>
    <row r="44" ht="15.75" customHeight="1">
      <c r="A44" s="6" t="s">
        <v>220</v>
      </c>
      <c r="B44" s="6" t="s">
        <v>81</v>
      </c>
      <c r="C44" s="8">
        <v>46221.0</v>
      </c>
      <c r="D44" s="8" t="s">
        <v>254</v>
      </c>
      <c r="E44" s="23" t="s">
        <v>254</v>
      </c>
    </row>
    <row r="45" ht="15.75" customHeight="1">
      <c r="A45" s="9" t="s">
        <v>218</v>
      </c>
      <c r="B45" s="9" t="s">
        <v>31</v>
      </c>
      <c r="C45" s="11">
        <v>46228.0</v>
      </c>
      <c r="D45" s="11" t="s">
        <v>256</v>
      </c>
      <c r="E45" s="24" t="s">
        <v>256</v>
      </c>
    </row>
    <row r="46" ht="15.75" customHeight="1">
      <c r="A46" s="6" t="s">
        <v>220</v>
      </c>
      <c r="B46" s="6" t="s">
        <v>108</v>
      </c>
      <c r="C46" s="8">
        <v>46228.0</v>
      </c>
      <c r="D46" s="8" t="s">
        <v>257</v>
      </c>
      <c r="E46" s="23" t="s">
        <v>257</v>
      </c>
    </row>
    <row r="47" ht="15.75" customHeight="1">
      <c r="A47" s="9" t="s">
        <v>220</v>
      </c>
      <c r="B47" s="9" t="s">
        <v>51</v>
      </c>
      <c r="C47" s="11">
        <v>46229.0</v>
      </c>
      <c r="D47" s="11" t="s">
        <v>258</v>
      </c>
      <c r="E47" s="24" t="s">
        <v>258</v>
      </c>
    </row>
    <row r="48" ht="15.75" customHeight="1">
      <c r="A48" s="6" t="s">
        <v>218</v>
      </c>
      <c r="B48" s="6" t="s">
        <v>31</v>
      </c>
      <c r="C48" s="8">
        <v>46230.0</v>
      </c>
      <c r="D48" s="8" t="s">
        <v>259</v>
      </c>
      <c r="E48" s="23" t="s">
        <v>259</v>
      </c>
    </row>
    <row r="49" ht="15.75" customHeight="1">
      <c r="A49" s="9" t="s">
        <v>220</v>
      </c>
      <c r="B49" s="9" t="s">
        <v>23</v>
      </c>
      <c r="C49" s="11">
        <v>46231.0</v>
      </c>
      <c r="D49" s="11" t="s">
        <v>260</v>
      </c>
      <c r="E49" s="24" t="s">
        <v>260</v>
      </c>
    </row>
    <row r="50" ht="15.75" customHeight="1">
      <c r="A50" s="6" t="s">
        <v>220</v>
      </c>
      <c r="B50" s="6" t="s">
        <v>19</v>
      </c>
      <c r="C50" s="8">
        <v>46235.0</v>
      </c>
      <c r="D50" s="8" t="s">
        <v>261</v>
      </c>
      <c r="E50" s="23" t="s">
        <v>261</v>
      </c>
    </row>
    <row r="51" ht="15.75" customHeight="1">
      <c r="A51" s="9" t="s">
        <v>220</v>
      </c>
      <c r="B51" s="9" t="s">
        <v>108</v>
      </c>
      <c r="C51" s="11">
        <v>46235.0</v>
      </c>
      <c r="D51" s="11" t="s">
        <v>261</v>
      </c>
      <c r="E51" s="24" t="s">
        <v>261</v>
      </c>
    </row>
    <row r="52" ht="15.75" customHeight="1">
      <c r="A52" s="6" t="s">
        <v>218</v>
      </c>
      <c r="B52" s="6" t="s">
        <v>95</v>
      </c>
      <c r="C52" s="8">
        <v>46239.0</v>
      </c>
      <c r="D52" s="8" t="s">
        <v>262</v>
      </c>
      <c r="E52" s="23" t="s">
        <v>262</v>
      </c>
    </row>
    <row r="53" ht="15.75" customHeight="1">
      <c r="A53" s="9" t="s">
        <v>218</v>
      </c>
      <c r="B53" s="9" t="s">
        <v>95</v>
      </c>
      <c r="C53" s="11">
        <v>46240.0</v>
      </c>
      <c r="D53" s="11" t="s">
        <v>263</v>
      </c>
      <c r="E53" s="24" t="s">
        <v>264</v>
      </c>
    </row>
    <row r="54" ht="15.75" customHeight="1">
      <c r="A54" s="6" t="s">
        <v>218</v>
      </c>
      <c r="B54" s="6" t="s">
        <v>95</v>
      </c>
      <c r="C54" s="8">
        <v>46241.0</v>
      </c>
      <c r="D54" s="8" t="s">
        <v>265</v>
      </c>
      <c r="E54" s="23" t="s">
        <v>265</v>
      </c>
    </row>
    <row r="55" ht="15.75" customHeight="1">
      <c r="A55" s="9" t="s">
        <v>220</v>
      </c>
      <c r="B55" s="9" t="s">
        <v>108</v>
      </c>
      <c r="C55" s="11">
        <v>46242.0</v>
      </c>
      <c r="D55" s="11" t="s">
        <v>257</v>
      </c>
      <c r="E55" s="24" t="s">
        <v>257</v>
      </c>
    </row>
    <row r="56" ht="15.75" customHeight="1">
      <c r="A56" s="6" t="s">
        <v>218</v>
      </c>
      <c r="B56" s="6" t="s">
        <v>95</v>
      </c>
      <c r="C56" s="8">
        <v>46244.0</v>
      </c>
      <c r="D56" s="8" t="s">
        <v>266</v>
      </c>
      <c r="E56" s="23" t="s">
        <v>266</v>
      </c>
    </row>
    <row r="57" ht="15.75" customHeight="1">
      <c r="A57" s="9" t="s">
        <v>218</v>
      </c>
      <c r="B57" s="9" t="s">
        <v>95</v>
      </c>
      <c r="C57" s="11">
        <v>46245.0</v>
      </c>
      <c r="D57" s="11" t="s">
        <v>267</v>
      </c>
      <c r="E57" s="24" t="s">
        <v>268</v>
      </c>
    </row>
    <row r="58" ht="15.75" customHeight="1">
      <c r="A58" s="6" t="s">
        <v>220</v>
      </c>
      <c r="B58" s="6" t="s">
        <v>108</v>
      </c>
      <c r="C58" s="8">
        <v>46249.0</v>
      </c>
      <c r="D58" s="8" t="s">
        <v>257</v>
      </c>
      <c r="E58" s="23" t="s">
        <v>257</v>
      </c>
    </row>
    <row r="59" ht="15.75" customHeight="1">
      <c r="A59" s="9" t="s">
        <v>220</v>
      </c>
      <c r="B59" s="9" t="s">
        <v>108</v>
      </c>
      <c r="C59" s="11">
        <v>46256.0</v>
      </c>
      <c r="D59" s="11" t="s">
        <v>257</v>
      </c>
      <c r="E59" s="24" t="s">
        <v>257</v>
      </c>
    </row>
    <row r="60" ht="15.75" customHeight="1">
      <c r="A60" s="6" t="s">
        <v>220</v>
      </c>
      <c r="B60" s="6" t="s">
        <v>108</v>
      </c>
      <c r="C60" s="8">
        <v>46263.0</v>
      </c>
      <c r="D60" s="8" t="s">
        <v>257</v>
      </c>
      <c r="E60" s="23" t="s">
        <v>257</v>
      </c>
    </row>
    <row r="61" ht="15.75" customHeight="1">
      <c r="A61" s="9" t="s">
        <v>220</v>
      </c>
      <c r="B61" s="9" t="s">
        <v>108</v>
      </c>
      <c r="C61" s="11">
        <v>46263.0</v>
      </c>
      <c r="D61" s="9" t="s">
        <v>269</v>
      </c>
      <c r="E61" s="24" t="s">
        <v>257</v>
      </c>
    </row>
    <row r="62" ht="15.75" customHeight="1">
      <c r="A62" s="6" t="s">
        <v>218</v>
      </c>
      <c r="B62" s="6" t="s">
        <v>95</v>
      </c>
      <c r="C62" s="8">
        <v>46245.0</v>
      </c>
      <c r="D62" s="6" t="s">
        <v>270</v>
      </c>
      <c r="E62" s="23" t="s">
        <v>271</v>
      </c>
    </row>
    <row r="63" ht="15.75" customHeight="1">
      <c r="A63" s="9" t="s">
        <v>220</v>
      </c>
      <c r="B63" s="9" t="s">
        <v>108</v>
      </c>
      <c r="C63" s="11">
        <v>46249.0</v>
      </c>
      <c r="D63" s="9" t="s">
        <v>269</v>
      </c>
      <c r="E63" s="24" t="s">
        <v>257</v>
      </c>
    </row>
    <row r="64" ht="15.75" customHeight="1">
      <c r="A64" s="6" t="s">
        <v>220</v>
      </c>
      <c r="B64" s="6" t="s">
        <v>108</v>
      </c>
      <c r="C64" s="8">
        <v>46256.0</v>
      </c>
      <c r="D64" s="6" t="s">
        <v>269</v>
      </c>
      <c r="E64" s="23" t="s">
        <v>257</v>
      </c>
    </row>
    <row r="65" ht="15.75" customHeight="1">
      <c r="A65" s="9" t="s">
        <v>220</v>
      </c>
      <c r="B65" s="9" t="s">
        <v>108</v>
      </c>
      <c r="C65" s="11">
        <v>46263.0</v>
      </c>
      <c r="D65" s="9" t="s">
        <v>269</v>
      </c>
      <c r="E65" s="24" t="s">
        <v>257</v>
      </c>
    </row>
    <row r="66" ht="15.75" customHeight="1">
      <c r="A66" s="6" t="s">
        <v>220</v>
      </c>
      <c r="B66" s="6" t="s">
        <v>108</v>
      </c>
      <c r="C66" s="8">
        <v>46263.0</v>
      </c>
      <c r="D66" s="6" t="s">
        <v>269</v>
      </c>
      <c r="E66" s="23" t="s">
        <v>257</v>
      </c>
    </row>
    <row r="67" ht="15.75" customHeight="1">
      <c r="A67" s="9" t="s">
        <v>220</v>
      </c>
      <c r="B67" s="9" t="s">
        <v>108</v>
      </c>
      <c r="C67" s="11">
        <v>46263.0</v>
      </c>
      <c r="D67" s="9" t="s">
        <v>269</v>
      </c>
      <c r="E67" s="24" t="s">
        <v>257</v>
      </c>
    </row>
    <row r="68" ht="15.75" customHeight="1">
      <c r="A68" s="6" t="s">
        <v>220</v>
      </c>
      <c r="B68" s="6" t="s">
        <v>108</v>
      </c>
      <c r="C68" s="8">
        <v>46256.0</v>
      </c>
      <c r="D68" s="6" t="s">
        <v>269</v>
      </c>
      <c r="E68" s="23" t="s">
        <v>273</v>
      </c>
    </row>
    <row r="69" ht="15.75" customHeight="1">
      <c r="A69" s="9" t="s">
        <v>220</v>
      </c>
      <c r="B69" s="9" t="s">
        <v>108</v>
      </c>
      <c r="C69" s="11">
        <v>46263.0</v>
      </c>
      <c r="D69" s="9" t="s">
        <v>269</v>
      </c>
      <c r="E69" s="24" t="s">
        <v>273</v>
      </c>
    </row>
    <row r="70" ht="15.75" customHeight="1">
      <c r="A70" s="6" t="s">
        <v>220</v>
      </c>
      <c r="B70" s="6" t="s">
        <v>19</v>
      </c>
      <c r="C70" s="8">
        <v>46230.0</v>
      </c>
      <c r="D70" s="6" t="s">
        <v>275</v>
      </c>
      <c r="E70" s="23" t="s">
        <v>276</v>
      </c>
    </row>
    <row r="71" ht="15.75" customHeight="1">
      <c r="A71" s="9" t="s">
        <v>220</v>
      </c>
      <c r="B71" s="9" t="s">
        <v>23</v>
      </c>
      <c r="C71" s="11">
        <v>46230.0</v>
      </c>
      <c r="D71" s="9" t="s">
        <v>275</v>
      </c>
      <c r="E71" s="24" t="s">
        <v>276</v>
      </c>
    </row>
    <row r="72" ht="15.75" customHeight="1">
      <c r="A72" s="6" t="s">
        <v>220</v>
      </c>
      <c r="B72" s="6" t="s">
        <v>59</v>
      </c>
      <c r="C72" s="8">
        <v>46230.0</v>
      </c>
      <c r="D72" s="6" t="s">
        <v>275</v>
      </c>
      <c r="E72" s="23" t="s">
        <v>276</v>
      </c>
    </row>
    <row r="73" ht="15.75" customHeight="1">
      <c r="A73" s="9" t="s">
        <v>218</v>
      </c>
      <c r="B73" s="9" t="s">
        <v>28</v>
      </c>
      <c r="C73" s="11">
        <v>46233.0</v>
      </c>
      <c r="D73" s="9" t="s">
        <v>277</v>
      </c>
      <c r="E73" s="24" t="s">
        <v>278</v>
      </c>
    </row>
    <row r="74" ht="15.75" customHeight="1">
      <c r="A74" s="6" t="s">
        <v>218</v>
      </c>
      <c r="B74" s="6" t="s">
        <v>34</v>
      </c>
      <c r="C74" s="8">
        <v>46235.0</v>
      </c>
      <c r="D74" s="6" t="s">
        <v>269</v>
      </c>
      <c r="E74" s="23" t="s">
        <v>279</v>
      </c>
    </row>
    <row r="75" ht="15.75" customHeight="1">
      <c r="A75" s="9" t="s">
        <v>220</v>
      </c>
      <c r="B75" s="9" t="s">
        <v>19</v>
      </c>
      <c r="C75" s="11">
        <v>46235.0</v>
      </c>
      <c r="D75" s="9" t="s">
        <v>269</v>
      </c>
      <c r="E75" s="24" t="s">
        <v>280</v>
      </c>
    </row>
    <row r="76" ht="15.75" customHeight="1">
      <c r="A76" s="6" t="s">
        <v>218</v>
      </c>
      <c r="B76" s="6" t="s">
        <v>111</v>
      </c>
      <c r="C76" s="8">
        <v>46236.0</v>
      </c>
      <c r="D76" s="6" t="s">
        <v>281</v>
      </c>
      <c r="E76" s="23" t="s">
        <v>282</v>
      </c>
    </row>
    <row r="77" ht="15.75" customHeight="1">
      <c r="A77" s="9" t="s">
        <v>220</v>
      </c>
      <c r="B77" s="9" t="s">
        <v>51</v>
      </c>
      <c r="C77" s="11">
        <v>46238.0</v>
      </c>
      <c r="D77" s="9" t="s">
        <v>270</v>
      </c>
      <c r="E77" s="24" t="s">
        <v>283</v>
      </c>
    </row>
    <row r="78" ht="15.75" customHeight="1">
      <c r="A78" s="6" t="s">
        <v>220</v>
      </c>
      <c r="B78" s="6" t="s">
        <v>59</v>
      </c>
      <c r="C78" s="8">
        <v>46239.0</v>
      </c>
      <c r="D78" s="6" t="s">
        <v>285</v>
      </c>
      <c r="E78" s="23" t="s">
        <v>286</v>
      </c>
    </row>
    <row r="79" ht="15.75" customHeight="1">
      <c r="A79" s="9" t="s">
        <v>220</v>
      </c>
      <c r="B79" s="9" t="s">
        <v>19</v>
      </c>
      <c r="C79" s="11">
        <v>46240.0</v>
      </c>
      <c r="D79" s="9" t="s">
        <v>277</v>
      </c>
      <c r="E79" s="24" t="s">
        <v>287</v>
      </c>
    </row>
    <row r="80" ht="15.75" customHeight="1">
      <c r="A80" s="6" t="s">
        <v>220</v>
      </c>
      <c r="B80" s="6" t="s">
        <v>59</v>
      </c>
      <c r="C80" s="8">
        <v>46240.0</v>
      </c>
      <c r="D80" s="6" t="s">
        <v>277</v>
      </c>
      <c r="E80" s="23" t="s">
        <v>287</v>
      </c>
    </row>
    <row r="81" ht="15.75" customHeight="1">
      <c r="A81" s="9" t="s">
        <v>220</v>
      </c>
      <c r="B81" s="9" t="s">
        <v>51</v>
      </c>
      <c r="C81" s="11">
        <v>46240.0</v>
      </c>
      <c r="D81" s="9" t="s">
        <v>277</v>
      </c>
      <c r="E81" s="24" t="s">
        <v>287</v>
      </c>
    </row>
    <row r="82" ht="15.75" customHeight="1">
      <c r="A82" s="6" t="s">
        <v>220</v>
      </c>
      <c r="B82" s="6" t="s">
        <v>108</v>
      </c>
      <c r="C82" s="8">
        <v>46240.0</v>
      </c>
      <c r="D82" s="6" t="s">
        <v>277</v>
      </c>
      <c r="E82" s="23" t="s">
        <v>287</v>
      </c>
    </row>
    <row r="83" ht="15.75" customHeight="1">
      <c r="A83" s="9" t="s">
        <v>218</v>
      </c>
      <c r="B83" s="9" t="s">
        <v>47</v>
      </c>
      <c r="C83" s="11">
        <v>46241.0</v>
      </c>
      <c r="D83" s="9" t="s">
        <v>288</v>
      </c>
      <c r="E83" s="24" t="s">
        <v>289</v>
      </c>
    </row>
    <row r="84" ht="15.75" customHeight="1">
      <c r="A84" s="6" t="s">
        <v>218</v>
      </c>
      <c r="B84" s="6" t="s">
        <v>34</v>
      </c>
      <c r="C84" s="8">
        <v>46242.0</v>
      </c>
      <c r="D84" s="6" t="s">
        <v>269</v>
      </c>
      <c r="E84" s="23" t="s">
        <v>290</v>
      </c>
    </row>
    <row r="85" ht="15.75" customHeight="1">
      <c r="A85" s="9" t="s">
        <v>218</v>
      </c>
      <c r="B85" s="9" t="s">
        <v>51</v>
      </c>
      <c r="C85" s="11">
        <v>46244.0</v>
      </c>
      <c r="D85" s="9" t="s">
        <v>275</v>
      </c>
      <c r="E85" s="24" t="s">
        <v>291</v>
      </c>
    </row>
    <row r="86" ht="15.75" customHeight="1">
      <c r="A86" s="6" t="s">
        <v>220</v>
      </c>
      <c r="B86" s="6" t="s">
        <v>19</v>
      </c>
      <c r="C86" s="8">
        <v>46247.0</v>
      </c>
      <c r="D86" s="6" t="s">
        <v>277</v>
      </c>
      <c r="E86" s="23" t="s">
        <v>292</v>
      </c>
    </row>
    <row r="87" ht="15.75" customHeight="1">
      <c r="A87" s="9" t="s">
        <v>218</v>
      </c>
      <c r="B87" s="9" t="s">
        <v>95</v>
      </c>
      <c r="C87" s="11">
        <v>46247.0</v>
      </c>
      <c r="D87" s="9" t="s">
        <v>277</v>
      </c>
      <c r="E87" s="24" t="s">
        <v>293</v>
      </c>
    </row>
    <row r="88" ht="15.75" customHeight="1">
      <c r="A88" s="6" t="s">
        <v>218</v>
      </c>
      <c r="B88" s="6" t="s">
        <v>31</v>
      </c>
      <c r="C88" s="8">
        <v>46247.0</v>
      </c>
      <c r="D88" s="6" t="s">
        <v>277</v>
      </c>
      <c r="E88" s="23" t="s">
        <v>293</v>
      </c>
    </row>
    <row r="89" ht="15.75" customHeight="1">
      <c r="A89" s="9" t="s">
        <v>220</v>
      </c>
      <c r="B89" s="9" t="s">
        <v>108</v>
      </c>
      <c r="C89" s="11">
        <v>46247.0</v>
      </c>
      <c r="D89" s="9" t="s">
        <v>277</v>
      </c>
      <c r="E89" s="24" t="s">
        <v>292</v>
      </c>
    </row>
    <row r="90" ht="15.75" customHeight="1">
      <c r="A90" s="6" t="s">
        <v>220</v>
      </c>
      <c r="B90" s="6" t="s">
        <v>95</v>
      </c>
      <c r="C90" s="8">
        <v>46248.0</v>
      </c>
      <c r="D90" s="6" t="s">
        <v>288</v>
      </c>
      <c r="E90" s="23" t="s">
        <v>294</v>
      </c>
    </row>
    <row r="91" ht="15.75" customHeight="1">
      <c r="A91" s="9" t="s">
        <v>218</v>
      </c>
      <c r="B91" s="9" t="s">
        <v>95</v>
      </c>
      <c r="C91" s="11">
        <v>46248.0</v>
      </c>
      <c r="D91" s="9" t="s">
        <v>288</v>
      </c>
      <c r="E91" s="24" t="s">
        <v>295</v>
      </c>
    </row>
    <row r="92" ht="15.75" customHeight="1">
      <c r="A92" s="6" t="s">
        <v>220</v>
      </c>
      <c r="B92" s="6" t="s">
        <v>81</v>
      </c>
      <c r="C92" s="8">
        <v>46248.0</v>
      </c>
      <c r="D92" s="6" t="s">
        <v>288</v>
      </c>
      <c r="E92" s="23" t="s">
        <v>294</v>
      </c>
    </row>
    <row r="93" ht="15.75" customHeight="1">
      <c r="A93" s="9" t="s">
        <v>218</v>
      </c>
      <c r="B93" s="9" t="s">
        <v>81</v>
      </c>
      <c r="C93" s="11">
        <v>46248.0</v>
      </c>
      <c r="D93" s="9" t="s">
        <v>288</v>
      </c>
      <c r="E93" s="24" t="s">
        <v>295</v>
      </c>
    </row>
    <row r="94" ht="15.75" customHeight="1">
      <c r="A94" s="6" t="s">
        <v>220</v>
      </c>
      <c r="B94" s="6" t="s">
        <v>119</v>
      </c>
      <c r="C94" s="8">
        <v>46253.0</v>
      </c>
      <c r="D94" s="6" t="s">
        <v>285</v>
      </c>
      <c r="E94" s="23" t="s">
        <v>296</v>
      </c>
    </row>
    <row r="95" ht="15.75" customHeight="1">
      <c r="A95" s="9" t="s">
        <v>218</v>
      </c>
      <c r="B95" s="9" t="s">
        <v>25</v>
      </c>
      <c r="C95" s="11">
        <v>46254.0</v>
      </c>
      <c r="D95" s="9" t="s">
        <v>277</v>
      </c>
      <c r="E95" s="24" t="s">
        <v>297</v>
      </c>
    </row>
    <row r="96" ht="15.75" customHeight="1">
      <c r="A96" s="6" t="s">
        <v>220</v>
      </c>
      <c r="B96" s="6" t="s">
        <v>19</v>
      </c>
      <c r="C96" s="8">
        <v>46254.0</v>
      </c>
      <c r="D96" s="6" t="s">
        <v>277</v>
      </c>
      <c r="E96" s="23" t="s">
        <v>298</v>
      </c>
    </row>
    <row r="97" ht="15.75" customHeight="1">
      <c r="A97" s="9" t="s">
        <v>220</v>
      </c>
      <c r="B97" s="9" t="s">
        <v>59</v>
      </c>
      <c r="C97" s="11">
        <v>46254.0</v>
      </c>
      <c r="D97" s="9" t="s">
        <v>277</v>
      </c>
      <c r="E97" s="24" t="s">
        <v>298</v>
      </c>
    </row>
    <row r="98" ht="15.75" customHeight="1">
      <c r="A98" s="6" t="s">
        <v>220</v>
      </c>
      <c r="B98" s="6" t="s">
        <v>38</v>
      </c>
      <c r="C98" s="8">
        <v>46254.0</v>
      </c>
      <c r="D98" s="6" t="s">
        <v>277</v>
      </c>
      <c r="E98" s="23" t="s">
        <v>298</v>
      </c>
    </row>
    <row r="99" ht="15.75" customHeight="1">
      <c r="A99" s="9" t="s">
        <v>220</v>
      </c>
      <c r="B99" s="9" t="s">
        <v>108</v>
      </c>
      <c r="C99" s="11">
        <v>46254.0</v>
      </c>
      <c r="D99" s="9" t="s">
        <v>277</v>
      </c>
      <c r="E99" s="24" t="s">
        <v>298</v>
      </c>
    </row>
    <row r="100" ht="15.75" customHeight="1">
      <c r="A100" s="6" t="s">
        <v>220</v>
      </c>
      <c r="B100" s="6" t="s">
        <v>119</v>
      </c>
      <c r="C100" s="8">
        <v>46254.0</v>
      </c>
      <c r="D100" s="6" t="s">
        <v>277</v>
      </c>
      <c r="E100" s="23" t="s">
        <v>298</v>
      </c>
    </row>
    <row r="101" ht="15.75" customHeight="1">
      <c r="A101" s="9" t="s">
        <v>220</v>
      </c>
      <c r="B101" s="9" t="s">
        <v>95</v>
      </c>
      <c r="C101" s="11">
        <v>46255.0</v>
      </c>
      <c r="D101" s="9" t="s">
        <v>288</v>
      </c>
      <c r="E101" s="24" t="s">
        <v>299</v>
      </c>
    </row>
    <row r="102" ht="15.75" customHeight="1">
      <c r="A102" s="6" t="s">
        <v>220</v>
      </c>
      <c r="B102" s="6" t="s">
        <v>119</v>
      </c>
      <c r="C102" s="8">
        <v>46255.0</v>
      </c>
      <c r="D102" s="6" t="s">
        <v>288</v>
      </c>
      <c r="E102" s="23" t="s">
        <v>299</v>
      </c>
    </row>
    <row r="103" ht="15.75" customHeight="1">
      <c r="A103" s="9" t="s">
        <v>218</v>
      </c>
      <c r="B103" s="9" t="s">
        <v>119</v>
      </c>
      <c r="C103" s="11">
        <v>46255.0</v>
      </c>
      <c r="D103" s="9" t="s">
        <v>288</v>
      </c>
      <c r="E103" s="24" t="s">
        <v>300</v>
      </c>
    </row>
    <row r="104" ht="15.75" customHeight="1">
      <c r="A104" s="6" t="s">
        <v>220</v>
      </c>
      <c r="B104" s="6" t="s">
        <v>95</v>
      </c>
      <c r="C104" s="8">
        <v>46260.0</v>
      </c>
      <c r="D104" s="6" t="s">
        <v>285</v>
      </c>
      <c r="E104" s="23" t="s">
        <v>301</v>
      </c>
    </row>
    <row r="105" ht="15.75" customHeight="1">
      <c r="A105" s="9" t="s">
        <v>220</v>
      </c>
      <c r="B105" s="9" t="s">
        <v>23</v>
      </c>
      <c r="C105" s="11">
        <v>46260.0</v>
      </c>
      <c r="D105" s="9" t="s">
        <v>285</v>
      </c>
      <c r="E105" s="24" t="s">
        <v>301</v>
      </c>
    </row>
    <row r="106" ht="15.75" customHeight="1">
      <c r="A106" s="6" t="s">
        <v>220</v>
      </c>
      <c r="B106" s="6" t="s">
        <v>19</v>
      </c>
      <c r="C106" s="8">
        <v>46261.0</v>
      </c>
      <c r="D106" s="6" t="s">
        <v>277</v>
      </c>
      <c r="E106" s="23" t="s">
        <v>276</v>
      </c>
    </row>
    <row r="107" ht="15.75" customHeight="1">
      <c r="A107" s="9" t="s">
        <v>220</v>
      </c>
      <c r="B107" s="9" t="s">
        <v>23</v>
      </c>
      <c r="C107" s="11">
        <v>46261.0</v>
      </c>
      <c r="D107" s="9" t="s">
        <v>277</v>
      </c>
      <c r="E107" s="24" t="s">
        <v>276</v>
      </c>
    </row>
    <row r="108" ht="15.75" customHeight="1">
      <c r="A108" s="6" t="s">
        <v>220</v>
      </c>
      <c r="B108" s="6" t="s">
        <v>59</v>
      </c>
      <c r="C108" s="8">
        <v>46261.0</v>
      </c>
      <c r="D108" s="6" t="s">
        <v>277</v>
      </c>
      <c r="E108" s="23" t="s">
        <v>276</v>
      </c>
    </row>
    <row r="109" ht="15.75" customHeight="1">
      <c r="A109" s="9" t="s">
        <v>218</v>
      </c>
      <c r="B109" s="9" t="s">
        <v>28</v>
      </c>
      <c r="C109" s="11">
        <v>46264.0</v>
      </c>
      <c r="D109" s="9" t="s">
        <v>281</v>
      </c>
      <c r="E109" s="24" t="s">
        <v>278</v>
      </c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autoFilter ref="$A$1:$D$60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0"/>
    <col customWidth="1" min="2" max="8" width="20.71"/>
  </cols>
  <sheetData>
    <row r="1" ht="45.0" customHeight="1">
      <c r="A1" s="5"/>
      <c r="B1" s="31">
        <f>YEAR(TODAY())</f>
        <v>2026</v>
      </c>
      <c r="C1" s="32" t="s">
        <v>312</v>
      </c>
      <c r="E1" s="33" t="s">
        <v>313</v>
      </c>
      <c r="F1" s="5"/>
      <c r="G1" s="5"/>
      <c r="H1" s="5"/>
    </row>
    <row r="2" ht="30.0" customHeight="1">
      <c r="A2" s="5"/>
      <c r="B2" s="34" t="s">
        <v>314</v>
      </c>
      <c r="C2" s="34" t="s">
        <v>315</v>
      </c>
      <c r="E2" s="35" t="s">
        <v>316</v>
      </c>
      <c r="F2" s="5"/>
      <c r="G2" s="5"/>
      <c r="H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46202</v>
      </c>
      <c r="C4" s="37">
        <f t="shared" ref="C4:H4" si="2">B4+1</f>
        <v>46203</v>
      </c>
      <c r="D4" s="37">
        <f t="shared" si="2"/>
        <v>46204</v>
      </c>
      <c r="E4" s="37">
        <f t="shared" si="2"/>
        <v>46205</v>
      </c>
      <c r="F4" s="37">
        <f t="shared" si="2"/>
        <v>46206</v>
      </c>
      <c r="G4" s="37">
        <f t="shared" si="2"/>
        <v>46207</v>
      </c>
      <c r="H4" s="37">
        <f t="shared" si="2"/>
        <v>46208</v>
      </c>
    </row>
    <row r="5" ht="51.0" customHeight="1">
      <c r="A5" s="38" t="s">
        <v>317</v>
      </c>
      <c r="B5" s="39"/>
      <c r="C5" s="39"/>
      <c r="D5" s="39"/>
      <c r="E5" s="39"/>
      <c r="F5" s="39"/>
      <c r="G5" s="39"/>
      <c r="H5" s="39"/>
    </row>
    <row r="6" ht="24.0" customHeight="1">
      <c r="A6" s="38" t="s">
        <v>319</v>
      </c>
      <c r="B6" s="41"/>
      <c r="C6" s="41"/>
      <c r="D6" s="41"/>
      <c r="E6" s="41"/>
      <c r="F6" s="41"/>
      <c r="G6" s="41"/>
      <c r="H6" s="41"/>
    </row>
    <row r="7" ht="51.0" customHeight="1">
      <c r="A7" s="5"/>
      <c r="B7" s="45">
        <f t="shared" ref="B7:H7" si="3">B4+7</f>
        <v>46209</v>
      </c>
      <c r="C7" s="46">
        <f t="shared" si="3"/>
        <v>46210</v>
      </c>
      <c r="D7" s="46">
        <f t="shared" si="3"/>
        <v>46211</v>
      </c>
      <c r="E7" s="46">
        <f t="shared" si="3"/>
        <v>46212</v>
      </c>
      <c r="F7" s="46">
        <f t="shared" si="3"/>
        <v>46213</v>
      </c>
      <c r="G7" s="46">
        <f t="shared" si="3"/>
        <v>46214</v>
      </c>
      <c r="H7" s="46">
        <f t="shared" si="3"/>
        <v>46215</v>
      </c>
    </row>
    <row r="8" ht="24.0" customHeight="1">
      <c r="A8" s="38" t="s">
        <v>317</v>
      </c>
      <c r="B8" s="41"/>
      <c r="C8" s="41"/>
      <c r="D8" s="41"/>
      <c r="E8" s="41"/>
      <c r="F8" s="41"/>
      <c r="G8" s="41"/>
      <c r="H8" s="41"/>
    </row>
    <row r="9" ht="51.0" customHeight="1">
      <c r="A9" s="38" t="s">
        <v>319</v>
      </c>
      <c r="B9" s="39"/>
      <c r="C9" s="48"/>
      <c r="D9" s="48"/>
      <c r="E9" s="48"/>
      <c r="F9" s="48"/>
      <c r="G9" s="48"/>
      <c r="H9" s="48"/>
    </row>
    <row r="10" ht="24.0" customHeight="1">
      <c r="A10" s="5"/>
      <c r="B10" s="55">
        <f t="array" ref="B10">B7+7</f>
        <v>46216</v>
      </c>
      <c r="C10" s="55">
        <f t="shared" ref="C10:H10" si="4">C7+7</f>
        <v>46217</v>
      </c>
      <c r="D10" s="55">
        <f t="shared" si="4"/>
        <v>46218</v>
      </c>
      <c r="E10" s="55">
        <f t="shared" si="4"/>
        <v>46219</v>
      </c>
      <c r="F10" s="55">
        <f t="shared" si="4"/>
        <v>46220</v>
      </c>
      <c r="G10" s="55">
        <f t="shared" si="4"/>
        <v>46221</v>
      </c>
      <c r="H10" s="55">
        <f t="shared" si="4"/>
        <v>46222</v>
      </c>
    </row>
    <row r="11" ht="51.0" customHeight="1">
      <c r="A11" s="38" t="s">
        <v>317</v>
      </c>
      <c r="B11" s="48"/>
      <c r="C11" s="48"/>
      <c r="D11" s="48"/>
      <c r="E11" s="48"/>
      <c r="F11" s="48"/>
      <c r="G11" s="48"/>
      <c r="H11" s="48"/>
    </row>
    <row r="12" ht="24.0" customHeight="1">
      <c r="A12" s="38" t="s">
        <v>319</v>
      </c>
      <c r="B12" s="41"/>
      <c r="C12" s="41"/>
      <c r="D12" s="41"/>
      <c r="E12" s="41"/>
      <c r="F12" s="41"/>
      <c r="G12" s="41"/>
      <c r="H12" s="41"/>
    </row>
    <row r="13" ht="51.0" customHeight="1">
      <c r="A13" s="5"/>
      <c r="B13" s="46">
        <f t="shared" ref="B13:H13" si="5">B10+7</f>
        <v>46223</v>
      </c>
      <c r="C13" s="45">
        <f t="shared" si="5"/>
        <v>46224</v>
      </c>
      <c r="D13" s="45">
        <f t="shared" si="5"/>
        <v>46225</v>
      </c>
      <c r="E13" s="45">
        <f t="shared" si="5"/>
        <v>46226</v>
      </c>
      <c r="F13" s="46">
        <f t="shared" si="5"/>
        <v>46227</v>
      </c>
      <c r="G13" s="46">
        <f t="shared" si="5"/>
        <v>46228</v>
      </c>
      <c r="H13" s="46">
        <f t="shared" si="5"/>
        <v>46229</v>
      </c>
    </row>
    <row r="14" ht="23.25" customHeight="1">
      <c r="A14" s="38" t="s">
        <v>317</v>
      </c>
      <c r="B14" s="41"/>
      <c r="C14" s="41"/>
      <c r="D14" s="41"/>
      <c r="E14" s="41"/>
      <c r="F14" s="41"/>
      <c r="G14" s="41"/>
      <c r="H14" s="41"/>
    </row>
    <row r="15" ht="51.0" customHeight="1">
      <c r="A15" s="38" t="s">
        <v>319</v>
      </c>
      <c r="B15" s="48"/>
      <c r="C15" s="48"/>
      <c r="D15" s="48"/>
      <c r="E15" s="39"/>
      <c r="F15" s="48"/>
      <c r="G15" s="48"/>
      <c r="H15" s="48"/>
    </row>
    <row r="16" ht="14.25" customHeight="1">
      <c r="A16" s="5"/>
      <c r="B16" s="61">
        <f t="shared" ref="B16:H16" si="6">B13+7</f>
        <v>46230</v>
      </c>
      <c r="C16" s="61">
        <f t="shared" si="6"/>
        <v>46231</v>
      </c>
      <c r="D16" s="61">
        <f t="shared" si="6"/>
        <v>46232</v>
      </c>
      <c r="E16" s="61">
        <f t="shared" si="6"/>
        <v>46233</v>
      </c>
      <c r="F16" s="61">
        <f t="shared" si="6"/>
        <v>46234</v>
      </c>
      <c r="G16" s="61">
        <f t="shared" si="6"/>
        <v>46235</v>
      </c>
      <c r="H16" s="61">
        <f t="shared" si="6"/>
        <v>46236</v>
      </c>
    </row>
    <row r="17" ht="14.25" customHeight="1">
      <c r="A17" s="38" t="s">
        <v>317</v>
      </c>
      <c r="B17" s="62"/>
      <c r="C17" s="62"/>
      <c r="D17" s="62"/>
      <c r="E17" s="62"/>
      <c r="F17" s="62"/>
      <c r="G17" s="62"/>
      <c r="H17" s="62"/>
    </row>
    <row r="18" ht="14.25" customHeight="1">
      <c r="A18" s="38" t="s">
        <v>319</v>
      </c>
      <c r="B18" s="62"/>
      <c r="C18" s="62"/>
      <c r="D18" s="62"/>
      <c r="E18" s="62"/>
      <c r="F18" s="62"/>
      <c r="G18" s="62"/>
      <c r="H18" s="62"/>
    </row>
    <row r="19" ht="14.25" customHeight="1">
      <c r="A19" s="5"/>
      <c r="B19" s="61">
        <f t="shared" ref="B19:H19" si="7">B16+7</f>
        <v>46237</v>
      </c>
      <c r="C19" s="61">
        <f t="shared" si="7"/>
        <v>46238</v>
      </c>
      <c r="D19" s="61">
        <f t="shared" si="7"/>
        <v>46239</v>
      </c>
      <c r="E19" s="61">
        <f t="shared" si="7"/>
        <v>46240</v>
      </c>
      <c r="F19" s="61">
        <f t="shared" si="7"/>
        <v>46241</v>
      </c>
      <c r="G19" s="61">
        <f t="shared" si="7"/>
        <v>46242</v>
      </c>
      <c r="H19" s="61">
        <f t="shared" si="7"/>
        <v>46243</v>
      </c>
    </row>
    <row r="20" ht="14.25" customHeight="1">
      <c r="A20" s="38" t="s">
        <v>317</v>
      </c>
      <c r="B20" s="62"/>
      <c r="C20" s="62"/>
      <c r="D20" s="62"/>
      <c r="E20" s="62"/>
      <c r="F20" s="62"/>
      <c r="G20" s="62"/>
      <c r="H20" s="62"/>
    </row>
    <row r="21" ht="14.25" customHeight="1">
      <c r="A21" s="38" t="s">
        <v>319</v>
      </c>
      <c r="B21" s="62"/>
      <c r="C21" s="62"/>
      <c r="D21" s="62"/>
      <c r="E21" s="62"/>
      <c r="F21" s="62"/>
      <c r="G21" s="62"/>
      <c r="H21" s="62"/>
    </row>
    <row r="22" ht="14.25" customHeight="1">
      <c r="A22" s="5"/>
      <c r="B22" s="5"/>
      <c r="C22" s="5"/>
      <c r="D22" s="5"/>
      <c r="E22" s="5"/>
      <c r="F22" s="5"/>
      <c r="G22" s="5"/>
      <c r="H22" s="5"/>
    </row>
    <row r="23" ht="14.25" customHeight="1">
      <c r="A23" s="5"/>
      <c r="B23" s="5"/>
      <c r="C23" s="5"/>
      <c r="D23" s="5"/>
      <c r="E23" s="5"/>
      <c r="F23" s="5"/>
      <c r="G23" s="5"/>
      <c r="H23" s="5"/>
    </row>
    <row r="24" ht="14.25" customHeight="1">
      <c r="A24" s="5"/>
      <c r="B24" s="5"/>
      <c r="C24" s="5"/>
      <c r="D24" s="5"/>
      <c r="E24" s="5"/>
      <c r="F24" s="5"/>
      <c r="G24" s="5"/>
      <c r="H24" s="5"/>
    </row>
    <row r="25" ht="14.25" customHeight="1">
      <c r="A25" s="5"/>
      <c r="B25" s="5"/>
      <c r="C25" s="5"/>
      <c r="D25" s="5"/>
      <c r="E25" s="5"/>
      <c r="F25" s="5"/>
      <c r="G25" s="5"/>
      <c r="H25" s="5"/>
    </row>
    <row r="26" ht="14.25" customHeight="1">
      <c r="A26" s="5"/>
      <c r="B26" s="5"/>
      <c r="C26" s="5"/>
      <c r="D26" s="5"/>
      <c r="E26" s="5"/>
      <c r="F26" s="5"/>
      <c r="G26" s="5"/>
      <c r="H26" s="5"/>
    </row>
    <row r="27" ht="14.25" customHeight="1">
      <c r="A27" s="5"/>
      <c r="B27" s="5"/>
      <c r="C27" s="5"/>
      <c r="D27" s="5"/>
      <c r="E27" s="5"/>
      <c r="F27" s="5"/>
      <c r="G27" s="5"/>
      <c r="H27" s="5"/>
    </row>
    <row r="28" ht="14.25" customHeight="1">
      <c r="A28" s="5"/>
      <c r="B28" s="5"/>
      <c r="C28" s="5"/>
      <c r="D28" s="5"/>
      <c r="E28" s="5"/>
      <c r="F28" s="5"/>
      <c r="G28" s="5"/>
      <c r="H28" s="5"/>
    </row>
    <row r="29" ht="14.25" customHeight="1">
      <c r="A29" s="5"/>
      <c r="B29" s="5"/>
      <c r="C29" s="5"/>
      <c r="D29" s="5"/>
      <c r="E29" s="5"/>
      <c r="F29" s="5"/>
      <c r="G29" s="5"/>
      <c r="H29" s="5"/>
    </row>
    <row r="30" ht="14.25" customHeight="1">
      <c r="A30" s="5"/>
      <c r="B30" s="5"/>
      <c r="C30" s="5"/>
      <c r="D30" s="5"/>
      <c r="E30" s="5"/>
      <c r="F30" s="5"/>
      <c r="G30" s="5"/>
      <c r="H30" s="5"/>
    </row>
    <row r="31" ht="14.25" customHeight="1">
      <c r="A31" s="5"/>
      <c r="B31" s="5"/>
      <c r="C31" s="5"/>
      <c r="D31" s="5"/>
      <c r="E31" s="5"/>
      <c r="F31" s="5"/>
      <c r="G31" s="5"/>
      <c r="H31" s="5"/>
    </row>
    <row r="32" ht="14.25" customHeight="1">
      <c r="A32" s="5"/>
      <c r="B32" s="5"/>
      <c r="C32" s="5"/>
      <c r="D32" s="5"/>
      <c r="E32" s="5"/>
      <c r="F32" s="5"/>
      <c r="G32" s="5"/>
      <c r="H32" s="5"/>
    </row>
    <row r="33" ht="14.25" customHeight="1">
      <c r="A33" s="5"/>
      <c r="B33" s="5"/>
      <c r="C33" s="5"/>
      <c r="D33" s="5"/>
      <c r="E33" s="5"/>
      <c r="F33" s="5"/>
      <c r="G33" s="5"/>
      <c r="H33" s="5"/>
    </row>
    <row r="34" ht="14.25" customHeight="1">
      <c r="A34" s="5"/>
      <c r="B34" s="5"/>
      <c r="C34" s="5"/>
      <c r="D34" s="5"/>
      <c r="E34" s="5"/>
      <c r="F34" s="5"/>
      <c r="G34" s="5"/>
      <c r="H34" s="5"/>
    </row>
    <row r="35" ht="14.25" customHeight="1">
      <c r="A35" s="5"/>
      <c r="B35" s="5"/>
      <c r="C35" s="5"/>
      <c r="D35" s="5"/>
      <c r="E35" s="5"/>
      <c r="F35" s="5"/>
      <c r="G35" s="5"/>
      <c r="H35" s="5"/>
    </row>
    <row r="36" ht="14.25" customHeight="1">
      <c r="A36" s="5"/>
      <c r="B36" s="5"/>
      <c r="C36" s="5"/>
      <c r="D36" s="5"/>
      <c r="E36" s="5"/>
      <c r="F36" s="5"/>
      <c r="G36" s="5"/>
      <c r="H36" s="5"/>
    </row>
    <row r="37" ht="14.25" customHeight="1">
      <c r="A37" s="5"/>
      <c r="B37" s="5"/>
      <c r="C37" s="5"/>
      <c r="D37" s="5"/>
      <c r="E37" s="5"/>
      <c r="F37" s="5"/>
      <c r="G37" s="5"/>
      <c r="H37" s="5"/>
    </row>
    <row r="38" ht="14.25" customHeight="1">
      <c r="A38" s="5"/>
      <c r="B38" s="5"/>
      <c r="C38" s="5"/>
      <c r="D38" s="5"/>
      <c r="E38" s="5"/>
      <c r="F38" s="5"/>
      <c r="G38" s="5"/>
      <c r="H38" s="5"/>
    </row>
    <row r="39" ht="14.25" customHeight="1">
      <c r="A39" s="5"/>
      <c r="B39" s="5"/>
      <c r="C39" s="5"/>
      <c r="D39" s="5"/>
      <c r="E39" s="5"/>
      <c r="F39" s="5"/>
      <c r="G39" s="5"/>
      <c r="H39" s="5"/>
    </row>
    <row r="40" ht="14.25" customHeight="1">
      <c r="A40" s="5"/>
      <c r="B40" s="5"/>
      <c r="C40" s="5"/>
      <c r="D40" s="5"/>
      <c r="E40" s="5"/>
      <c r="F40" s="5"/>
      <c r="G40" s="5"/>
      <c r="H40" s="5"/>
    </row>
    <row r="41" ht="14.25" customHeight="1">
      <c r="A41" s="5"/>
      <c r="B41" s="5"/>
      <c r="C41" s="5"/>
      <c r="D41" s="5"/>
      <c r="E41" s="5"/>
      <c r="F41" s="5"/>
      <c r="G41" s="5"/>
      <c r="H41" s="5"/>
    </row>
    <row r="42" ht="14.25" customHeight="1">
      <c r="A42" s="5"/>
      <c r="B42" s="5"/>
      <c r="C42" s="5"/>
      <c r="D42" s="5"/>
      <c r="E42" s="5"/>
      <c r="F42" s="5"/>
      <c r="G42" s="5"/>
      <c r="H42" s="5"/>
    </row>
    <row r="43" ht="14.25" customHeight="1">
      <c r="A43" s="5"/>
      <c r="B43" s="5"/>
      <c r="C43" s="5"/>
      <c r="D43" s="5"/>
      <c r="E43" s="5"/>
      <c r="F43" s="5"/>
      <c r="G43" s="5"/>
      <c r="H43" s="5"/>
    </row>
    <row r="44" ht="14.25" customHeight="1">
      <c r="A44" s="5"/>
      <c r="B44" s="5"/>
      <c r="C44" s="5"/>
      <c r="D44" s="5"/>
      <c r="E44" s="5"/>
      <c r="F44" s="5"/>
      <c r="G44" s="5"/>
      <c r="H44" s="5"/>
    </row>
    <row r="45" ht="14.25" customHeight="1">
      <c r="A45" s="5"/>
      <c r="B45" s="5"/>
      <c r="C45" s="5"/>
      <c r="D45" s="5"/>
      <c r="E45" s="5"/>
      <c r="F45" s="5"/>
      <c r="G45" s="5"/>
      <c r="H45" s="5"/>
    </row>
    <row r="46" ht="14.25" customHeight="1">
      <c r="A46" s="5"/>
      <c r="B46" s="5"/>
      <c r="C46" s="5"/>
      <c r="D46" s="5"/>
      <c r="E46" s="5"/>
      <c r="F46" s="5"/>
      <c r="G46" s="5"/>
      <c r="H46" s="5"/>
    </row>
    <row r="47" ht="14.25" customHeight="1">
      <c r="A47" s="5"/>
      <c r="B47" s="5"/>
      <c r="C47" s="5"/>
      <c r="D47" s="5"/>
      <c r="E47" s="5"/>
      <c r="F47" s="5"/>
      <c r="G47" s="5"/>
      <c r="H47" s="5"/>
    </row>
    <row r="48" ht="14.25" customHeight="1">
      <c r="A48" s="5"/>
      <c r="B48" s="5"/>
      <c r="C48" s="5"/>
      <c r="D48" s="5"/>
      <c r="E48" s="5"/>
      <c r="F48" s="5"/>
      <c r="G48" s="5"/>
      <c r="H48" s="5"/>
    </row>
    <row r="49" ht="14.25" customHeight="1">
      <c r="A49" s="5"/>
      <c r="B49" s="5"/>
      <c r="C49" s="5"/>
      <c r="D49" s="5"/>
      <c r="E49" s="5"/>
      <c r="F49" s="5"/>
      <c r="G49" s="5"/>
      <c r="H49" s="5"/>
    </row>
    <row r="50" ht="14.25" customHeight="1">
      <c r="A50" s="5"/>
      <c r="B50" s="5"/>
      <c r="C50" s="5"/>
      <c r="D50" s="5"/>
      <c r="E50" s="5"/>
      <c r="F50" s="5"/>
      <c r="G50" s="5"/>
      <c r="H50" s="5"/>
    </row>
    <row r="51" ht="14.25" customHeight="1">
      <c r="A51" s="5"/>
      <c r="B51" s="5"/>
      <c r="C51" s="5"/>
      <c r="D51" s="5"/>
      <c r="E51" s="5"/>
      <c r="F51" s="5"/>
      <c r="G51" s="5"/>
      <c r="H51" s="5"/>
    </row>
    <row r="52" ht="14.25" customHeight="1">
      <c r="A52" s="5"/>
      <c r="B52" s="5"/>
      <c r="C52" s="5"/>
      <c r="D52" s="5"/>
      <c r="E52" s="5"/>
      <c r="F52" s="5"/>
      <c r="G52" s="5"/>
      <c r="H52" s="5"/>
    </row>
    <row r="53" ht="14.25" customHeight="1">
      <c r="A53" s="5"/>
      <c r="B53" s="5"/>
      <c r="C53" s="5"/>
      <c r="D53" s="5"/>
      <c r="E53" s="5"/>
      <c r="F53" s="5"/>
      <c r="G53" s="5"/>
      <c r="H53" s="5"/>
    </row>
    <row r="54" ht="14.25" customHeight="1">
      <c r="A54" s="5"/>
      <c r="B54" s="5"/>
      <c r="C54" s="5"/>
      <c r="D54" s="5"/>
      <c r="E54" s="5"/>
      <c r="F54" s="5"/>
      <c r="G54" s="5"/>
      <c r="H54" s="5"/>
    </row>
    <row r="55" ht="14.25" customHeight="1">
      <c r="A55" s="5"/>
      <c r="B55" s="5"/>
      <c r="C55" s="5"/>
      <c r="D55" s="5"/>
      <c r="E55" s="5"/>
      <c r="F55" s="5"/>
      <c r="G55" s="5"/>
      <c r="H55" s="5"/>
    </row>
    <row r="56" ht="14.25" customHeight="1">
      <c r="A56" s="5"/>
      <c r="B56" s="5"/>
      <c r="C56" s="5"/>
      <c r="D56" s="5"/>
      <c r="E56" s="5"/>
      <c r="F56" s="5"/>
      <c r="G56" s="5"/>
      <c r="H56" s="5"/>
    </row>
    <row r="57" ht="14.25" customHeight="1">
      <c r="A57" s="5"/>
      <c r="B57" s="5"/>
      <c r="C57" s="5"/>
      <c r="D57" s="5"/>
      <c r="E57" s="5"/>
      <c r="F57" s="5"/>
      <c r="G57" s="5"/>
      <c r="H57" s="5"/>
    </row>
    <row r="58" ht="14.25" customHeight="1">
      <c r="A58" s="5"/>
      <c r="B58" s="5"/>
      <c r="C58" s="5"/>
      <c r="D58" s="5"/>
      <c r="E58" s="5"/>
      <c r="F58" s="5"/>
      <c r="G58" s="5"/>
      <c r="H58" s="5"/>
    </row>
    <row r="59" ht="14.25" customHeight="1">
      <c r="A59" s="5"/>
      <c r="B59" s="5"/>
      <c r="C59" s="5"/>
      <c r="D59" s="5"/>
      <c r="E59" s="5"/>
      <c r="F59" s="5"/>
      <c r="G59" s="5"/>
      <c r="H59" s="5"/>
    </row>
    <row r="60" ht="14.25" customHeight="1">
      <c r="A60" s="5"/>
      <c r="B60" s="5"/>
      <c r="C60" s="5"/>
      <c r="D60" s="5"/>
      <c r="E60" s="5"/>
      <c r="F60" s="5"/>
      <c r="G60" s="5"/>
      <c r="H60" s="5"/>
    </row>
    <row r="61" ht="14.25" customHeight="1">
      <c r="A61" s="5"/>
      <c r="B61" s="5"/>
      <c r="C61" s="5"/>
      <c r="D61" s="5"/>
      <c r="E61" s="5"/>
      <c r="F61" s="5"/>
      <c r="G61" s="5"/>
      <c r="H61" s="5"/>
    </row>
    <row r="62" ht="14.25" customHeight="1">
      <c r="A62" s="5"/>
      <c r="B62" s="5"/>
      <c r="C62" s="5"/>
      <c r="D62" s="5"/>
      <c r="E62" s="5"/>
      <c r="F62" s="5"/>
      <c r="G62" s="5"/>
      <c r="H62" s="5"/>
    </row>
    <row r="63" ht="14.25" customHeight="1">
      <c r="A63" s="5"/>
      <c r="B63" s="5"/>
      <c r="C63" s="5"/>
      <c r="D63" s="5"/>
      <c r="E63" s="5"/>
      <c r="F63" s="5"/>
      <c r="G63" s="5"/>
      <c r="H63" s="5"/>
    </row>
    <row r="64" ht="14.25" customHeight="1">
      <c r="A64" s="5"/>
      <c r="B64" s="5"/>
      <c r="C64" s="5"/>
      <c r="D64" s="5"/>
      <c r="E64" s="5"/>
      <c r="F64" s="5"/>
      <c r="G64" s="5"/>
      <c r="H64" s="5"/>
    </row>
    <row r="65" ht="14.25" customHeight="1">
      <c r="A65" s="5"/>
      <c r="B65" s="5"/>
      <c r="C65" s="5"/>
      <c r="D65" s="5"/>
      <c r="E65" s="5"/>
      <c r="F65" s="5"/>
      <c r="G65" s="5"/>
      <c r="H65" s="5"/>
    </row>
    <row r="66" ht="14.25" customHeight="1">
      <c r="A66" s="5"/>
      <c r="B66" s="5"/>
      <c r="C66" s="5"/>
      <c r="D66" s="5"/>
      <c r="E66" s="5"/>
      <c r="F66" s="5"/>
      <c r="G66" s="5"/>
      <c r="H66" s="5"/>
    </row>
    <row r="67" ht="14.25" customHeight="1">
      <c r="A67" s="5"/>
      <c r="B67" s="5"/>
      <c r="C67" s="5"/>
      <c r="D67" s="5"/>
      <c r="E67" s="5"/>
      <c r="F67" s="5"/>
      <c r="G67" s="5"/>
      <c r="H67" s="5"/>
    </row>
    <row r="68" ht="14.25" customHeight="1">
      <c r="A68" s="5"/>
      <c r="B68" s="5"/>
      <c r="C68" s="5"/>
      <c r="D68" s="5"/>
      <c r="E68" s="5"/>
      <c r="F68" s="5"/>
      <c r="G68" s="5"/>
      <c r="H68" s="5"/>
    </row>
    <row r="69" ht="14.25" customHeight="1">
      <c r="A69" s="5"/>
      <c r="B69" s="5"/>
      <c r="C69" s="5"/>
      <c r="D69" s="5"/>
      <c r="E69" s="5"/>
      <c r="F69" s="5"/>
      <c r="G69" s="5"/>
      <c r="H69" s="5"/>
    </row>
    <row r="70" ht="14.25" customHeight="1">
      <c r="A70" s="5"/>
      <c r="B70" s="5"/>
      <c r="C70" s="5"/>
      <c r="D70" s="5"/>
      <c r="E70" s="5"/>
      <c r="F70" s="5"/>
      <c r="G70" s="5"/>
      <c r="H70" s="5"/>
    </row>
    <row r="71" ht="14.25" customHeight="1">
      <c r="A71" s="5"/>
      <c r="B71" s="5"/>
      <c r="C71" s="5"/>
      <c r="D71" s="5"/>
      <c r="E71" s="5"/>
      <c r="F71" s="5"/>
      <c r="G71" s="5"/>
      <c r="H71" s="5"/>
    </row>
    <row r="72" ht="14.25" customHeight="1">
      <c r="A72" s="5"/>
      <c r="B72" s="5"/>
      <c r="C72" s="5"/>
      <c r="D72" s="5"/>
      <c r="E72" s="5"/>
      <c r="F72" s="5"/>
      <c r="G72" s="5"/>
      <c r="H72" s="5"/>
    </row>
    <row r="73" ht="14.25" customHeight="1">
      <c r="A73" s="5"/>
      <c r="B73" s="5"/>
      <c r="C73" s="5"/>
      <c r="D73" s="5"/>
      <c r="E73" s="5"/>
      <c r="F73" s="5"/>
      <c r="G73" s="5"/>
      <c r="H73" s="5"/>
    </row>
    <row r="74" ht="14.25" customHeight="1">
      <c r="A74" s="5"/>
      <c r="B74" s="5"/>
      <c r="C74" s="5"/>
      <c r="D74" s="5"/>
      <c r="E74" s="5"/>
      <c r="F74" s="5"/>
      <c r="G74" s="5"/>
      <c r="H74" s="5"/>
    </row>
    <row r="75" ht="14.25" customHeight="1">
      <c r="A75" s="5"/>
      <c r="B75" s="5"/>
      <c r="C75" s="5"/>
      <c r="D75" s="5"/>
      <c r="E75" s="5"/>
      <c r="F75" s="5"/>
      <c r="G75" s="5"/>
      <c r="H75" s="5"/>
    </row>
    <row r="76" ht="14.25" customHeight="1">
      <c r="A76" s="5"/>
      <c r="B76" s="5"/>
      <c r="C76" s="5"/>
      <c r="D76" s="5"/>
      <c r="E76" s="5"/>
      <c r="F76" s="5"/>
      <c r="G76" s="5"/>
      <c r="H76" s="5"/>
    </row>
    <row r="77" ht="14.25" customHeight="1">
      <c r="A77" s="5"/>
      <c r="B77" s="5"/>
      <c r="C77" s="5"/>
      <c r="D77" s="5"/>
      <c r="E77" s="5"/>
      <c r="F77" s="5"/>
      <c r="G77" s="5"/>
      <c r="H77" s="5"/>
    </row>
    <row r="78" ht="14.25" customHeight="1">
      <c r="A78" s="5"/>
      <c r="B78" s="5"/>
      <c r="C78" s="5"/>
      <c r="D78" s="5"/>
      <c r="E78" s="5"/>
      <c r="F78" s="5"/>
      <c r="G78" s="5"/>
      <c r="H78" s="5"/>
    </row>
    <row r="79" ht="14.25" customHeight="1">
      <c r="A79" s="5"/>
      <c r="B79" s="5"/>
      <c r="C79" s="5"/>
      <c r="D79" s="5"/>
      <c r="E79" s="5"/>
      <c r="F79" s="5"/>
      <c r="G79" s="5"/>
      <c r="H79" s="5"/>
    </row>
    <row r="80" ht="14.25" customHeight="1">
      <c r="A80" s="5"/>
      <c r="B80" s="5"/>
      <c r="C80" s="5"/>
      <c r="D80" s="5"/>
      <c r="E80" s="5"/>
      <c r="F80" s="5"/>
      <c r="G80" s="5"/>
      <c r="H80" s="5"/>
    </row>
    <row r="81" ht="14.25" customHeight="1">
      <c r="A81" s="5"/>
      <c r="B81" s="5"/>
      <c r="C81" s="5"/>
      <c r="D81" s="5"/>
      <c r="E81" s="5"/>
      <c r="F81" s="5"/>
      <c r="G81" s="5"/>
      <c r="H81" s="5"/>
    </row>
    <row r="82" ht="14.25" customHeight="1">
      <c r="A82" s="5"/>
      <c r="B82" s="5"/>
      <c r="C82" s="5"/>
      <c r="D82" s="5"/>
      <c r="E82" s="5"/>
      <c r="F82" s="5"/>
      <c r="G82" s="5"/>
      <c r="H82" s="5"/>
    </row>
    <row r="83" ht="14.25" customHeight="1">
      <c r="A83" s="5"/>
      <c r="B83" s="5"/>
      <c r="C83" s="5"/>
      <c r="D83" s="5"/>
      <c r="E83" s="5"/>
      <c r="F83" s="5"/>
      <c r="G83" s="5"/>
      <c r="H83" s="5"/>
    </row>
    <row r="84" ht="14.25" customHeight="1">
      <c r="A84" s="5"/>
      <c r="B84" s="5"/>
      <c r="C84" s="5"/>
      <c r="D84" s="5"/>
      <c r="E84" s="5"/>
      <c r="F84" s="5"/>
      <c r="G84" s="5"/>
      <c r="H84" s="5"/>
    </row>
    <row r="85" ht="14.25" customHeight="1">
      <c r="A85" s="5"/>
      <c r="B85" s="5"/>
      <c r="C85" s="5"/>
      <c r="D85" s="5"/>
      <c r="E85" s="5"/>
      <c r="F85" s="5"/>
      <c r="G85" s="5"/>
      <c r="H85" s="5"/>
    </row>
    <row r="86" ht="14.25" customHeight="1">
      <c r="A86" s="5"/>
      <c r="B86" s="5"/>
      <c r="C86" s="5"/>
      <c r="D86" s="5"/>
      <c r="E86" s="5"/>
      <c r="F86" s="5"/>
      <c r="G86" s="5"/>
      <c r="H86" s="5"/>
    </row>
    <row r="87" ht="14.25" customHeight="1">
      <c r="A87" s="5"/>
      <c r="B87" s="5"/>
      <c r="C87" s="5"/>
      <c r="D87" s="5"/>
      <c r="E87" s="5"/>
      <c r="F87" s="5"/>
      <c r="G87" s="5"/>
      <c r="H87" s="5"/>
    </row>
    <row r="88" ht="14.25" customHeight="1">
      <c r="A88" s="5"/>
      <c r="B88" s="5"/>
      <c r="C88" s="5"/>
      <c r="D88" s="5"/>
      <c r="E88" s="5"/>
      <c r="F88" s="5"/>
      <c r="G88" s="5"/>
      <c r="H88" s="5"/>
    </row>
    <row r="89" ht="14.25" customHeight="1">
      <c r="A89" s="5"/>
      <c r="B89" s="5"/>
      <c r="C89" s="5"/>
      <c r="D89" s="5"/>
      <c r="E89" s="5"/>
      <c r="F89" s="5"/>
      <c r="G89" s="5"/>
      <c r="H89" s="5"/>
    </row>
    <row r="90" ht="14.25" customHeight="1">
      <c r="A90" s="5"/>
      <c r="B90" s="5"/>
      <c r="C90" s="5"/>
      <c r="D90" s="5"/>
      <c r="E90" s="5"/>
      <c r="F90" s="5"/>
      <c r="G90" s="5"/>
      <c r="H90" s="5"/>
    </row>
    <row r="91" ht="14.25" customHeight="1">
      <c r="A91" s="5"/>
      <c r="B91" s="5"/>
      <c r="C91" s="5"/>
      <c r="D91" s="5"/>
      <c r="E91" s="5"/>
      <c r="F91" s="5"/>
      <c r="G91" s="5"/>
      <c r="H91" s="5"/>
    </row>
    <row r="92" ht="14.25" customHeight="1">
      <c r="A92" s="5"/>
      <c r="B92" s="5"/>
      <c r="C92" s="5"/>
      <c r="D92" s="5"/>
      <c r="E92" s="5"/>
      <c r="F92" s="5"/>
      <c r="G92" s="5"/>
      <c r="H92" s="5"/>
    </row>
    <row r="93" ht="14.25" customHeight="1">
      <c r="A93" s="5"/>
      <c r="B93" s="5"/>
      <c r="C93" s="5"/>
      <c r="D93" s="5"/>
      <c r="E93" s="5"/>
      <c r="F93" s="5"/>
      <c r="G93" s="5"/>
      <c r="H93" s="5"/>
    </row>
    <row r="94" ht="14.25" customHeight="1">
      <c r="A94" s="5"/>
      <c r="B94" s="5"/>
      <c r="C94" s="5"/>
      <c r="D94" s="5"/>
      <c r="E94" s="5"/>
      <c r="F94" s="5"/>
      <c r="G94" s="5"/>
      <c r="H94" s="5"/>
    </row>
    <row r="95" ht="14.25" customHeight="1">
      <c r="A95" s="5"/>
      <c r="B95" s="5"/>
      <c r="C95" s="5"/>
      <c r="D95" s="5"/>
      <c r="E95" s="5"/>
      <c r="F95" s="5"/>
      <c r="G95" s="5"/>
      <c r="H95" s="5"/>
    </row>
    <row r="96" ht="14.25" customHeight="1">
      <c r="A96" s="5"/>
      <c r="B96" s="5"/>
      <c r="C96" s="5"/>
      <c r="D96" s="5"/>
      <c r="E96" s="5"/>
      <c r="F96" s="5"/>
      <c r="G96" s="5"/>
      <c r="H96" s="5"/>
    </row>
    <row r="97" ht="14.25" customHeight="1">
      <c r="A97" s="5"/>
      <c r="B97" s="5"/>
      <c r="C97" s="5"/>
      <c r="D97" s="5"/>
      <c r="E97" s="5"/>
      <c r="F97" s="5"/>
      <c r="G97" s="5"/>
      <c r="H97" s="5"/>
    </row>
    <row r="98" ht="14.25" customHeight="1">
      <c r="A98" s="5"/>
      <c r="B98" s="5"/>
      <c r="C98" s="5"/>
      <c r="D98" s="5"/>
      <c r="E98" s="5"/>
      <c r="F98" s="5"/>
      <c r="G98" s="5"/>
      <c r="H98" s="5"/>
    </row>
    <row r="99" ht="14.25" customHeight="1">
      <c r="A99" s="5"/>
      <c r="B99" s="5"/>
      <c r="C99" s="5"/>
      <c r="D99" s="5"/>
      <c r="E99" s="5"/>
      <c r="F99" s="5"/>
      <c r="G99" s="5"/>
      <c r="H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2">
    <mergeCell ref="C1:D1"/>
    <mergeCell ref="C2:D2"/>
  </mergeCells>
  <conditionalFormatting sqref="B5:H6">
    <cfRule type="expression" dxfId="0" priority="1">
      <formula>OR(ISNUMBER(SEARCH("coverage",LOWER(B5))),ISNUMBER(SEARCH("no dc",LOWER(B5))),ISNUMBER(SEARCH("no wc",LOWER(B5))),ISNUMBER(SEARCH("dc needed",LOWER(B5))),ISNUMBER(SEARCH("wc needed",LOWER(B5))))</formula>
    </cfRule>
  </conditionalFormatting>
  <conditionalFormatting sqref="B5:H6">
    <cfRule type="expression" dxfId="1" priority="2">
      <formula>ISNUMBER(SEARCH("closed",LOWER(B5)))</formula>
    </cfRule>
  </conditionalFormatting>
  <conditionalFormatting sqref="B5:H6">
    <cfRule type="expression" dxfId="2" priority="3">
      <formula>ISNUMBER(SEARCH("pto",LOWER(B5)))</formula>
    </cfRule>
  </conditionalFormatting>
  <conditionalFormatting sqref="B5:H6">
    <cfRule type="expression" dxfId="3" priority="4">
      <formula>ISNUMBER(SEARCH("training",LOWER(B5)))</formula>
    </cfRule>
  </conditionalFormatting>
  <conditionalFormatting sqref="B8:H9">
    <cfRule type="expression" dxfId="0" priority="5">
      <formula>OR(ISNUMBER(SEARCH("coverage",LOWER(B5))),ISNUMBER(SEARCH("no dc",LOWER(B5))),ISNUMBER(SEARCH("no wc",LOWER(B5))),ISNUMBER(SEARCH("dc needed",LOWER(B5))),ISNUMBER(SEARCH("wc needed",LOWER(B5))))</formula>
    </cfRule>
  </conditionalFormatting>
  <conditionalFormatting sqref="B8:H9">
    <cfRule type="expression" dxfId="1" priority="6">
      <formula>ISNUMBER(SEARCH("closed",LOWER(B5)))</formula>
    </cfRule>
  </conditionalFormatting>
  <conditionalFormatting sqref="B8:H9">
    <cfRule type="expression" dxfId="2" priority="7">
      <formula>ISNUMBER(SEARCH("pto",LOWER(B5)))</formula>
    </cfRule>
  </conditionalFormatting>
  <conditionalFormatting sqref="B8:H9">
    <cfRule type="expression" dxfId="3" priority="8">
      <formula>ISNUMBER(SEARCH("training",LOWER(B5)))</formula>
    </cfRule>
  </conditionalFormatting>
  <conditionalFormatting sqref="B11:H12">
    <cfRule type="expression" dxfId="0" priority="9">
      <formula>OR(ISNUMBER(SEARCH("coverage",LOWER(B5))),ISNUMBER(SEARCH("no dc",LOWER(B5))),ISNUMBER(SEARCH("no wc",LOWER(B5))),ISNUMBER(SEARCH("dc needed",LOWER(B5))),ISNUMBER(SEARCH("wc needed",LOWER(B5))))</formula>
    </cfRule>
  </conditionalFormatting>
  <conditionalFormatting sqref="B11:H12">
    <cfRule type="expression" dxfId="1" priority="10">
      <formula>ISNUMBER(SEARCH("closed",LOWER(B5)))</formula>
    </cfRule>
  </conditionalFormatting>
  <conditionalFormatting sqref="B11:H12">
    <cfRule type="expression" dxfId="2" priority="11">
      <formula>ISNUMBER(SEARCH("pto",LOWER(B5)))</formula>
    </cfRule>
  </conditionalFormatting>
  <conditionalFormatting sqref="B11:H12">
    <cfRule type="expression" dxfId="3" priority="12">
      <formula>ISNUMBER(SEARCH("training",LOWER(B5)))</formula>
    </cfRule>
  </conditionalFormatting>
  <conditionalFormatting sqref="B14:H15">
    <cfRule type="expression" dxfId="0" priority="13">
      <formula>OR(ISNUMBER(SEARCH("coverage",LOWER(B5))),ISNUMBER(SEARCH("no dc",LOWER(B5))),ISNUMBER(SEARCH("no wc",LOWER(B5))),ISNUMBER(SEARCH("dc needed",LOWER(B5))),ISNUMBER(SEARCH("wc needed",LOWER(B5))))</formula>
    </cfRule>
  </conditionalFormatting>
  <conditionalFormatting sqref="B14:H15">
    <cfRule type="expression" dxfId="1" priority="14">
      <formula>ISNUMBER(SEARCH("closed",LOWER(B5)))</formula>
    </cfRule>
  </conditionalFormatting>
  <conditionalFormatting sqref="B14:H15">
    <cfRule type="expression" dxfId="2" priority="15">
      <formula>ISNUMBER(SEARCH("pto",LOWER(B5)))</formula>
    </cfRule>
  </conditionalFormatting>
  <conditionalFormatting sqref="B14:H15">
    <cfRule type="expression" dxfId="3" priority="16">
      <formula>ISNUMBER(SEARCH("training",LOWER(B5)))</formula>
    </cfRule>
  </conditionalFormatting>
  <conditionalFormatting sqref="B17:H18">
    <cfRule type="expression" dxfId="0" priority="17">
      <formula>OR(ISNUMBER(SEARCH("coverage",LOWER(B5))),ISNUMBER(SEARCH("no dc",LOWER(B5))),ISNUMBER(SEARCH("no wc",LOWER(B5))),ISNUMBER(SEARCH("dc needed",LOWER(B5))),ISNUMBER(SEARCH("wc needed",LOWER(B5))))</formula>
    </cfRule>
  </conditionalFormatting>
  <conditionalFormatting sqref="B17:H18">
    <cfRule type="expression" dxfId="1" priority="18">
      <formula>ISNUMBER(SEARCH("closed",LOWER(B5)))</formula>
    </cfRule>
  </conditionalFormatting>
  <conditionalFormatting sqref="B17:H18">
    <cfRule type="expression" dxfId="2" priority="19">
      <formula>ISNUMBER(SEARCH("pto",LOWER(B5)))</formula>
    </cfRule>
  </conditionalFormatting>
  <conditionalFormatting sqref="B17:H18">
    <cfRule type="expression" dxfId="3" priority="20">
      <formula>ISNUMBER(SEARCH("training",LOWER(B5)))</formula>
    </cfRule>
  </conditionalFormatting>
  <conditionalFormatting sqref="B20:H21">
    <cfRule type="expression" dxfId="0" priority="21">
      <formula>OR(ISNUMBER(SEARCH("coverage",LOWER(B5))),ISNUMBER(SEARCH("no dc",LOWER(B5))),ISNUMBER(SEARCH("no wc",LOWER(B5))),ISNUMBER(SEARCH("dc needed",LOWER(B5))),ISNUMBER(SEARCH("wc needed",LOWER(B5))))</formula>
    </cfRule>
  </conditionalFormatting>
  <conditionalFormatting sqref="B20:H21">
    <cfRule type="expression" dxfId="1" priority="22">
      <formula>ISNUMBER(SEARCH("closed",LOWER(B5)))</formula>
    </cfRule>
  </conditionalFormatting>
  <conditionalFormatting sqref="B20:H21">
    <cfRule type="expression" dxfId="2" priority="23">
      <formula>ISNUMBER(SEARCH("pto",LOWER(B5)))</formula>
    </cfRule>
  </conditionalFormatting>
  <conditionalFormatting sqref="B20:H21">
    <cfRule type="expression" dxfId="3" priority="24">
      <formula>ISNUMBER(SEARCH("training",LOWER(B5)))</formula>
    </cfRule>
  </conditionalFormatting>
  <conditionalFormatting sqref="B4:H6">
    <cfRule type="expression" dxfId="4" priority="25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6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27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28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29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30">
      <formula>MONTH(B$19)&lt;&gt;MATCH(UPPER($C$1),{"JANUARY","FEBRUARY","MARCH","APRIL","MAY","JUNE","JULY","AUGUST","SEPTEMBER","OCTOBER","NOVEMBER","DECEMBER"},0)</formula>
    </cfRule>
  </conditionalFormatting>
  <dataValidations>
    <dataValidation type="list" allowBlank="1" sqref="C1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1.0"/>
    <col customWidth="1" min="2" max="2" width="19.71"/>
    <col customWidth="1" min="3" max="3" width="16.0"/>
    <col customWidth="1" min="4" max="4" width="78.0"/>
  </cols>
  <sheetData>
    <row r="1">
      <c r="A1" s="40" t="s">
        <v>318</v>
      </c>
      <c r="B1" s="42" t="s">
        <v>320</v>
      </c>
      <c r="C1" s="42" t="s">
        <v>321</v>
      </c>
      <c r="D1" s="42" t="s">
        <v>322</v>
      </c>
    </row>
    <row r="2">
      <c r="A2" s="43" t="s">
        <v>323</v>
      </c>
      <c r="B2" s="44" t="s">
        <v>324</v>
      </c>
      <c r="C2" s="44" t="s">
        <v>325</v>
      </c>
      <c r="D2" s="44" t="s">
        <v>326</v>
      </c>
    </row>
    <row r="3">
      <c r="A3" s="43" t="s">
        <v>327</v>
      </c>
      <c r="B3" s="47">
        <v>46173.0</v>
      </c>
      <c r="C3" s="44" t="s">
        <v>51</v>
      </c>
      <c r="D3" s="44" t="s">
        <v>328</v>
      </c>
    </row>
    <row r="4">
      <c r="A4" s="43" t="s">
        <v>329</v>
      </c>
      <c r="B4" s="44" t="s">
        <v>330</v>
      </c>
      <c r="C4" s="44" t="s">
        <v>331</v>
      </c>
      <c r="D4" s="44" t="s">
        <v>328</v>
      </c>
    </row>
    <row r="5">
      <c r="A5" s="43" t="s">
        <v>332</v>
      </c>
      <c r="B5" s="47">
        <v>46166.0</v>
      </c>
      <c r="C5" s="44" t="s">
        <v>51</v>
      </c>
      <c r="D5" s="44" t="s">
        <v>333</v>
      </c>
    </row>
    <row r="6">
      <c r="A6" s="43" t="s">
        <v>334</v>
      </c>
      <c r="B6" s="44" t="s">
        <v>335</v>
      </c>
      <c r="C6" s="44" t="s">
        <v>336</v>
      </c>
      <c r="D6" s="44" t="s">
        <v>337</v>
      </c>
    </row>
    <row r="7">
      <c r="A7" s="43" t="s">
        <v>338</v>
      </c>
      <c r="B7" s="49">
        <v>46201.0</v>
      </c>
      <c r="C7" s="44" t="s">
        <v>28</v>
      </c>
      <c r="D7" s="44" t="s">
        <v>340</v>
      </c>
    </row>
    <row r="8">
      <c r="A8" s="43" t="s">
        <v>341</v>
      </c>
      <c r="B8" s="44" t="s">
        <v>342</v>
      </c>
      <c r="C8" s="44" t="s">
        <v>343</v>
      </c>
      <c r="D8" s="44" t="s">
        <v>333</v>
      </c>
    </row>
    <row r="9">
      <c r="A9" s="43" t="s">
        <v>344</v>
      </c>
      <c r="B9" s="44" t="s">
        <v>345</v>
      </c>
      <c r="C9" s="44" t="s">
        <v>346</v>
      </c>
      <c r="D9" s="44" t="s">
        <v>347</v>
      </c>
    </row>
    <row r="10">
      <c r="A10" s="43" t="s">
        <v>344</v>
      </c>
      <c r="B10" s="47">
        <v>46183.0</v>
      </c>
      <c r="C10" s="44" t="s">
        <v>51</v>
      </c>
      <c r="D10" s="44" t="s">
        <v>348</v>
      </c>
    </row>
    <row r="11">
      <c r="A11" s="43" t="s">
        <v>349</v>
      </c>
      <c r="B11" s="44" t="s">
        <v>350</v>
      </c>
      <c r="C11" s="44" t="s">
        <v>351</v>
      </c>
      <c r="D11" s="44" t="s">
        <v>352</v>
      </c>
    </row>
    <row r="12">
      <c r="A12" s="43" t="s">
        <v>354</v>
      </c>
      <c r="B12" s="44" t="s">
        <v>355</v>
      </c>
      <c r="C12" s="44" t="s">
        <v>356</v>
      </c>
      <c r="D12" s="44" t="s">
        <v>333</v>
      </c>
    </row>
    <row r="13">
      <c r="A13" s="43" t="s">
        <v>357</v>
      </c>
      <c r="B13" s="44" t="s">
        <v>358</v>
      </c>
      <c r="C13" s="44" t="s">
        <v>34</v>
      </c>
      <c r="D13" s="44" t="s">
        <v>348</v>
      </c>
    </row>
    <row r="14">
      <c r="A14" s="43" t="s">
        <v>360</v>
      </c>
      <c r="B14" s="47">
        <v>46165.0</v>
      </c>
      <c r="C14" s="44" t="s">
        <v>47</v>
      </c>
      <c r="D14" s="44" t="s">
        <v>328</v>
      </c>
    </row>
    <row r="15">
      <c r="A15" s="43" t="s">
        <v>362</v>
      </c>
      <c r="B15" s="44" t="s">
        <v>363</v>
      </c>
      <c r="C15" s="44" t="s">
        <v>95</v>
      </c>
      <c r="D15" s="44" t="s">
        <v>333</v>
      </c>
    </row>
    <row r="16">
      <c r="A16" s="43" t="s">
        <v>364</v>
      </c>
      <c r="B16" s="44" t="s">
        <v>365</v>
      </c>
      <c r="C16" s="44" t="s">
        <v>34</v>
      </c>
      <c r="D16" s="44" t="s">
        <v>365</v>
      </c>
    </row>
    <row r="17">
      <c r="A17" s="43" t="s">
        <v>366</v>
      </c>
      <c r="B17" s="47">
        <v>46158.0</v>
      </c>
      <c r="C17" s="44" t="s">
        <v>23</v>
      </c>
      <c r="D17" s="44" t="s">
        <v>328</v>
      </c>
    </row>
    <row r="18">
      <c r="A18" s="43" t="s">
        <v>367</v>
      </c>
      <c r="B18" s="56" t="s">
        <v>368</v>
      </c>
      <c r="C18" s="44" t="s">
        <v>23</v>
      </c>
      <c r="D18" s="44" t="s">
        <v>369</v>
      </c>
    </row>
    <row r="19">
      <c r="A19" s="43" t="s">
        <v>370</v>
      </c>
      <c r="B19" s="56" t="s">
        <v>371</v>
      </c>
      <c r="C19" s="44" t="s">
        <v>23</v>
      </c>
      <c r="D19" s="44" t="s">
        <v>372</v>
      </c>
    </row>
    <row r="20">
      <c r="A20" s="43" t="s">
        <v>373</v>
      </c>
      <c r="B20" s="47">
        <v>46225.0</v>
      </c>
      <c r="C20" s="44" t="s">
        <v>63</v>
      </c>
      <c r="D20" s="44" t="s">
        <v>374</v>
      </c>
    </row>
    <row r="21">
      <c r="A21" s="43" t="s">
        <v>375</v>
      </c>
      <c r="B21" s="44" t="s">
        <v>376</v>
      </c>
      <c r="C21" s="44" t="s">
        <v>119</v>
      </c>
      <c r="D21" s="44" t="s">
        <v>377</v>
      </c>
    </row>
    <row r="22">
      <c r="A22" s="58" t="s">
        <v>378</v>
      </c>
      <c r="B22" s="59"/>
      <c r="C22" s="59"/>
      <c r="D22" s="59"/>
    </row>
    <row r="23">
      <c r="A23" s="59"/>
      <c r="B23" s="59"/>
      <c r="C23" s="59"/>
      <c r="D23" s="59"/>
    </row>
    <row r="24">
      <c r="A24" s="59"/>
      <c r="B24" s="59"/>
      <c r="C24" s="59"/>
      <c r="D24" s="59"/>
    </row>
    <row r="25">
      <c r="A25" s="43" t="s">
        <v>379</v>
      </c>
      <c r="B25" s="44" t="s">
        <v>380</v>
      </c>
      <c r="C25" s="43"/>
      <c r="D25" s="44" t="s">
        <v>333</v>
      </c>
    </row>
    <row r="26">
      <c r="A26" s="43" t="s">
        <v>344</v>
      </c>
      <c r="B26" s="44" t="s">
        <v>381</v>
      </c>
      <c r="C26" s="44" t="s">
        <v>51</v>
      </c>
      <c r="D26" s="43"/>
    </row>
    <row r="27">
      <c r="A27" s="43" t="s">
        <v>382</v>
      </c>
      <c r="B27" s="44" t="s">
        <v>383</v>
      </c>
      <c r="C27" s="44" t="s">
        <v>384</v>
      </c>
      <c r="D27" s="43"/>
    </row>
    <row r="28">
      <c r="A28" s="43" t="s">
        <v>385</v>
      </c>
      <c r="B28" s="47">
        <v>46186.0</v>
      </c>
      <c r="C28" s="44" t="s">
        <v>386</v>
      </c>
      <c r="D28" s="43"/>
    </row>
    <row r="29">
      <c r="A29" s="43" t="s">
        <v>387</v>
      </c>
      <c r="B29" s="44" t="s">
        <v>388</v>
      </c>
      <c r="C29" s="44" t="s">
        <v>389</v>
      </c>
      <c r="D29" s="44" t="s">
        <v>390</v>
      </c>
    </row>
    <row r="30">
      <c r="A30" s="43" t="s">
        <v>391</v>
      </c>
      <c r="B30" s="44" t="s">
        <v>392</v>
      </c>
      <c r="C30" s="44" t="s">
        <v>51</v>
      </c>
      <c r="D30" s="44" t="s">
        <v>393</v>
      </c>
    </row>
    <row r="31">
      <c r="A31" s="43" t="s">
        <v>394</v>
      </c>
      <c r="B31" s="47">
        <v>46187.0</v>
      </c>
      <c r="C31" s="44" t="s">
        <v>395</v>
      </c>
      <c r="D31" s="44" t="s">
        <v>396</v>
      </c>
    </row>
    <row r="32">
      <c r="A32" s="43" t="s">
        <v>397</v>
      </c>
      <c r="B32" s="44" t="s">
        <v>398</v>
      </c>
      <c r="C32" s="44" t="s">
        <v>119</v>
      </c>
      <c r="D32" s="44" t="s">
        <v>399</v>
      </c>
    </row>
    <row r="33">
      <c r="A33" s="43" t="s">
        <v>375</v>
      </c>
      <c r="B33" s="60">
        <v>46169.0</v>
      </c>
      <c r="C33" s="44" t="s">
        <v>119</v>
      </c>
      <c r="D33" s="44" t="s">
        <v>400</v>
      </c>
    </row>
    <row r="34">
      <c r="A34" s="43" t="s">
        <v>401</v>
      </c>
      <c r="B34" s="44" t="s">
        <v>376</v>
      </c>
      <c r="C34" s="44" t="s">
        <v>28</v>
      </c>
      <c r="D34" s="44" t="s">
        <v>402</v>
      </c>
    </row>
    <row r="35">
      <c r="A35" s="43" t="s">
        <v>403</v>
      </c>
      <c r="B35" s="44" t="s">
        <v>404</v>
      </c>
      <c r="C35" s="44" t="s">
        <v>84</v>
      </c>
      <c r="D35" s="44" t="s">
        <v>405</v>
      </c>
    </row>
    <row r="36">
      <c r="A36" s="43" t="s">
        <v>403</v>
      </c>
      <c r="B36" s="44" t="s">
        <v>406</v>
      </c>
      <c r="C36" s="44" t="s">
        <v>84</v>
      </c>
      <c r="D36" s="44" t="s">
        <v>405</v>
      </c>
    </row>
    <row r="37">
      <c r="A37" s="43" t="s">
        <v>407</v>
      </c>
      <c r="B37" s="47">
        <v>46175.0</v>
      </c>
      <c r="C37" s="44" t="s">
        <v>111</v>
      </c>
      <c r="D37" s="44" t="s">
        <v>408</v>
      </c>
    </row>
    <row r="38">
      <c r="A38" s="43" t="s">
        <v>409</v>
      </c>
      <c r="B38" s="47">
        <v>46159.0</v>
      </c>
      <c r="C38" s="44" t="s">
        <v>410</v>
      </c>
      <c r="D38" s="44" t="s">
        <v>411</v>
      </c>
    </row>
    <row r="39">
      <c r="A39" s="43" t="s">
        <v>412</v>
      </c>
      <c r="B39" s="44" t="s">
        <v>413</v>
      </c>
      <c r="C39" s="44" t="s">
        <v>356</v>
      </c>
      <c r="D39" s="43"/>
    </row>
    <row r="40">
      <c r="A40" s="43" t="s">
        <v>414</v>
      </c>
      <c r="B40" s="44" t="s">
        <v>415</v>
      </c>
      <c r="C40" s="44" t="s">
        <v>95</v>
      </c>
      <c r="D40" s="43"/>
    </row>
    <row r="41">
      <c r="A41" s="43" t="s">
        <v>416</v>
      </c>
      <c r="B41" s="44" t="s">
        <v>417</v>
      </c>
      <c r="C41" s="44" t="s">
        <v>418</v>
      </c>
      <c r="D41" s="44" t="s">
        <v>419</v>
      </c>
    </row>
    <row r="42">
      <c r="A42" s="43" t="s">
        <v>420</v>
      </c>
      <c r="B42" s="63">
        <v>46291.0</v>
      </c>
      <c r="C42" s="44" t="s">
        <v>421</v>
      </c>
      <c r="D42" s="43"/>
    </row>
    <row r="43">
      <c r="A43" s="43" t="s">
        <v>422</v>
      </c>
      <c r="B43" s="63">
        <v>46266.0</v>
      </c>
      <c r="C43" s="44" t="s">
        <v>423</v>
      </c>
      <c r="D43" s="43"/>
    </row>
    <row r="44">
      <c r="A44" s="43" t="s">
        <v>424</v>
      </c>
      <c r="B44" s="44" t="s">
        <v>425</v>
      </c>
      <c r="C44" s="44" t="s">
        <v>421</v>
      </c>
      <c r="D44" s="43"/>
    </row>
    <row r="45">
      <c r="A45" s="43" t="s">
        <v>424</v>
      </c>
      <c r="B45" s="44" t="s">
        <v>426</v>
      </c>
      <c r="C45" s="44" t="s">
        <v>421</v>
      </c>
      <c r="D45" s="43"/>
    </row>
    <row r="46">
      <c r="A46" s="43" t="s">
        <v>385</v>
      </c>
      <c r="B46" s="44" t="s">
        <v>427</v>
      </c>
      <c r="C46" s="44" t="s">
        <v>428</v>
      </c>
      <c r="D46" s="43"/>
    </row>
    <row r="47">
      <c r="A47" s="64" t="s">
        <v>429</v>
      </c>
      <c r="B47" s="65">
        <v>46209.0</v>
      </c>
      <c r="C47" s="66" t="s">
        <v>428</v>
      </c>
      <c r="D47" s="64"/>
    </row>
    <row r="48">
      <c r="A48" s="43" t="s">
        <v>430</v>
      </c>
      <c r="B48" s="44" t="s">
        <v>431</v>
      </c>
      <c r="C48" s="44" t="s">
        <v>25</v>
      </c>
      <c r="D48" s="43" t="s">
        <v>432</v>
      </c>
    </row>
    <row r="49">
      <c r="A49" s="43" t="s">
        <v>433</v>
      </c>
      <c r="B49" s="47">
        <v>46209.0</v>
      </c>
      <c r="C49" s="44" t="s">
        <v>434</v>
      </c>
      <c r="D49" s="43" t="s">
        <v>435</v>
      </c>
    </row>
    <row r="50">
      <c r="A50" s="43" t="s">
        <v>436</v>
      </c>
      <c r="B50" s="47">
        <v>46185.0</v>
      </c>
      <c r="C50" s="44" t="s">
        <v>84</v>
      </c>
      <c r="D50" s="43" t="s">
        <v>437</v>
      </c>
    </row>
    <row r="51">
      <c r="A51" s="43" t="s">
        <v>438</v>
      </c>
      <c r="B51" s="47">
        <v>46229.0</v>
      </c>
      <c r="C51" s="44" t="s">
        <v>51</v>
      </c>
      <c r="D51" s="43" t="s">
        <v>439</v>
      </c>
    </row>
    <row r="52">
      <c r="A52" s="43" t="s">
        <v>440</v>
      </c>
      <c r="B52" s="47">
        <v>46198.0</v>
      </c>
      <c r="C52" s="44" t="s">
        <v>28</v>
      </c>
      <c r="D52" s="43"/>
    </row>
    <row r="53">
      <c r="A53" s="67" t="s">
        <v>441</v>
      </c>
      <c r="B53" s="68">
        <v>46206.0</v>
      </c>
      <c r="C53" s="67" t="s">
        <v>410</v>
      </c>
    </row>
    <row r="54">
      <c r="A54" s="43" t="s">
        <v>430</v>
      </c>
      <c r="B54" s="63">
        <v>46258.0</v>
      </c>
      <c r="C54" s="44" t="s">
        <v>25</v>
      </c>
      <c r="D54" s="43" t="s">
        <v>442</v>
      </c>
    </row>
  </sheetData>
  <autoFilter ref="$A$1:$D$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min="9" max="26" width="8.71"/>
  </cols>
  <sheetData>
    <row r="1" ht="45.0" customHeight="1">
      <c r="A1" s="5"/>
      <c r="B1" s="31">
        <f>YEAR(TODAY())</f>
        <v>2026</v>
      </c>
      <c r="C1" s="32" t="s">
        <v>339</v>
      </c>
      <c r="E1" s="50" t="s">
        <v>313</v>
      </c>
      <c r="F1" s="51" t="s">
        <v>47</v>
      </c>
      <c r="G1" s="52" t="s">
        <v>353</v>
      </c>
      <c r="H1" s="53" t="s">
        <v>359</v>
      </c>
      <c r="I1" s="54" t="s">
        <v>361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70" t="s">
        <v>44</v>
      </c>
      <c r="C5" s="70" t="s">
        <v>50</v>
      </c>
      <c r="D5" s="70" t="s">
        <v>50</v>
      </c>
      <c r="E5" s="70" t="s">
        <v>50</v>
      </c>
      <c r="F5" s="70" t="s">
        <v>50</v>
      </c>
      <c r="G5" s="71" t="s">
        <v>50</v>
      </c>
      <c r="H5" s="71" t="s">
        <v>50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3" t="s">
        <v>48</v>
      </c>
      <c r="C6" s="73" t="s">
        <v>134</v>
      </c>
      <c r="D6" s="73" t="s">
        <v>134</v>
      </c>
      <c r="E6" s="73" t="s">
        <v>21</v>
      </c>
      <c r="F6" s="73" t="s">
        <v>134</v>
      </c>
      <c r="G6" s="73" t="s">
        <v>134</v>
      </c>
      <c r="H6" s="74" t="s">
        <v>43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70" t="s">
        <v>44</v>
      </c>
      <c r="C8" s="70" t="s">
        <v>50</v>
      </c>
      <c r="D8" s="70" t="s">
        <v>50</v>
      </c>
      <c r="E8" s="70" t="s">
        <v>50</v>
      </c>
      <c r="F8" s="70" t="s">
        <v>50</v>
      </c>
      <c r="G8" s="71" t="s">
        <v>50</v>
      </c>
      <c r="H8" s="76" t="s">
        <v>44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8" t="s">
        <v>129</v>
      </c>
      <c r="C9" s="79" t="s">
        <v>129</v>
      </c>
      <c r="D9" s="73" t="s">
        <v>134</v>
      </c>
      <c r="E9" s="79" t="s">
        <v>7</v>
      </c>
      <c r="F9" s="73" t="s">
        <v>134</v>
      </c>
      <c r="G9" s="73" t="s">
        <v>134</v>
      </c>
      <c r="H9" s="80" t="s">
        <v>32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24.0" customHeight="1">
      <c r="A11" s="69"/>
      <c r="B11" s="70" t="s">
        <v>44</v>
      </c>
      <c r="C11" s="70" t="s">
        <v>50</v>
      </c>
      <c r="D11" s="70" t="s">
        <v>50</v>
      </c>
      <c r="E11" s="70" t="s">
        <v>50</v>
      </c>
      <c r="F11" s="70" t="s">
        <v>50</v>
      </c>
      <c r="G11" s="71" t="s">
        <v>50</v>
      </c>
      <c r="H11" s="82" t="s">
        <v>444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129</v>
      </c>
      <c r="C12" s="79" t="s">
        <v>129</v>
      </c>
      <c r="D12" s="73" t="s">
        <v>134</v>
      </c>
      <c r="E12" s="79" t="s">
        <v>7</v>
      </c>
      <c r="F12" s="73" t="s">
        <v>134</v>
      </c>
      <c r="G12" s="73" t="s">
        <v>134</v>
      </c>
      <c r="H12" s="83" t="s">
        <v>444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70" t="s">
        <v>44</v>
      </c>
      <c r="C14" s="70" t="s">
        <v>50</v>
      </c>
      <c r="D14" s="70" t="s">
        <v>50</v>
      </c>
      <c r="E14" s="85" t="s">
        <v>445</v>
      </c>
      <c r="F14" s="85" t="s">
        <v>50</v>
      </c>
      <c r="G14" s="71" t="s">
        <v>50</v>
      </c>
      <c r="H14" s="82" t="s">
        <v>444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129</v>
      </c>
      <c r="C15" s="86" t="s">
        <v>129</v>
      </c>
      <c r="D15" s="73" t="s">
        <v>134</v>
      </c>
      <c r="E15" s="79" t="s">
        <v>7</v>
      </c>
      <c r="F15" s="73" t="s">
        <v>134</v>
      </c>
      <c r="G15" s="73" t="s">
        <v>134</v>
      </c>
      <c r="H15" s="83" t="s">
        <v>444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70" t="s">
        <v>44</v>
      </c>
      <c r="C17" s="87" t="s">
        <v>50</v>
      </c>
      <c r="D17" s="70"/>
      <c r="E17" s="70"/>
      <c r="F17" s="70"/>
      <c r="G17" s="71"/>
      <c r="H17" s="76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9" t="s">
        <v>129</v>
      </c>
      <c r="C18" s="79" t="s">
        <v>129</v>
      </c>
      <c r="D18" s="73"/>
      <c r="E18" s="73"/>
      <c r="F18" s="73"/>
      <c r="G18" s="73"/>
      <c r="H18" s="88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31">
        <f>YEAR(TODAY())</f>
        <v>2026</v>
      </c>
      <c r="C23" s="32" t="s">
        <v>312</v>
      </c>
      <c r="E23" s="50" t="s">
        <v>313</v>
      </c>
      <c r="F23" s="51" t="s">
        <v>47</v>
      </c>
      <c r="G23" s="52" t="s">
        <v>353</v>
      </c>
      <c r="H23" s="53" t="s">
        <v>359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89" t="s">
        <v>50</v>
      </c>
      <c r="E27" s="89" t="s">
        <v>50</v>
      </c>
      <c r="F27" s="89" t="s">
        <v>50</v>
      </c>
      <c r="G27" s="99" t="s">
        <v>444</v>
      </c>
      <c r="H27" s="99" t="s">
        <v>444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134</v>
      </c>
      <c r="E28" s="79" t="s">
        <v>21</v>
      </c>
      <c r="F28" s="79" t="s">
        <v>134</v>
      </c>
      <c r="G28" s="83" t="s">
        <v>444</v>
      </c>
      <c r="H28" s="83" t="s">
        <v>444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92" t="s">
        <v>50</v>
      </c>
      <c r="C30" s="94" t="s">
        <v>50</v>
      </c>
      <c r="D30" s="89" t="s">
        <v>50</v>
      </c>
      <c r="E30" s="89" t="s">
        <v>50</v>
      </c>
      <c r="F30" s="89" t="s">
        <v>50</v>
      </c>
      <c r="G30" s="89" t="s">
        <v>65</v>
      </c>
      <c r="H30" s="99" t="s">
        <v>444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9" t="s">
        <v>129</v>
      </c>
      <c r="C31" s="79" t="s">
        <v>129</v>
      </c>
      <c r="D31" s="79" t="s">
        <v>134</v>
      </c>
      <c r="E31" s="79" t="s">
        <v>7</v>
      </c>
      <c r="F31" s="79" t="s">
        <v>134</v>
      </c>
      <c r="G31" s="79" t="s">
        <v>134</v>
      </c>
      <c r="H31" s="83" t="s">
        <v>444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24.0" customHeight="1">
      <c r="A33" s="69"/>
      <c r="B33" s="92" t="s">
        <v>50</v>
      </c>
      <c r="C33" s="94" t="s">
        <v>50</v>
      </c>
      <c r="D33" s="89" t="s">
        <v>50</v>
      </c>
      <c r="E33" s="89" t="s">
        <v>50</v>
      </c>
      <c r="F33" s="89" t="s">
        <v>50</v>
      </c>
      <c r="G33" s="89" t="s">
        <v>65</v>
      </c>
      <c r="H33" s="99" t="s">
        <v>444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129</v>
      </c>
      <c r="C34" s="79" t="s">
        <v>129</v>
      </c>
      <c r="D34" s="79" t="s">
        <v>134</v>
      </c>
      <c r="E34" s="79" t="s">
        <v>7</v>
      </c>
      <c r="F34" s="79" t="s">
        <v>134</v>
      </c>
      <c r="G34" s="79" t="s">
        <v>134</v>
      </c>
      <c r="H34" s="83" t="s">
        <v>444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92" t="s">
        <v>50</v>
      </c>
      <c r="C36" s="94" t="s">
        <v>50</v>
      </c>
      <c r="D36" s="89" t="s">
        <v>50</v>
      </c>
      <c r="E36" s="89" t="s">
        <v>50</v>
      </c>
      <c r="F36" s="89" t="s">
        <v>50</v>
      </c>
      <c r="G36" s="100" t="s">
        <v>65</v>
      </c>
      <c r="H36" s="99" t="s">
        <v>444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129</v>
      </c>
      <c r="C37" s="79" t="s">
        <v>129</v>
      </c>
      <c r="D37" s="79" t="s">
        <v>134</v>
      </c>
      <c r="E37" s="79" t="s">
        <v>7</v>
      </c>
      <c r="F37" s="79" t="s">
        <v>134</v>
      </c>
      <c r="G37" s="79" t="s">
        <v>134</v>
      </c>
      <c r="H37" s="83" t="s">
        <v>444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92" t="s">
        <v>50</v>
      </c>
      <c r="C39" s="94" t="s">
        <v>50</v>
      </c>
      <c r="D39" s="89" t="s">
        <v>50</v>
      </c>
      <c r="E39" s="89" t="s">
        <v>50</v>
      </c>
      <c r="F39" s="90" t="s">
        <v>50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129</v>
      </c>
      <c r="C40" s="79" t="s">
        <v>129</v>
      </c>
      <c r="D40" s="79" t="s">
        <v>134</v>
      </c>
      <c r="E40" s="79" t="s">
        <v>7</v>
      </c>
      <c r="F40" s="101" t="s">
        <v>134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31">
        <f>YEAR(TODAY())</f>
        <v>2026</v>
      </c>
      <c r="C45" s="32" t="s">
        <v>449</v>
      </c>
      <c r="E45" s="50" t="s">
        <v>313</v>
      </c>
      <c r="F45" s="51" t="s">
        <v>47</v>
      </c>
      <c r="G45" s="52" t="s">
        <v>353</v>
      </c>
      <c r="H45" s="53" t="s">
        <v>359</v>
      </c>
      <c r="I45" s="54" t="s">
        <v>361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89" t="s">
        <v>65</v>
      </c>
      <c r="H49" s="99" t="s">
        <v>444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134</v>
      </c>
      <c r="H50" s="83" t="s">
        <v>444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50</v>
      </c>
      <c r="C52" s="89" t="s">
        <v>50</v>
      </c>
      <c r="D52" s="89" t="s">
        <v>50</v>
      </c>
      <c r="E52" s="92" t="s">
        <v>50</v>
      </c>
      <c r="F52" s="94" t="s">
        <v>50</v>
      </c>
      <c r="G52" s="89" t="s">
        <v>65</v>
      </c>
      <c r="H52" s="99" t="s">
        <v>444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129</v>
      </c>
      <c r="C53" s="79" t="s">
        <v>129</v>
      </c>
      <c r="D53" s="79" t="s">
        <v>134</v>
      </c>
      <c r="E53" s="79" t="s">
        <v>7</v>
      </c>
      <c r="F53" s="79" t="s">
        <v>134</v>
      </c>
      <c r="G53" s="79" t="s">
        <v>134</v>
      </c>
      <c r="H53" s="83" t="s">
        <v>444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24.0" customHeight="1">
      <c r="A55" s="69"/>
      <c r="B55" s="89" t="s">
        <v>50</v>
      </c>
      <c r="C55" s="89" t="s">
        <v>50</v>
      </c>
      <c r="D55" s="89" t="s">
        <v>50</v>
      </c>
      <c r="E55" s="92" t="s">
        <v>50</v>
      </c>
      <c r="F55" s="94" t="s">
        <v>50</v>
      </c>
      <c r="G55" s="89" t="s">
        <v>65</v>
      </c>
      <c r="H55" s="99" t="s">
        <v>444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129</v>
      </c>
      <c r="C56" s="79" t="s">
        <v>129</v>
      </c>
      <c r="D56" s="79" t="s">
        <v>134</v>
      </c>
      <c r="E56" s="79" t="s">
        <v>7</v>
      </c>
      <c r="F56" s="79" t="s">
        <v>134</v>
      </c>
      <c r="G56" s="79" t="s">
        <v>134</v>
      </c>
      <c r="H56" s="83" t="s">
        <v>444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50</v>
      </c>
      <c r="C58" s="89" t="s">
        <v>50</v>
      </c>
      <c r="D58" s="89" t="s">
        <v>50</v>
      </c>
      <c r="E58" s="92" t="s">
        <v>50</v>
      </c>
      <c r="F58" s="94" t="s">
        <v>50</v>
      </c>
      <c r="G58" s="89" t="s">
        <v>65</v>
      </c>
      <c r="H58" s="99" t="s">
        <v>444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129</v>
      </c>
      <c r="C59" s="79" t="s">
        <v>129</v>
      </c>
      <c r="D59" s="79" t="s">
        <v>134</v>
      </c>
      <c r="E59" s="79" t="s">
        <v>7</v>
      </c>
      <c r="F59" s="79" t="s">
        <v>134</v>
      </c>
      <c r="G59" s="79" t="s">
        <v>134</v>
      </c>
      <c r="H59" s="83" t="s">
        <v>444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50</v>
      </c>
      <c r="C61" s="100" t="s">
        <v>50</v>
      </c>
      <c r="D61" s="100" t="s">
        <v>50</v>
      </c>
      <c r="E61" s="92" t="s">
        <v>50</v>
      </c>
      <c r="F61" s="94" t="s">
        <v>50</v>
      </c>
      <c r="G61" s="89" t="s">
        <v>65</v>
      </c>
      <c r="H61" s="99" t="s">
        <v>444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129</v>
      </c>
      <c r="C62" s="79" t="s">
        <v>129</v>
      </c>
      <c r="D62" s="79" t="s">
        <v>134</v>
      </c>
      <c r="E62" s="79" t="s">
        <v>7</v>
      </c>
      <c r="F62" s="79" t="s">
        <v>134</v>
      </c>
      <c r="G62" s="79" t="s">
        <v>134</v>
      </c>
      <c r="H62" s="83" t="s">
        <v>444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62"/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62"/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min="9" max="26" width="8.71"/>
  </cols>
  <sheetData>
    <row r="1" ht="45.0" customHeight="1">
      <c r="A1" s="5"/>
      <c r="B1" s="31">
        <f>YEAR(TODAY())</f>
        <v>2026</v>
      </c>
      <c r="C1" s="32" t="s">
        <v>339</v>
      </c>
      <c r="E1" s="50" t="s">
        <v>313</v>
      </c>
      <c r="F1" s="75" t="s">
        <v>443</v>
      </c>
      <c r="G1" s="52" t="s">
        <v>353</v>
      </c>
      <c r="H1" s="77" t="s">
        <v>359</v>
      </c>
      <c r="I1" s="54" t="s">
        <v>361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89" t="s">
        <v>40</v>
      </c>
      <c r="C5" s="70" t="s">
        <v>446</v>
      </c>
      <c r="D5" s="90" t="s">
        <v>447</v>
      </c>
      <c r="E5" s="89" t="s">
        <v>40</v>
      </c>
      <c r="F5" s="89" t="s">
        <v>447</v>
      </c>
      <c r="G5" s="92" t="s">
        <v>154</v>
      </c>
      <c r="H5" s="94" t="s">
        <v>136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9" t="s">
        <v>32</v>
      </c>
      <c r="C6" s="88" t="s">
        <v>43</v>
      </c>
      <c r="D6" s="96" t="s">
        <v>32</v>
      </c>
      <c r="E6" s="79" t="s">
        <v>32</v>
      </c>
      <c r="F6" s="79" t="s">
        <v>43</v>
      </c>
      <c r="G6" s="79" t="s">
        <v>43</v>
      </c>
      <c r="H6" s="79" t="s">
        <v>126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89" t="s">
        <v>447</v>
      </c>
      <c r="C8" s="89" t="s">
        <v>40</v>
      </c>
      <c r="D8" s="89" t="s">
        <v>447</v>
      </c>
      <c r="E8" s="89" t="s">
        <v>40</v>
      </c>
      <c r="F8" s="89" t="s">
        <v>447</v>
      </c>
      <c r="G8" s="92" t="s">
        <v>154</v>
      </c>
      <c r="H8" s="94" t="s">
        <v>136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9" t="s">
        <v>151</v>
      </c>
      <c r="C9" s="79" t="s">
        <v>32</v>
      </c>
      <c r="D9" s="79" t="s">
        <v>32</v>
      </c>
      <c r="E9" s="79" t="s">
        <v>32</v>
      </c>
      <c r="F9" s="74" t="s">
        <v>79</v>
      </c>
      <c r="G9" s="74" t="s">
        <v>32</v>
      </c>
      <c r="H9" s="79" t="s">
        <v>126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24.0" customHeight="1">
      <c r="A11" s="69"/>
      <c r="B11" s="89" t="s">
        <v>447</v>
      </c>
      <c r="C11" s="89" t="s">
        <v>40</v>
      </c>
      <c r="D11" s="89" t="s">
        <v>447</v>
      </c>
      <c r="E11" s="89" t="s">
        <v>40</v>
      </c>
      <c r="F11" s="89" t="s">
        <v>447</v>
      </c>
      <c r="G11" s="92" t="s">
        <v>154</v>
      </c>
      <c r="H11" s="94" t="s">
        <v>136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32</v>
      </c>
      <c r="C12" s="79" t="s">
        <v>32</v>
      </c>
      <c r="D12" s="79" t="s">
        <v>32</v>
      </c>
      <c r="E12" s="79" t="s">
        <v>32</v>
      </c>
      <c r="F12" s="79" t="s">
        <v>43</v>
      </c>
      <c r="G12" s="79" t="s">
        <v>43</v>
      </c>
      <c r="H12" s="79" t="s">
        <v>126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89" t="s">
        <v>447</v>
      </c>
      <c r="C14" s="89" t="s">
        <v>40</v>
      </c>
      <c r="D14" s="89" t="s">
        <v>447</v>
      </c>
      <c r="E14" s="89" t="s">
        <v>40</v>
      </c>
      <c r="F14" s="89" t="s">
        <v>447</v>
      </c>
      <c r="G14" s="92" t="s">
        <v>154</v>
      </c>
      <c r="H14" s="94" t="s">
        <v>136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32</v>
      </c>
      <c r="C15" s="79" t="s">
        <v>32</v>
      </c>
      <c r="D15" s="79" t="s">
        <v>32</v>
      </c>
      <c r="E15" s="79" t="s">
        <v>32</v>
      </c>
      <c r="F15" s="79" t="s">
        <v>43</v>
      </c>
      <c r="G15" s="98" t="s">
        <v>448</v>
      </c>
      <c r="H15" s="79" t="s">
        <v>126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70" t="s">
        <v>447</v>
      </c>
      <c r="C17" s="70" t="s">
        <v>40</v>
      </c>
      <c r="D17" s="70"/>
      <c r="E17" s="70"/>
      <c r="F17" s="70"/>
      <c r="G17" s="71"/>
      <c r="H17" s="76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3" t="s">
        <v>32</v>
      </c>
      <c r="C18" s="73" t="s">
        <v>32</v>
      </c>
      <c r="D18" s="73"/>
      <c r="E18" s="73"/>
      <c r="F18" s="73"/>
      <c r="G18" s="73"/>
      <c r="H18" s="73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31">
        <f>YEAR(TODAY())</f>
        <v>2026</v>
      </c>
      <c r="C23" s="32" t="s">
        <v>312</v>
      </c>
      <c r="E23" s="50" t="s">
        <v>313</v>
      </c>
      <c r="F23" s="75" t="s">
        <v>443</v>
      </c>
      <c r="G23" s="52" t="s">
        <v>353</v>
      </c>
      <c r="H23" s="77" t="s">
        <v>359</v>
      </c>
      <c r="I23" s="54" t="s">
        <v>361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89" t="s">
        <v>450</v>
      </c>
      <c r="E27" s="89" t="s">
        <v>40</v>
      </c>
      <c r="F27" s="90" t="s">
        <v>451</v>
      </c>
      <c r="G27" s="99" t="s">
        <v>444</v>
      </c>
      <c r="H27" s="89" t="s">
        <v>136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32</v>
      </c>
      <c r="E28" s="78" t="s">
        <v>32</v>
      </c>
      <c r="F28" s="102" t="s">
        <v>43</v>
      </c>
      <c r="G28" s="83" t="s">
        <v>444</v>
      </c>
      <c r="H28" s="79" t="s">
        <v>32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92" t="s">
        <v>447</v>
      </c>
      <c r="C30" s="94" t="s">
        <v>40</v>
      </c>
      <c r="D30" s="89" t="s">
        <v>450</v>
      </c>
      <c r="E30" s="89" t="s">
        <v>40</v>
      </c>
      <c r="F30" s="89" t="s">
        <v>451</v>
      </c>
      <c r="G30" s="89" t="s">
        <v>190</v>
      </c>
      <c r="H30" s="89" t="s">
        <v>136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9" t="s">
        <v>32</v>
      </c>
      <c r="C31" s="79" t="s">
        <v>32</v>
      </c>
      <c r="D31" s="79" t="s">
        <v>32</v>
      </c>
      <c r="E31" s="79" t="s">
        <v>32</v>
      </c>
      <c r="F31" s="79" t="s">
        <v>43</v>
      </c>
      <c r="G31" s="79" t="s">
        <v>43</v>
      </c>
      <c r="H31" s="79" t="s">
        <v>32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24.0" customHeight="1">
      <c r="A33" s="69"/>
      <c r="B33" s="92" t="s">
        <v>447</v>
      </c>
      <c r="C33" s="94" t="s">
        <v>40</v>
      </c>
      <c r="D33" s="89" t="s">
        <v>450</v>
      </c>
      <c r="E33" s="89" t="s">
        <v>40</v>
      </c>
      <c r="F33" s="89" t="s">
        <v>451</v>
      </c>
      <c r="G33" s="89" t="s">
        <v>190</v>
      </c>
      <c r="H33" s="89" t="s">
        <v>136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32</v>
      </c>
      <c r="C34" s="79" t="s">
        <v>32</v>
      </c>
      <c r="D34" s="79" t="s">
        <v>32</v>
      </c>
      <c r="E34" s="79" t="s">
        <v>32</v>
      </c>
      <c r="F34" s="79" t="s">
        <v>43</v>
      </c>
      <c r="G34" s="79" t="s">
        <v>43</v>
      </c>
      <c r="H34" s="79" t="s">
        <v>32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92" t="s">
        <v>447</v>
      </c>
      <c r="C36" s="94" t="s">
        <v>40</v>
      </c>
      <c r="D36" s="89" t="s">
        <v>450</v>
      </c>
      <c r="E36" s="89" t="s">
        <v>40</v>
      </c>
      <c r="F36" s="89" t="s">
        <v>451</v>
      </c>
      <c r="G36" s="89" t="s">
        <v>190</v>
      </c>
      <c r="H36" s="89" t="s">
        <v>136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32</v>
      </c>
      <c r="C37" s="79" t="s">
        <v>32</v>
      </c>
      <c r="D37" s="79" t="s">
        <v>32</v>
      </c>
      <c r="E37" s="79" t="s">
        <v>32</v>
      </c>
      <c r="F37" s="79" t="s">
        <v>43</v>
      </c>
      <c r="G37" s="79" t="s">
        <v>43</v>
      </c>
      <c r="H37" s="79" t="s">
        <v>32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92" t="s">
        <v>447</v>
      </c>
      <c r="C39" s="94" t="s">
        <v>40</v>
      </c>
      <c r="D39" s="89" t="s">
        <v>450</v>
      </c>
      <c r="E39" s="89" t="s">
        <v>40</v>
      </c>
      <c r="F39" s="89" t="s">
        <v>450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32</v>
      </c>
      <c r="C40" s="79" t="s">
        <v>32</v>
      </c>
      <c r="D40" s="79" t="s">
        <v>32</v>
      </c>
      <c r="E40" s="79" t="s">
        <v>32</v>
      </c>
      <c r="F40" s="101" t="s">
        <v>43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31">
        <f>YEAR(TODAY())</f>
        <v>2026</v>
      </c>
      <c r="C45" s="32" t="s">
        <v>449</v>
      </c>
      <c r="E45" s="50" t="s">
        <v>313</v>
      </c>
      <c r="F45" s="75" t="s">
        <v>443</v>
      </c>
      <c r="G45" s="52" t="s">
        <v>353</v>
      </c>
      <c r="H45" s="77" t="s">
        <v>359</v>
      </c>
      <c r="I45" s="54" t="s">
        <v>361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89" t="s">
        <v>190</v>
      </c>
      <c r="H49" s="89" t="s">
        <v>136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43</v>
      </c>
      <c r="H50" s="78" t="s">
        <v>32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90" t="s">
        <v>447</v>
      </c>
      <c r="C52" s="89" t="s">
        <v>40</v>
      </c>
      <c r="D52" s="89" t="s">
        <v>450</v>
      </c>
      <c r="E52" s="92" t="s">
        <v>40</v>
      </c>
      <c r="F52" s="94" t="s">
        <v>451</v>
      </c>
      <c r="G52" s="89" t="s">
        <v>190</v>
      </c>
      <c r="H52" s="89" t="s">
        <v>136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102" t="s">
        <v>32</v>
      </c>
      <c r="C53" s="78" t="s">
        <v>32</v>
      </c>
      <c r="D53" s="79" t="s">
        <v>32</v>
      </c>
      <c r="E53" s="79" t="s">
        <v>32</v>
      </c>
      <c r="F53" s="79" t="s">
        <v>43</v>
      </c>
      <c r="G53" s="79" t="s">
        <v>43</v>
      </c>
      <c r="H53" s="79" t="s">
        <v>32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24.0" customHeight="1">
      <c r="A55" s="69"/>
      <c r="B55" s="89" t="s">
        <v>447</v>
      </c>
      <c r="C55" s="89" t="s">
        <v>40</v>
      </c>
      <c r="D55" s="89" t="s">
        <v>450</v>
      </c>
      <c r="E55" s="92" t="s">
        <v>40</v>
      </c>
      <c r="F55" s="94" t="s">
        <v>451</v>
      </c>
      <c r="G55" s="89" t="s">
        <v>190</v>
      </c>
      <c r="H55" s="89" t="s">
        <v>136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32</v>
      </c>
      <c r="C56" s="79" t="s">
        <v>32</v>
      </c>
      <c r="D56" s="79" t="s">
        <v>32</v>
      </c>
      <c r="E56" s="79" t="s">
        <v>32</v>
      </c>
      <c r="F56" s="79" t="s">
        <v>43</v>
      </c>
      <c r="G56" s="79" t="s">
        <v>43</v>
      </c>
      <c r="H56" s="79" t="s">
        <v>32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447</v>
      </c>
      <c r="C58" s="89" t="s">
        <v>40</v>
      </c>
      <c r="D58" s="89" t="s">
        <v>450</v>
      </c>
      <c r="E58" s="92" t="s">
        <v>40</v>
      </c>
      <c r="F58" s="94" t="s">
        <v>451</v>
      </c>
      <c r="G58" s="89" t="s">
        <v>190</v>
      </c>
      <c r="H58" s="89" t="s">
        <v>136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32</v>
      </c>
      <c r="C59" s="79" t="s">
        <v>32</v>
      </c>
      <c r="D59" s="79" t="s">
        <v>32</v>
      </c>
      <c r="E59" s="79" t="s">
        <v>32</v>
      </c>
      <c r="F59" s="79" t="s">
        <v>43</v>
      </c>
      <c r="G59" s="79" t="s">
        <v>43</v>
      </c>
      <c r="H59" s="79" t="s">
        <v>32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447</v>
      </c>
      <c r="C61" s="89" t="s">
        <v>40</v>
      </c>
      <c r="D61" s="89" t="s">
        <v>450</v>
      </c>
      <c r="E61" s="92" t="s">
        <v>40</v>
      </c>
      <c r="F61" s="94" t="s">
        <v>451</v>
      </c>
      <c r="G61" s="89" t="s">
        <v>190</v>
      </c>
      <c r="H61" s="89" t="s">
        <v>136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32</v>
      </c>
      <c r="C62" s="79" t="s">
        <v>32</v>
      </c>
      <c r="D62" s="79" t="s">
        <v>32</v>
      </c>
      <c r="E62" s="79" t="s">
        <v>32</v>
      </c>
      <c r="F62" s="79" t="s">
        <v>43</v>
      </c>
      <c r="G62" s="79" t="s">
        <v>43</v>
      </c>
      <c r="H62" s="79" t="s">
        <v>32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90" t="s">
        <v>447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01" t="s">
        <v>32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min="9" max="26" width="8.71"/>
  </cols>
  <sheetData>
    <row r="1" ht="45.0" customHeight="1">
      <c r="A1" s="5"/>
      <c r="B1" s="31">
        <f>YEAR(TODAY())</f>
        <v>2026</v>
      </c>
      <c r="C1" s="32" t="s">
        <v>339</v>
      </c>
      <c r="E1" s="50" t="s">
        <v>313</v>
      </c>
      <c r="F1" s="75" t="s">
        <v>454</v>
      </c>
      <c r="G1" s="52" t="s">
        <v>353</v>
      </c>
      <c r="H1" s="77" t="s">
        <v>359</v>
      </c>
      <c r="I1" s="54" t="s">
        <v>455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105" t="s">
        <v>457</v>
      </c>
      <c r="C5" s="70" t="s">
        <v>141</v>
      </c>
      <c r="D5" s="70" t="s">
        <v>141</v>
      </c>
      <c r="E5" s="70" t="s">
        <v>141</v>
      </c>
      <c r="F5" s="70" t="s">
        <v>141</v>
      </c>
      <c r="G5" s="71" t="s">
        <v>141</v>
      </c>
      <c r="H5" s="105" t="s">
        <v>457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106" t="s">
        <v>457</v>
      </c>
      <c r="C6" s="73" t="s">
        <v>48</v>
      </c>
      <c r="D6" s="73" t="s">
        <v>48</v>
      </c>
      <c r="E6" s="73" t="s">
        <v>48</v>
      </c>
      <c r="F6" s="73" t="s">
        <v>48</v>
      </c>
      <c r="G6" s="73" t="s">
        <v>458</v>
      </c>
      <c r="H6" s="106" t="s">
        <v>457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107" t="s">
        <v>457</v>
      </c>
      <c r="C8" s="70" t="s">
        <v>141</v>
      </c>
      <c r="D8" s="70" t="s">
        <v>141</v>
      </c>
      <c r="E8" s="70" t="s">
        <v>141</v>
      </c>
      <c r="F8" s="70" t="s">
        <v>141</v>
      </c>
      <c r="G8" s="71" t="s">
        <v>141</v>
      </c>
      <c r="H8" s="105" t="s">
        <v>457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83" t="s">
        <v>444</v>
      </c>
      <c r="C9" s="73" t="s">
        <v>48</v>
      </c>
      <c r="D9" s="73" t="s">
        <v>48</v>
      </c>
      <c r="E9" s="73" t="s">
        <v>48</v>
      </c>
      <c r="F9" s="73" t="s">
        <v>48</v>
      </c>
      <c r="G9" s="73" t="s">
        <v>458</v>
      </c>
      <c r="H9" s="106" t="s">
        <v>457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24.0" customHeight="1">
      <c r="A11" s="69"/>
      <c r="B11" s="105" t="s">
        <v>457</v>
      </c>
      <c r="C11" s="70" t="s">
        <v>141</v>
      </c>
      <c r="D11" s="70" t="s">
        <v>141</v>
      </c>
      <c r="E11" s="70" t="s">
        <v>141</v>
      </c>
      <c r="F11" s="70" t="s">
        <v>141</v>
      </c>
      <c r="G11" s="71" t="s">
        <v>141</v>
      </c>
      <c r="H11" s="105" t="s">
        <v>457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106" t="s">
        <v>457</v>
      </c>
      <c r="C12" s="73" t="s">
        <v>48</v>
      </c>
      <c r="D12" s="73" t="s">
        <v>48</v>
      </c>
      <c r="E12" s="73" t="s">
        <v>48</v>
      </c>
      <c r="F12" s="73" t="s">
        <v>48</v>
      </c>
      <c r="G12" s="73" t="s">
        <v>458</v>
      </c>
      <c r="H12" s="106" t="s">
        <v>457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105" t="s">
        <v>457</v>
      </c>
      <c r="C14" s="70" t="s">
        <v>141</v>
      </c>
      <c r="D14" s="70" t="s">
        <v>141</v>
      </c>
      <c r="E14" s="70" t="s">
        <v>141</v>
      </c>
      <c r="F14" s="70" t="s">
        <v>141</v>
      </c>
      <c r="G14" s="71" t="s">
        <v>141</v>
      </c>
      <c r="H14" s="105" t="s">
        <v>457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106" t="s">
        <v>457</v>
      </c>
      <c r="C15" s="73" t="s">
        <v>48</v>
      </c>
      <c r="D15" s="73" t="s">
        <v>48</v>
      </c>
      <c r="E15" s="73" t="s">
        <v>48</v>
      </c>
      <c r="F15" s="73" t="s">
        <v>48</v>
      </c>
      <c r="G15" s="73" t="s">
        <v>458</v>
      </c>
      <c r="H15" s="106" t="s">
        <v>457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105" t="s">
        <v>457</v>
      </c>
      <c r="C17" s="70" t="s">
        <v>141</v>
      </c>
      <c r="D17" s="70"/>
      <c r="E17" s="70"/>
      <c r="F17" s="70"/>
      <c r="G17" s="71"/>
      <c r="H17" s="105" t="s">
        <v>457</v>
      </c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106" t="s">
        <v>457</v>
      </c>
      <c r="C18" s="73" t="s">
        <v>48</v>
      </c>
      <c r="D18" s="73"/>
      <c r="E18" s="73"/>
      <c r="F18" s="73"/>
      <c r="G18" s="73"/>
      <c r="H18" s="106" t="s">
        <v>457</v>
      </c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31">
        <f>YEAR(TODAY())</f>
        <v>2026</v>
      </c>
      <c r="C23" s="32" t="s">
        <v>312</v>
      </c>
      <c r="E23" s="50" t="s">
        <v>313</v>
      </c>
      <c r="F23" s="75" t="s">
        <v>454</v>
      </c>
      <c r="G23" s="52" t="s">
        <v>353</v>
      </c>
      <c r="H23" s="77" t="s">
        <v>359</v>
      </c>
      <c r="I23" s="54" t="s">
        <v>455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114" t="s">
        <v>141</v>
      </c>
      <c r="E27" s="70" t="s">
        <v>141</v>
      </c>
      <c r="F27" s="70" t="s">
        <v>141</v>
      </c>
      <c r="G27" s="105" t="s">
        <v>457</v>
      </c>
      <c r="H27" s="105" t="s">
        <v>457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8" t="s">
        <v>48</v>
      </c>
      <c r="E28" s="73" t="s">
        <v>48</v>
      </c>
      <c r="F28" s="73" t="s">
        <v>48</v>
      </c>
      <c r="G28" s="106" t="s">
        <v>457</v>
      </c>
      <c r="H28" s="106" t="s">
        <v>457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105" t="s">
        <v>457</v>
      </c>
      <c r="C30" s="114" t="s">
        <v>141</v>
      </c>
      <c r="D30" s="115" t="s">
        <v>141</v>
      </c>
      <c r="E30" s="70" t="s">
        <v>141</v>
      </c>
      <c r="F30" s="70" t="s">
        <v>141</v>
      </c>
      <c r="G30" s="70" t="s">
        <v>141</v>
      </c>
      <c r="H30" s="105" t="s">
        <v>457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106" t="s">
        <v>457</v>
      </c>
      <c r="C31" s="78" t="s">
        <v>48</v>
      </c>
      <c r="D31" s="79" t="s">
        <v>48</v>
      </c>
      <c r="E31" s="73" t="s">
        <v>48</v>
      </c>
      <c r="F31" s="73" t="s">
        <v>48</v>
      </c>
      <c r="G31" s="79" t="s">
        <v>126</v>
      </c>
      <c r="H31" s="106" t="s">
        <v>457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24.0" customHeight="1">
      <c r="A33" s="69"/>
      <c r="B33" s="105" t="s">
        <v>457</v>
      </c>
      <c r="C33" s="114" t="s">
        <v>141</v>
      </c>
      <c r="D33" s="114" t="s">
        <v>141</v>
      </c>
      <c r="E33" s="70" t="s">
        <v>141</v>
      </c>
      <c r="F33" s="70" t="s">
        <v>141</v>
      </c>
      <c r="G33" s="70" t="s">
        <v>141</v>
      </c>
      <c r="H33" s="105" t="s">
        <v>457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106" t="s">
        <v>457</v>
      </c>
      <c r="C34" s="78" t="s">
        <v>48</v>
      </c>
      <c r="D34" s="78" t="s">
        <v>48</v>
      </c>
      <c r="E34" s="73" t="s">
        <v>48</v>
      </c>
      <c r="F34" s="73" t="s">
        <v>48</v>
      </c>
      <c r="G34" s="79" t="s">
        <v>126</v>
      </c>
      <c r="H34" s="106" t="s">
        <v>457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105" t="s">
        <v>457</v>
      </c>
      <c r="C36" s="114" t="s">
        <v>141</v>
      </c>
      <c r="D36" s="114" t="s">
        <v>141</v>
      </c>
      <c r="E36" s="70" t="s">
        <v>141</v>
      </c>
      <c r="F36" s="70" t="s">
        <v>141</v>
      </c>
      <c r="G36" s="70" t="s">
        <v>141</v>
      </c>
      <c r="H36" s="105" t="s">
        <v>457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106" t="s">
        <v>457</v>
      </c>
      <c r="C37" s="78" t="s">
        <v>48</v>
      </c>
      <c r="D37" s="78" t="s">
        <v>48</v>
      </c>
      <c r="E37" s="73" t="s">
        <v>48</v>
      </c>
      <c r="F37" s="73" t="s">
        <v>48</v>
      </c>
      <c r="G37" s="79" t="s">
        <v>126</v>
      </c>
      <c r="H37" s="106" t="s">
        <v>457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105" t="s">
        <v>457</v>
      </c>
      <c r="C39" s="114" t="s">
        <v>141</v>
      </c>
      <c r="D39" s="114" t="s">
        <v>141</v>
      </c>
      <c r="E39" s="70" t="s">
        <v>141</v>
      </c>
      <c r="F39" s="62"/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105" t="s">
        <v>457</v>
      </c>
      <c r="C40" s="78" t="s">
        <v>48</v>
      </c>
      <c r="D40" s="78" t="s">
        <v>48</v>
      </c>
      <c r="E40" s="73" t="s">
        <v>48</v>
      </c>
      <c r="F40" s="62"/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31">
        <f>YEAR(TODAY())</f>
        <v>2026</v>
      </c>
      <c r="C45" s="32" t="s">
        <v>449</v>
      </c>
      <c r="E45" s="50" t="s">
        <v>313</v>
      </c>
      <c r="F45" s="75" t="s">
        <v>454</v>
      </c>
      <c r="G45" s="52" t="s">
        <v>353</v>
      </c>
      <c r="H45" s="77" t="s">
        <v>359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H49" s="105" t="s">
        <v>457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H50" s="106" t="s">
        <v>457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99" t="s">
        <v>444</v>
      </c>
      <c r="C52" s="70" t="s">
        <v>141</v>
      </c>
      <c r="D52" s="70" t="s">
        <v>141</v>
      </c>
      <c r="E52" s="71" t="s">
        <v>141</v>
      </c>
      <c r="F52" s="71" t="s">
        <v>141</v>
      </c>
      <c r="G52" s="71" t="s">
        <v>141</v>
      </c>
      <c r="H52" s="105" t="s">
        <v>457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83" t="s">
        <v>444</v>
      </c>
      <c r="C53" s="73" t="s">
        <v>48</v>
      </c>
      <c r="D53" s="73" t="s">
        <v>48</v>
      </c>
      <c r="E53" s="73" t="s">
        <v>48</v>
      </c>
      <c r="F53" s="73" t="s">
        <v>48</v>
      </c>
      <c r="G53" s="73" t="s">
        <v>458</v>
      </c>
      <c r="H53" s="106" t="s">
        <v>457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24.0" customHeight="1">
      <c r="A55" s="69"/>
      <c r="B55" s="99" t="s">
        <v>444</v>
      </c>
      <c r="C55" s="70" t="s">
        <v>141</v>
      </c>
      <c r="D55" s="70" t="s">
        <v>141</v>
      </c>
      <c r="E55" s="71" t="s">
        <v>141</v>
      </c>
      <c r="F55" s="71" t="s">
        <v>141</v>
      </c>
      <c r="G55" s="71" t="s">
        <v>141</v>
      </c>
      <c r="H55" s="105" t="s">
        <v>457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83" t="s">
        <v>444</v>
      </c>
      <c r="C56" s="73" t="s">
        <v>48</v>
      </c>
      <c r="D56" s="73" t="s">
        <v>48</v>
      </c>
      <c r="E56" s="73" t="s">
        <v>48</v>
      </c>
      <c r="F56" s="73" t="s">
        <v>48</v>
      </c>
      <c r="G56" s="73" t="s">
        <v>458</v>
      </c>
      <c r="H56" s="106" t="s">
        <v>457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105" t="s">
        <v>457</v>
      </c>
      <c r="C58" s="70" t="s">
        <v>141</v>
      </c>
      <c r="D58" s="70" t="s">
        <v>141</v>
      </c>
      <c r="E58" s="71" t="s">
        <v>141</v>
      </c>
      <c r="F58" s="71" t="s">
        <v>141</v>
      </c>
      <c r="G58" s="71" t="s">
        <v>141</v>
      </c>
      <c r="H58" s="105" t="s">
        <v>457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106" t="s">
        <v>457</v>
      </c>
      <c r="C59" s="73" t="s">
        <v>48</v>
      </c>
      <c r="D59" s="73" t="s">
        <v>48</v>
      </c>
      <c r="E59" s="73" t="s">
        <v>48</v>
      </c>
      <c r="F59" s="73" t="s">
        <v>48</v>
      </c>
      <c r="G59" s="79" t="s">
        <v>126</v>
      </c>
      <c r="H59" s="106" t="s">
        <v>457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105" t="s">
        <v>457</v>
      </c>
      <c r="C61" s="70" t="s">
        <v>141</v>
      </c>
      <c r="D61" s="70" t="s">
        <v>141</v>
      </c>
      <c r="E61" s="71" t="s">
        <v>141</v>
      </c>
      <c r="F61" s="71" t="s">
        <v>141</v>
      </c>
      <c r="G61" s="71" t="s">
        <v>141</v>
      </c>
      <c r="H61" s="105" t="s">
        <v>457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106" t="s">
        <v>457</v>
      </c>
      <c r="C62" s="73" t="s">
        <v>48</v>
      </c>
      <c r="D62" s="73" t="s">
        <v>48</v>
      </c>
      <c r="E62" s="73" t="s">
        <v>48</v>
      </c>
      <c r="F62" s="73" t="s">
        <v>48</v>
      </c>
      <c r="G62" s="79" t="s">
        <v>126</v>
      </c>
      <c r="H62" s="106" t="s">
        <v>457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62"/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62"/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H59">
    <cfRule type="expression" dxfId="4" priority="1">
      <formula>MONTH(F$54)&lt;&gt;MATCH(UPPER($C$45),{"JANUARY","FEBRUARY","MARCH","APRIL","MAY","JUNE","JULY","AUGUST","SEPTEMBER","OCTOBER","NOVEMBER","DECEMBER"},0)</formula>
    </cfRule>
  </conditionalFormatting>
  <conditionalFormatting sqref="H58">
    <cfRule type="expression" dxfId="4" priority="2">
      <formula>MONTH(F$54)&lt;&gt;MATCH(UPPER($C$45),{"JANUARY","FEBRUARY","MARCH","APRIL","MAY","JUNE","JULY","AUGUST","SEPTEMBER","OCTOBER","NOVEMBER","DECEMBER"},0)</formula>
    </cfRule>
  </conditionalFormatting>
  <conditionalFormatting sqref="B4:H6">
    <cfRule type="expression" dxfId="4" priority="3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4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5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6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7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8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9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10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11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2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3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4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5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6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7">
      <formula>MONTH(B$54)&lt;&gt;MATCH(UPPER($C$45),{"JANUARY","FEBRUARY","MARCH","APRIL","MAY","JUNE","JULY","AUGUST","SEPTEMBER","OCTOBER","NOVEMBER","DECEMBER"},0)</formula>
    </cfRule>
  </conditionalFormatting>
  <conditionalFormatting sqref="B57:G59 H57 E62:G62">
    <cfRule type="expression" dxfId="4" priority="18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9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20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min="9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456</v>
      </c>
      <c r="G1" s="52" t="s">
        <v>353</v>
      </c>
      <c r="H1" s="77" t="s">
        <v>359</v>
      </c>
      <c r="I1" s="54" t="s">
        <v>361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70" t="s">
        <v>94</v>
      </c>
      <c r="C5" s="70" t="s">
        <v>144</v>
      </c>
      <c r="D5" s="70" t="s">
        <v>94</v>
      </c>
      <c r="E5" s="70" t="s">
        <v>459</v>
      </c>
      <c r="F5" s="70" t="s">
        <v>460</v>
      </c>
      <c r="G5" s="71" t="s">
        <v>459</v>
      </c>
      <c r="H5" s="94" t="s">
        <v>176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3" t="s">
        <v>98</v>
      </c>
      <c r="C6" s="73" t="s">
        <v>98</v>
      </c>
      <c r="D6" s="73" t="s">
        <v>98</v>
      </c>
      <c r="E6" s="73" t="s">
        <v>98</v>
      </c>
      <c r="F6" s="73" t="s">
        <v>98</v>
      </c>
      <c r="G6" s="79" t="s">
        <v>177</v>
      </c>
      <c r="H6" s="79" t="s">
        <v>177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89" t="s">
        <v>94</v>
      </c>
      <c r="C8" s="89" t="s">
        <v>144</v>
      </c>
      <c r="D8" s="89" t="s">
        <v>94</v>
      </c>
      <c r="E8" s="108" t="s">
        <v>94</v>
      </c>
      <c r="F8" s="108" t="s">
        <v>94</v>
      </c>
      <c r="G8" s="92" t="s">
        <v>94</v>
      </c>
      <c r="H8" s="109" t="s">
        <v>78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9" t="s">
        <v>98</v>
      </c>
      <c r="C9" s="79" t="s">
        <v>98</v>
      </c>
      <c r="D9" s="79" t="s">
        <v>98</v>
      </c>
      <c r="E9" s="79" t="s">
        <v>98</v>
      </c>
      <c r="F9" s="79" t="s">
        <v>98</v>
      </c>
      <c r="G9" s="74" t="s">
        <v>48</v>
      </c>
      <c r="H9" s="74" t="s">
        <v>27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24.0" customHeight="1">
      <c r="A11" s="69"/>
      <c r="B11" s="89" t="s">
        <v>94</v>
      </c>
      <c r="C11" s="108" t="s">
        <v>65</v>
      </c>
      <c r="D11" s="108" t="s">
        <v>94</v>
      </c>
      <c r="E11" s="89" t="s">
        <v>94</v>
      </c>
      <c r="F11" s="108" t="s">
        <v>94</v>
      </c>
      <c r="G11" s="92" t="s">
        <v>94</v>
      </c>
      <c r="H11" s="110" t="s">
        <v>461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98</v>
      </c>
      <c r="C12" s="79" t="s">
        <v>98</v>
      </c>
      <c r="D12" s="79" t="s">
        <v>98</v>
      </c>
      <c r="E12" s="79" t="s">
        <v>98</v>
      </c>
      <c r="F12" s="79" t="s">
        <v>98</v>
      </c>
      <c r="G12" s="79" t="s">
        <v>177</v>
      </c>
      <c r="H12" s="79" t="s">
        <v>177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70" t="s">
        <v>94</v>
      </c>
      <c r="C14" s="111" t="s">
        <v>94</v>
      </c>
      <c r="D14" s="111" t="s">
        <v>139</v>
      </c>
      <c r="E14" s="112" t="s">
        <v>461</v>
      </c>
      <c r="F14" s="113" t="s">
        <v>461</v>
      </c>
      <c r="G14" s="71" t="s">
        <v>94</v>
      </c>
      <c r="H14" s="76" t="s">
        <v>176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3" t="s">
        <v>98</v>
      </c>
      <c r="C15" s="73" t="s">
        <v>98</v>
      </c>
      <c r="D15" s="73" t="s">
        <v>98</v>
      </c>
      <c r="E15" s="73" t="s">
        <v>98</v>
      </c>
      <c r="F15" s="73" t="s">
        <v>98</v>
      </c>
      <c r="G15" s="79" t="s">
        <v>177</v>
      </c>
      <c r="H15" s="79" t="s">
        <v>177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89" t="s">
        <v>94</v>
      </c>
      <c r="C17" s="108" t="s">
        <v>94</v>
      </c>
      <c r="D17" s="70"/>
      <c r="E17" s="70"/>
      <c r="F17" s="70"/>
      <c r="G17" s="71"/>
      <c r="H17" s="76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9" t="s">
        <v>98</v>
      </c>
      <c r="C18" s="79" t="s">
        <v>98</v>
      </c>
      <c r="D18" s="73"/>
      <c r="E18" s="73"/>
      <c r="F18" s="73"/>
      <c r="G18" s="73"/>
      <c r="H18" s="73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456</v>
      </c>
      <c r="G23" s="52" t="s">
        <v>353</v>
      </c>
      <c r="H23" s="77" t="s">
        <v>359</v>
      </c>
      <c r="I23" s="54" t="s">
        <v>361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89" t="s">
        <v>94</v>
      </c>
      <c r="E27" s="89" t="s">
        <v>94</v>
      </c>
      <c r="F27" s="116" t="s">
        <v>461</v>
      </c>
      <c r="G27" s="99" t="s">
        <v>457</v>
      </c>
      <c r="H27" s="89" t="s">
        <v>176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98</v>
      </c>
      <c r="E28" s="79" t="s">
        <v>98</v>
      </c>
      <c r="F28" s="79" t="s">
        <v>98</v>
      </c>
      <c r="G28" s="83" t="s">
        <v>457</v>
      </c>
      <c r="H28" s="79" t="s">
        <v>177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92" t="s">
        <v>94</v>
      </c>
      <c r="C30" s="94" t="s">
        <v>144</v>
      </c>
      <c r="D30" s="89" t="s">
        <v>94</v>
      </c>
      <c r="E30" s="89" t="s">
        <v>459</v>
      </c>
      <c r="F30" s="89" t="s">
        <v>144</v>
      </c>
      <c r="G30" s="115" t="s">
        <v>462</v>
      </c>
      <c r="H30" s="115" t="s">
        <v>176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9" t="s">
        <v>98</v>
      </c>
      <c r="C31" s="79" t="s">
        <v>98</v>
      </c>
      <c r="D31" s="79" t="s">
        <v>98</v>
      </c>
      <c r="E31" s="79" t="s">
        <v>98</v>
      </c>
      <c r="F31" s="79" t="s">
        <v>98</v>
      </c>
      <c r="G31" s="79" t="s">
        <v>177</v>
      </c>
      <c r="H31" s="79" t="s">
        <v>177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24.0" customHeight="1">
      <c r="A33" s="69"/>
      <c r="B33" s="92" t="s">
        <v>94</v>
      </c>
      <c r="C33" s="94" t="s">
        <v>144</v>
      </c>
      <c r="D33" s="89" t="s">
        <v>94</v>
      </c>
      <c r="E33" s="115" t="s">
        <v>459</v>
      </c>
      <c r="F33" s="115" t="s">
        <v>144</v>
      </c>
      <c r="G33" s="89" t="s">
        <v>462</v>
      </c>
      <c r="H33" s="115" t="s">
        <v>176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98</v>
      </c>
      <c r="C34" s="79" t="s">
        <v>98</v>
      </c>
      <c r="D34" s="79" t="s">
        <v>98</v>
      </c>
      <c r="E34" s="79" t="s">
        <v>98</v>
      </c>
      <c r="F34" s="79" t="s">
        <v>98</v>
      </c>
      <c r="G34" s="79" t="s">
        <v>177</v>
      </c>
      <c r="H34" s="79" t="s">
        <v>177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92" t="s">
        <v>94</v>
      </c>
      <c r="C36" s="94" t="s">
        <v>144</v>
      </c>
      <c r="D36" s="89" t="s">
        <v>94</v>
      </c>
      <c r="E36" s="115" t="s">
        <v>459</v>
      </c>
      <c r="F36" s="115" t="s">
        <v>144</v>
      </c>
      <c r="G36" s="115" t="s">
        <v>462</v>
      </c>
      <c r="H36" s="89" t="s">
        <v>176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98</v>
      </c>
      <c r="C37" s="79" t="s">
        <v>98</v>
      </c>
      <c r="D37" s="79" t="s">
        <v>98</v>
      </c>
      <c r="E37" s="79" t="s">
        <v>98</v>
      </c>
      <c r="F37" s="79" t="s">
        <v>98</v>
      </c>
      <c r="G37" s="79" t="s">
        <v>177</v>
      </c>
      <c r="H37" s="79" t="s">
        <v>177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92" t="s">
        <v>94</v>
      </c>
      <c r="C39" s="94" t="s">
        <v>144</v>
      </c>
      <c r="D39" s="89" t="s">
        <v>94</v>
      </c>
      <c r="E39" s="115" t="s">
        <v>459</v>
      </c>
      <c r="F39" s="94" t="s">
        <v>144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98</v>
      </c>
      <c r="C40" s="79" t="s">
        <v>98</v>
      </c>
      <c r="D40" s="79" t="s">
        <v>98</v>
      </c>
      <c r="E40" s="79" t="s">
        <v>98</v>
      </c>
      <c r="F40" s="79" t="s">
        <v>98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456</v>
      </c>
      <c r="G45" s="52" t="s">
        <v>353</v>
      </c>
      <c r="H45" s="77" t="s">
        <v>359</v>
      </c>
      <c r="I45" s="54" t="s">
        <v>361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89" t="s">
        <v>462</v>
      </c>
      <c r="H49" s="89" t="s">
        <v>176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177</v>
      </c>
      <c r="H50" s="79" t="s">
        <v>177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94</v>
      </c>
      <c r="C52" s="89" t="s">
        <v>144</v>
      </c>
      <c r="D52" s="89" t="s">
        <v>94</v>
      </c>
      <c r="E52" s="92" t="s">
        <v>459</v>
      </c>
      <c r="F52" s="94" t="s">
        <v>144</v>
      </c>
      <c r="G52" s="89" t="s">
        <v>462</v>
      </c>
      <c r="H52" s="89" t="s">
        <v>176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98</v>
      </c>
      <c r="C53" s="79" t="s">
        <v>98</v>
      </c>
      <c r="D53" s="98" t="s">
        <v>463</v>
      </c>
      <c r="E53" s="98" t="s">
        <v>463</v>
      </c>
      <c r="F53" s="98" t="s">
        <v>463</v>
      </c>
      <c r="G53" s="79" t="s">
        <v>177</v>
      </c>
      <c r="H53" s="79" t="s">
        <v>177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24.0" customHeight="1">
      <c r="A55" s="69"/>
      <c r="B55" s="89" t="s">
        <v>94</v>
      </c>
      <c r="C55" s="89" t="s">
        <v>144</v>
      </c>
      <c r="D55" s="89" t="s">
        <v>94</v>
      </c>
      <c r="E55" s="92" t="s">
        <v>459</v>
      </c>
      <c r="F55" s="89" t="s">
        <v>144</v>
      </c>
      <c r="G55" s="89" t="s">
        <v>462</v>
      </c>
      <c r="H55" s="89" t="s">
        <v>176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98" t="s">
        <v>463</v>
      </c>
      <c r="C56" s="98" t="s">
        <v>463</v>
      </c>
      <c r="D56" s="79" t="s">
        <v>98</v>
      </c>
      <c r="E56" s="79" t="s">
        <v>98</v>
      </c>
      <c r="F56" s="79" t="s">
        <v>98</v>
      </c>
      <c r="G56" s="79" t="s">
        <v>177</v>
      </c>
      <c r="H56" s="79" t="s">
        <v>177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94</v>
      </c>
      <c r="C58" s="89" t="s">
        <v>144</v>
      </c>
      <c r="D58" s="89" t="s">
        <v>94</v>
      </c>
      <c r="E58" s="92" t="s">
        <v>459</v>
      </c>
      <c r="F58" s="89" t="s">
        <v>144</v>
      </c>
      <c r="G58" s="89" t="s">
        <v>462</v>
      </c>
      <c r="H58" s="89" t="s">
        <v>176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98</v>
      </c>
      <c r="C59" s="79" t="s">
        <v>98</v>
      </c>
      <c r="D59" s="79" t="s">
        <v>98</v>
      </c>
      <c r="E59" s="79" t="s">
        <v>98</v>
      </c>
      <c r="F59" s="79" t="s">
        <v>98</v>
      </c>
      <c r="G59" s="79" t="s">
        <v>177</v>
      </c>
      <c r="H59" s="79" t="s">
        <v>177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94</v>
      </c>
      <c r="C61" s="89" t="s">
        <v>144</v>
      </c>
      <c r="D61" s="89" t="s">
        <v>94</v>
      </c>
      <c r="E61" s="92" t="s">
        <v>459</v>
      </c>
      <c r="F61" s="94" t="s">
        <v>144</v>
      </c>
      <c r="G61" s="89" t="s">
        <v>462</v>
      </c>
      <c r="H61" s="89" t="s">
        <v>176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98</v>
      </c>
      <c r="C62" s="79" t="s">
        <v>98</v>
      </c>
      <c r="D62" s="79" t="s">
        <v>98</v>
      </c>
      <c r="E62" s="79" t="s">
        <v>98</v>
      </c>
      <c r="F62" s="79" t="s">
        <v>98</v>
      </c>
      <c r="G62" s="79" t="s">
        <v>464</v>
      </c>
      <c r="H62" s="79" t="s">
        <v>177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90" t="s">
        <v>94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01" t="s">
        <v>98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min="9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465</v>
      </c>
      <c r="G1" s="52" t="s">
        <v>353</v>
      </c>
      <c r="H1" s="77" t="s">
        <v>359</v>
      </c>
      <c r="I1" s="54" t="s">
        <v>361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89" t="s">
        <v>100</v>
      </c>
      <c r="C5" s="89" t="s">
        <v>147</v>
      </c>
      <c r="D5" s="89" t="s">
        <v>147</v>
      </c>
      <c r="E5" s="89" t="s">
        <v>147</v>
      </c>
      <c r="F5" s="89" t="s">
        <v>147</v>
      </c>
      <c r="G5" s="92" t="s">
        <v>147</v>
      </c>
      <c r="H5" s="94" t="s">
        <v>65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4" t="s">
        <v>467</v>
      </c>
      <c r="C6" s="79" t="s">
        <v>27</v>
      </c>
      <c r="D6" s="79" t="s">
        <v>79</v>
      </c>
      <c r="E6" s="79" t="s">
        <v>27</v>
      </c>
      <c r="F6" s="79" t="s">
        <v>27</v>
      </c>
      <c r="G6" s="79" t="s">
        <v>79</v>
      </c>
      <c r="H6" s="74" t="s">
        <v>79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89" t="s">
        <v>100</v>
      </c>
      <c r="C8" s="89" t="s">
        <v>147</v>
      </c>
      <c r="D8" s="89" t="s">
        <v>147</v>
      </c>
      <c r="E8" s="89" t="s">
        <v>147</v>
      </c>
      <c r="F8" s="89" t="s">
        <v>147</v>
      </c>
      <c r="G8" s="117" t="s">
        <v>468</v>
      </c>
      <c r="H8" s="82" t="s">
        <v>444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9" t="s">
        <v>469</v>
      </c>
      <c r="C9" s="79" t="s">
        <v>27</v>
      </c>
      <c r="D9" s="74" t="s">
        <v>470</v>
      </c>
      <c r="E9" s="79" t="s">
        <v>27</v>
      </c>
      <c r="F9" s="79" t="s">
        <v>27</v>
      </c>
      <c r="G9" s="79" t="s">
        <v>79</v>
      </c>
      <c r="H9" s="83" t="s">
        <v>444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24.0" customHeight="1">
      <c r="A11" s="69"/>
      <c r="B11" s="89" t="s">
        <v>100</v>
      </c>
      <c r="C11" s="89" t="s">
        <v>147</v>
      </c>
      <c r="D11" s="89" t="s">
        <v>147</v>
      </c>
      <c r="E11" s="89" t="s">
        <v>147</v>
      </c>
      <c r="F11" s="89" t="s">
        <v>147</v>
      </c>
      <c r="G11" s="92" t="s">
        <v>147</v>
      </c>
      <c r="H11" s="82" t="s">
        <v>444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467</v>
      </c>
      <c r="C12" s="79" t="s">
        <v>27</v>
      </c>
      <c r="D12" s="79" t="s">
        <v>79</v>
      </c>
      <c r="E12" s="79" t="s">
        <v>27</v>
      </c>
      <c r="F12" s="79" t="s">
        <v>27</v>
      </c>
      <c r="G12" s="79" t="s">
        <v>79</v>
      </c>
      <c r="H12" s="83" t="s">
        <v>444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89" t="s">
        <v>100</v>
      </c>
      <c r="C14" s="89" t="s">
        <v>147</v>
      </c>
      <c r="D14" s="89" t="s">
        <v>147</v>
      </c>
      <c r="E14" s="89" t="s">
        <v>147</v>
      </c>
      <c r="F14" s="116" t="s">
        <v>461</v>
      </c>
      <c r="G14" s="117" t="s">
        <v>65</v>
      </c>
      <c r="H14" s="82" t="s">
        <v>444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467</v>
      </c>
      <c r="C15" s="79" t="s">
        <v>27</v>
      </c>
      <c r="D15" s="79" t="s">
        <v>79</v>
      </c>
      <c r="E15" s="79" t="s">
        <v>27</v>
      </c>
      <c r="F15" s="79" t="s">
        <v>27</v>
      </c>
      <c r="G15" s="79" t="s">
        <v>79</v>
      </c>
      <c r="H15" s="83" t="s">
        <v>444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89" t="s">
        <v>100</v>
      </c>
      <c r="C17" s="108" t="s">
        <v>65</v>
      </c>
      <c r="D17" s="70"/>
      <c r="E17" s="70"/>
      <c r="F17" s="70"/>
      <c r="G17" s="71"/>
      <c r="H17" s="76" t="s">
        <v>65</v>
      </c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9" t="s">
        <v>467</v>
      </c>
      <c r="C18" s="79" t="s">
        <v>27</v>
      </c>
      <c r="D18" s="73"/>
      <c r="E18" s="73"/>
      <c r="F18" s="73"/>
      <c r="G18" s="73"/>
      <c r="H18" s="119" t="s">
        <v>27</v>
      </c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465</v>
      </c>
      <c r="G23" s="52" t="s">
        <v>353</v>
      </c>
      <c r="H23" s="77" t="s">
        <v>359</v>
      </c>
      <c r="I23" s="54" t="s">
        <v>361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120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120">
        <f t="shared" ref="C26:H26" si="9">B26+1</f>
        <v>46203</v>
      </c>
      <c r="D26" s="120">
        <f t="shared" si="9"/>
        <v>46204</v>
      </c>
      <c r="E26" s="120">
        <f t="shared" si="9"/>
        <v>46205</v>
      </c>
      <c r="F26" s="120">
        <f t="shared" si="9"/>
        <v>46206</v>
      </c>
      <c r="G26" s="120">
        <f t="shared" si="9"/>
        <v>46207</v>
      </c>
      <c r="H26" s="120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89" t="s">
        <v>147</v>
      </c>
      <c r="E27" s="89" t="s">
        <v>147</v>
      </c>
      <c r="F27" s="116" t="s">
        <v>461</v>
      </c>
      <c r="G27" s="99" t="s">
        <v>457</v>
      </c>
      <c r="H27" s="99" t="s">
        <v>444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79</v>
      </c>
      <c r="E28" s="79" t="s">
        <v>27</v>
      </c>
      <c r="F28" s="79" t="s">
        <v>27</v>
      </c>
      <c r="G28" s="83" t="s">
        <v>457</v>
      </c>
      <c r="H28" s="83" t="s">
        <v>444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121">
        <f t="shared" ref="B29:H29" si="10">B26+7</f>
        <v>46209</v>
      </c>
      <c r="C29" s="121">
        <f t="shared" si="10"/>
        <v>46210</v>
      </c>
      <c r="D29" s="121">
        <f t="shared" si="10"/>
        <v>46211</v>
      </c>
      <c r="E29" s="121">
        <f t="shared" si="10"/>
        <v>46212</v>
      </c>
      <c r="F29" s="121">
        <f t="shared" si="10"/>
        <v>46213</v>
      </c>
      <c r="G29" s="121">
        <f t="shared" si="10"/>
        <v>46214</v>
      </c>
      <c r="H29" s="121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92" t="s">
        <v>100</v>
      </c>
      <c r="C30" s="94" t="s">
        <v>147</v>
      </c>
      <c r="D30" s="89" t="s">
        <v>147</v>
      </c>
      <c r="E30" s="89" t="s">
        <v>147</v>
      </c>
      <c r="F30" s="89" t="s">
        <v>147</v>
      </c>
      <c r="G30" s="89" t="s">
        <v>147</v>
      </c>
      <c r="H30" s="99" t="s">
        <v>444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9" t="s">
        <v>475</v>
      </c>
      <c r="C31" s="79" t="s">
        <v>27</v>
      </c>
      <c r="D31" s="79" t="s">
        <v>79</v>
      </c>
      <c r="E31" s="79" t="s">
        <v>27</v>
      </c>
      <c r="F31" s="79" t="s">
        <v>27</v>
      </c>
      <c r="G31" s="79" t="s">
        <v>79</v>
      </c>
      <c r="H31" s="83" t="s">
        <v>444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121">
        <f t="shared" ref="B32:H32" si="11">B29+7</f>
        <v>46216</v>
      </c>
      <c r="C32" s="121">
        <f t="shared" si="11"/>
        <v>46217</v>
      </c>
      <c r="D32" s="121">
        <f t="shared" si="11"/>
        <v>46218</v>
      </c>
      <c r="E32" s="121">
        <f t="shared" si="11"/>
        <v>46219</v>
      </c>
      <c r="F32" s="121">
        <f t="shared" si="11"/>
        <v>46220</v>
      </c>
      <c r="G32" s="121">
        <f t="shared" si="11"/>
        <v>46221</v>
      </c>
      <c r="H32" s="121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24.0" customHeight="1">
      <c r="A33" s="69"/>
      <c r="B33" s="92" t="s">
        <v>100</v>
      </c>
      <c r="C33" s="94" t="s">
        <v>147</v>
      </c>
      <c r="D33" s="89" t="s">
        <v>147</v>
      </c>
      <c r="E33" s="89" t="s">
        <v>147</v>
      </c>
      <c r="F33" s="89" t="s">
        <v>147</v>
      </c>
      <c r="G33" s="89" t="s">
        <v>302</v>
      </c>
      <c r="H33" s="99" t="s">
        <v>444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467</v>
      </c>
      <c r="C34" s="79" t="s">
        <v>27</v>
      </c>
      <c r="D34" s="79" t="s">
        <v>79</v>
      </c>
      <c r="E34" s="79" t="s">
        <v>27</v>
      </c>
      <c r="F34" s="79" t="s">
        <v>27</v>
      </c>
      <c r="G34" s="79" t="s">
        <v>27</v>
      </c>
      <c r="H34" s="83" t="s">
        <v>444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121">
        <f t="shared" ref="B35:H35" si="12">B32+7</f>
        <v>46223</v>
      </c>
      <c r="C35" s="121">
        <f t="shared" si="12"/>
        <v>46224</v>
      </c>
      <c r="D35" s="121">
        <f t="shared" si="12"/>
        <v>46225</v>
      </c>
      <c r="E35" s="121">
        <f t="shared" si="12"/>
        <v>46226</v>
      </c>
      <c r="F35" s="121">
        <f t="shared" si="12"/>
        <v>46227</v>
      </c>
      <c r="G35" s="121">
        <f t="shared" si="12"/>
        <v>46228</v>
      </c>
      <c r="H35" s="121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92" t="s">
        <v>100</v>
      </c>
      <c r="C36" s="94" t="s">
        <v>147</v>
      </c>
      <c r="D36" s="89" t="s">
        <v>147</v>
      </c>
      <c r="E36" s="89" t="s">
        <v>147</v>
      </c>
      <c r="F36" s="89" t="s">
        <v>147</v>
      </c>
      <c r="G36" s="89" t="s">
        <v>147</v>
      </c>
      <c r="H36" s="99" t="s">
        <v>444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467</v>
      </c>
      <c r="C37" s="79" t="s">
        <v>27</v>
      </c>
      <c r="D37" s="79" t="s">
        <v>79</v>
      </c>
      <c r="E37" s="79" t="s">
        <v>27</v>
      </c>
      <c r="F37" s="79" t="s">
        <v>27</v>
      </c>
      <c r="G37" s="79" t="s">
        <v>79</v>
      </c>
      <c r="H37" s="83" t="s">
        <v>444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121">
        <f t="shared" ref="B38:H38" si="13">B35+7</f>
        <v>46230</v>
      </c>
      <c r="C38" s="121">
        <f t="shared" si="13"/>
        <v>46231</v>
      </c>
      <c r="D38" s="121">
        <f t="shared" si="13"/>
        <v>46232</v>
      </c>
      <c r="E38" s="121">
        <f t="shared" si="13"/>
        <v>46233</v>
      </c>
      <c r="F38" s="121">
        <f t="shared" si="13"/>
        <v>46234</v>
      </c>
      <c r="G38" s="121">
        <f t="shared" si="13"/>
        <v>46235</v>
      </c>
      <c r="H38" s="121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92" t="s">
        <v>100</v>
      </c>
      <c r="C39" s="122" t="s">
        <v>476</v>
      </c>
      <c r="D39" s="89" t="s">
        <v>147</v>
      </c>
      <c r="E39" s="89" t="s">
        <v>147</v>
      </c>
      <c r="F39" s="89" t="s">
        <v>147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467</v>
      </c>
      <c r="C40" s="79" t="s">
        <v>27</v>
      </c>
      <c r="D40" s="79" t="s">
        <v>79</v>
      </c>
      <c r="E40" s="79" t="s">
        <v>27</v>
      </c>
      <c r="F40" s="79" t="s">
        <v>27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121">
        <f t="shared" ref="B41:H41" si="14">B38+7</f>
        <v>46237</v>
      </c>
      <c r="C41" s="121">
        <f t="shared" si="14"/>
        <v>46238</v>
      </c>
      <c r="D41" s="121">
        <f t="shared" si="14"/>
        <v>46239</v>
      </c>
      <c r="E41" s="121">
        <f t="shared" si="14"/>
        <v>46240</v>
      </c>
      <c r="F41" s="121">
        <f t="shared" si="14"/>
        <v>46241</v>
      </c>
      <c r="G41" s="121">
        <f t="shared" si="14"/>
        <v>46242</v>
      </c>
      <c r="H41" s="121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465</v>
      </c>
      <c r="G45" s="52" t="s">
        <v>353</v>
      </c>
      <c r="H45" s="77" t="s">
        <v>359</v>
      </c>
      <c r="I45" s="54" t="s">
        <v>361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120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120">
        <f t="shared" ref="C48:H48" si="16">B48+1</f>
        <v>46231</v>
      </c>
      <c r="D48" s="120">
        <f t="shared" si="16"/>
        <v>46232</v>
      </c>
      <c r="E48" s="120">
        <f t="shared" si="16"/>
        <v>46233</v>
      </c>
      <c r="F48" s="120">
        <f t="shared" si="16"/>
        <v>46234</v>
      </c>
      <c r="G48" s="120">
        <f t="shared" si="16"/>
        <v>46235</v>
      </c>
      <c r="H48" s="120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89" t="s">
        <v>147</v>
      </c>
      <c r="H49" s="99" t="s">
        <v>444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79</v>
      </c>
      <c r="H50" s="83" t="s">
        <v>444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121">
        <f t="shared" ref="B51:H51" si="17">B48+7</f>
        <v>46237</v>
      </c>
      <c r="C51" s="121">
        <f t="shared" si="17"/>
        <v>46238</v>
      </c>
      <c r="D51" s="121">
        <f t="shared" si="17"/>
        <v>46239</v>
      </c>
      <c r="E51" s="121">
        <f t="shared" si="17"/>
        <v>46240</v>
      </c>
      <c r="F51" s="121">
        <f t="shared" si="17"/>
        <v>46241</v>
      </c>
      <c r="G51" s="121">
        <f t="shared" si="17"/>
        <v>46242</v>
      </c>
      <c r="H51" s="121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100</v>
      </c>
      <c r="C52" s="89" t="s">
        <v>147</v>
      </c>
      <c r="D52" s="89" t="s">
        <v>147</v>
      </c>
      <c r="E52" s="92" t="s">
        <v>147</v>
      </c>
      <c r="F52" s="94" t="s">
        <v>147</v>
      </c>
      <c r="G52" s="89" t="s">
        <v>147</v>
      </c>
      <c r="H52" s="99" t="s">
        <v>444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467</v>
      </c>
      <c r="C53" s="79" t="s">
        <v>27</v>
      </c>
      <c r="D53" s="79" t="s">
        <v>79</v>
      </c>
      <c r="E53" s="79" t="s">
        <v>27</v>
      </c>
      <c r="F53" s="79" t="s">
        <v>27</v>
      </c>
      <c r="G53" s="79" t="s">
        <v>79</v>
      </c>
      <c r="H53" s="83" t="s">
        <v>444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121">
        <f t="shared" ref="B54:H54" si="18">B51+7</f>
        <v>46244</v>
      </c>
      <c r="C54" s="121">
        <f t="shared" si="18"/>
        <v>46245</v>
      </c>
      <c r="D54" s="121">
        <f t="shared" si="18"/>
        <v>46246</v>
      </c>
      <c r="E54" s="121">
        <f t="shared" si="18"/>
        <v>46247</v>
      </c>
      <c r="F54" s="121">
        <f t="shared" si="18"/>
        <v>46248</v>
      </c>
      <c r="G54" s="121">
        <f t="shared" si="18"/>
        <v>46249</v>
      </c>
      <c r="H54" s="121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24.0" customHeight="1">
      <c r="A55" s="69"/>
      <c r="B55" s="89" t="s">
        <v>100</v>
      </c>
      <c r="C55" s="89" t="s">
        <v>147</v>
      </c>
      <c r="D55" s="89" t="s">
        <v>147</v>
      </c>
      <c r="E55" s="92" t="s">
        <v>147</v>
      </c>
      <c r="F55" s="94" t="s">
        <v>147</v>
      </c>
      <c r="G55" s="89" t="s">
        <v>147</v>
      </c>
      <c r="H55" s="99" t="s">
        <v>444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467</v>
      </c>
      <c r="C56" s="79" t="s">
        <v>27</v>
      </c>
      <c r="D56" s="79" t="s">
        <v>79</v>
      </c>
      <c r="E56" s="79" t="s">
        <v>27</v>
      </c>
      <c r="F56" s="79" t="s">
        <v>27</v>
      </c>
      <c r="G56" s="79" t="s">
        <v>79</v>
      </c>
      <c r="H56" s="83" t="s">
        <v>444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121">
        <f t="shared" ref="B57:H57" si="19">B54+7</f>
        <v>46251</v>
      </c>
      <c r="C57" s="121">
        <f t="shared" si="19"/>
        <v>46252</v>
      </c>
      <c r="D57" s="121">
        <f t="shared" si="19"/>
        <v>46253</v>
      </c>
      <c r="E57" s="121">
        <f t="shared" si="19"/>
        <v>46254</v>
      </c>
      <c r="F57" s="121">
        <f t="shared" si="19"/>
        <v>46255</v>
      </c>
      <c r="G57" s="121">
        <f t="shared" si="19"/>
        <v>46256</v>
      </c>
      <c r="H57" s="121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100</v>
      </c>
      <c r="C58" s="89" t="s">
        <v>147</v>
      </c>
      <c r="D58" s="89" t="s">
        <v>147</v>
      </c>
      <c r="E58" s="92" t="s">
        <v>147</v>
      </c>
      <c r="F58" s="94" t="s">
        <v>147</v>
      </c>
      <c r="G58" s="89" t="s">
        <v>147</v>
      </c>
      <c r="H58" s="99" t="s">
        <v>444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467</v>
      </c>
      <c r="C59" s="79" t="s">
        <v>27</v>
      </c>
      <c r="D59" s="79" t="s">
        <v>79</v>
      </c>
      <c r="E59" s="79" t="s">
        <v>27</v>
      </c>
      <c r="F59" s="79" t="s">
        <v>27</v>
      </c>
      <c r="G59" s="79" t="s">
        <v>79</v>
      </c>
      <c r="H59" s="83" t="s">
        <v>444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123"/>
      <c r="B60" s="121">
        <f t="shared" ref="B60:H60" si="20">B57+7</f>
        <v>46258</v>
      </c>
      <c r="C60" s="121">
        <f t="shared" si="20"/>
        <v>46259</v>
      </c>
      <c r="D60" s="121">
        <f t="shared" si="20"/>
        <v>46260</v>
      </c>
      <c r="E60" s="121">
        <f t="shared" si="20"/>
        <v>46261</v>
      </c>
      <c r="F60" s="121">
        <f t="shared" si="20"/>
        <v>46262</v>
      </c>
      <c r="G60" s="121">
        <f t="shared" si="20"/>
        <v>46263</v>
      </c>
      <c r="H60" s="121">
        <f t="shared" si="20"/>
        <v>46264</v>
      </c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24.0" customHeight="1">
      <c r="A61" s="84"/>
      <c r="B61" s="89" t="s">
        <v>100</v>
      </c>
      <c r="C61" s="89" t="s">
        <v>147</v>
      </c>
      <c r="D61" s="89" t="s">
        <v>147</v>
      </c>
      <c r="E61" s="89" t="s">
        <v>147</v>
      </c>
      <c r="F61" s="94" t="s">
        <v>147</v>
      </c>
      <c r="G61" s="89" t="s">
        <v>147</v>
      </c>
      <c r="H61" s="99" t="s">
        <v>444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467</v>
      </c>
      <c r="C62" s="79" t="s">
        <v>27</v>
      </c>
      <c r="D62" s="79" t="s">
        <v>79</v>
      </c>
      <c r="E62" s="79" t="s">
        <v>27</v>
      </c>
      <c r="F62" s="79" t="s">
        <v>27</v>
      </c>
      <c r="G62" s="79" t="s">
        <v>79</v>
      </c>
      <c r="H62" s="83" t="s">
        <v>444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121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90" t="s">
        <v>100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01" t="s">
        <v>467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min="9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466</v>
      </c>
      <c r="G1" s="52" t="s">
        <v>353</v>
      </c>
      <c r="H1" s="77" t="s">
        <v>359</v>
      </c>
      <c r="I1" s="54" t="s">
        <v>361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70" t="s">
        <v>117</v>
      </c>
      <c r="C5" s="87" t="s">
        <v>471</v>
      </c>
      <c r="D5" s="70" t="s">
        <v>117</v>
      </c>
      <c r="E5" s="70" t="s">
        <v>117</v>
      </c>
      <c r="F5" s="87" t="s">
        <v>100</v>
      </c>
      <c r="G5" s="118" t="s">
        <v>472</v>
      </c>
      <c r="H5" s="76" t="s">
        <v>117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3" t="s">
        <v>473</v>
      </c>
      <c r="C6" s="73" t="s">
        <v>152</v>
      </c>
      <c r="D6" s="73" t="s">
        <v>152</v>
      </c>
      <c r="E6" s="73" t="s">
        <v>152</v>
      </c>
      <c r="F6" s="88" t="s">
        <v>79</v>
      </c>
      <c r="G6" s="73" t="s">
        <v>152</v>
      </c>
      <c r="H6" s="73" t="s">
        <v>134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89" t="s">
        <v>117</v>
      </c>
      <c r="C8" s="89" t="s">
        <v>471</v>
      </c>
      <c r="D8" s="89" t="s">
        <v>117</v>
      </c>
      <c r="E8" s="89" t="s">
        <v>117</v>
      </c>
      <c r="F8" s="89" t="s">
        <v>100</v>
      </c>
      <c r="G8" s="92" t="s">
        <v>474</v>
      </c>
      <c r="H8" s="109" t="s">
        <v>125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9" t="s">
        <v>114</v>
      </c>
      <c r="C9" s="79" t="s">
        <v>152</v>
      </c>
      <c r="D9" s="79" t="s">
        <v>152</v>
      </c>
      <c r="E9" s="74" t="s">
        <v>43</v>
      </c>
      <c r="F9" s="79" t="s">
        <v>152</v>
      </c>
      <c r="G9" s="79" t="s">
        <v>27</v>
      </c>
      <c r="H9" s="98" t="s">
        <v>463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24.0" customHeight="1">
      <c r="A11" s="69"/>
      <c r="B11" s="89" t="s">
        <v>117</v>
      </c>
      <c r="C11" s="89" t="s">
        <v>471</v>
      </c>
      <c r="D11" s="89" t="s">
        <v>117</v>
      </c>
      <c r="E11" s="89" t="s">
        <v>117</v>
      </c>
      <c r="F11" s="89" t="s">
        <v>100</v>
      </c>
      <c r="G11" s="92" t="s">
        <v>184</v>
      </c>
      <c r="H11" s="82" t="s">
        <v>444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114</v>
      </c>
      <c r="C12" s="79" t="s">
        <v>152</v>
      </c>
      <c r="D12" s="79" t="s">
        <v>152</v>
      </c>
      <c r="E12" s="79" t="s">
        <v>152</v>
      </c>
      <c r="F12" s="79" t="s">
        <v>152</v>
      </c>
      <c r="G12" s="79" t="s">
        <v>152</v>
      </c>
      <c r="H12" s="83" t="s">
        <v>444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89" t="s">
        <v>117</v>
      </c>
      <c r="C14" s="89" t="s">
        <v>471</v>
      </c>
      <c r="D14" s="89" t="s">
        <v>117</v>
      </c>
      <c r="E14" s="89" t="s">
        <v>117</v>
      </c>
      <c r="F14" s="89" t="s">
        <v>100</v>
      </c>
      <c r="G14" s="92" t="s">
        <v>100</v>
      </c>
      <c r="H14" s="82" t="s">
        <v>444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114</v>
      </c>
      <c r="C15" s="79" t="s">
        <v>152</v>
      </c>
      <c r="D15" s="79" t="s">
        <v>152</v>
      </c>
      <c r="E15" s="79" t="s">
        <v>152</v>
      </c>
      <c r="F15" s="79" t="s">
        <v>152</v>
      </c>
      <c r="G15" s="79" t="s">
        <v>152</v>
      </c>
      <c r="H15" s="83" t="s">
        <v>444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89" t="s">
        <v>117</v>
      </c>
      <c r="C17" s="89" t="s">
        <v>471</v>
      </c>
      <c r="D17" s="70"/>
      <c r="E17" s="70"/>
      <c r="F17" s="70"/>
      <c r="G17" s="71"/>
      <c r="H17" s="76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9" t="s">
        <v>114</v>
      </c>
      <c r="C18" s="79" t="s">
        <v>152</v>
      </c>
      <c r="D18" s="73"/>
      <c r="E18" s="73"/>
      <c r="F18" s="73"/>
      <c r="G18" s="73"/>
      <c r="H18" s="73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466</v>
      </c>
      <c r="G23" s="52" t="s">
        <v>353</v>
      </c>
      <c r="H23" s="77" t="s">
        <v>359</v>
      </c>
      <c r="I23" s="54" t="s">
        <v>361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89" t="s">
        <v>117</v>
      </c>
      <c r="E27" s="89" t="s">
        <v>117</v>
      </c>
      <c r="F27" s="89" t="s">
        <v>100</v>
      </c>
      <c r="G27" s="99" t="s">
        <v>457</v>
      </c>
      <c r="H27" s="99" t="s">
        <v>444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152</v>
      </c>
      <c r="E28" s="79" t="s">
        <v>152</v>
      </c>
      <c r="F28" s="79" t="s">
        <v>152</v>
      </c>
      <c r="G28" s="83" t="s">
        <v>457</v>
      </c>
      <c r="H28" s="83" t="s">
        <v>444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92" t="s">
        <v>117</v>
      </c>
      <c r="C30" s="94" t="s">
        <v>471</v>
      </c>
      <c r="D30" s="89" t="s">
        <v>117</v>
      </c>
      <c r="E30" s="89" t="s">
        <v>117</v>
      </c>
      <c r="F30" s="89" t="s">
        <v>100</v>
      </c>
      <c r="G30" s="89" t="s">
        <v>477</v>
      </c>
      <c r="H30" s="99" t="s">
        <v>444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9" t="s">
        <v>114</v>
      </c>
      <c r="C31" s="79" t="s">
        <v>152</v>
      </c>
      <c r="D31" s="79" t="s">
        <v>152</v>
      </c>
      <c r="E31" s="79" t="s">
        <v>152</v>
      </c>
      <c r="F31" s="79" t="s">
        <v>152</v>
      </c>
      <c r="G31" s="79" t="s">
        <v>152</v>
      </c>
      <c r="H31" s="83" t="s">
        <v>444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24.0" customHeight="1">
      <c r="A33" s="69"/>
      <c r="B33" s="92" t="s">
        <v>117</v>
      </c>
      <c r="C33" s="94" t="s">
        <v>471</v>
      </c>
      <c r="D33" s="89" t="s">
        <v>117</v>
      </c>
      <c r="E33" s="89" t="s">
        <v>117</v>
      </c>
      <c r="F33" s="89" t="s">
        <v>100</v>
      </c>
      <c r="G33" s="89" t="s">
        <v>478</v>
      </c>
      <c r="H33" s="99" t="s">
        <v>444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114</v>
      </c>
      <c r="C34" s="79" t="s">
        <v>152</v>
      </c>
      <c r="D34" s="79" t="s">
        <v>152</v>
      </c>
      <c r="E34" s="79" t="s">
        <v>152</v>
      </c>
      <c r="F34" s="79" t="s">
        <v>152</v>
      </c>
      <c r="G34" s="79" t="s">
        <v>152</v>
      </c>
      <c r="H34" s="83" t="s">
        <v>444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92" t="s">
        <v>117</v>
      </c>
      <c r="C36" s="94" t="s">
        <v>471</v>
      </c>
      <c r="D36" s="89" t="s">
        <v>117</v>
      </c>
      <c r="E36" s="89" t="s">
        <v>117</v>
      </c>
      <c r="F36" s="89" t="s">
        <v>100</v>
      </c>
      <c r="G36" s="89" t="s">
        <v>479</v>
      </c>
      <c r="H36" s="99" t="s">
        <v>444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114</v>
      </c>
      <c r="C37" s="79" t="s">
        <v>152</v>
      </c>
      <c r="D37" s="79" t="s">
        <v>152</v>
      </c>
      <c r="E37" s="79" t="s">
        <v>152</v>
      </c>
      <c r="F37" s="79" t="s">
        <v>152</v>
      </c>
      <c r="G37" s="79" t="s">
        <v>152</v>
      </c>
      <c r="H37" s="83" t="s">
        <v>444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92" t="s">
        <v>117</v>
      </c>
      <c r="C39" s="94" t="s">
        <v>471</v>
      </c>
      <c r="D39" s="89" t="s">
        <v>117</v>
      </c>
      <c r="E39" s="89" t="s">
        <v>117</v>
      </c>
      <c r="F39" s="89" t="s">
        <v>117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114</v>
      </c>
      <c r="C40" s="79" t="s">
        <v>152</v>
      </c>
      <c r="D40" s="79" t="s">
        <v>152</v>
      </c>
      <c r="E40" s="79" t="s">
        <v>152</v>
      </c>
      <c r="F40" s="79" t="s">
        <v>152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466</v>
      </c>
      <c r="G45" s="52" t="s">
        <v>353</v>
      </c>
      <c r="H45" s="77" t="s">
        <v>359</v>
      </c>
      <c r="I45" s="54" t="s">
        <v>361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89" t="s">
        <v>479</v>
      </c>
      <c r="H49" s="99" t="s">
        <v>444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152</v>
      </c>
      <c r="H50" s="83" t="s">
        <v>444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117</v>
      </c>
      <c r="C52" s="89" t="s">
        <v>471</v>
      </c>
      <c r="D52" s="89" t="s">
        <v>117</v>
      </c>
      <c r="E52" s="92" t="s">
        <v>117</v>
      </c>
      <c r="F52" s="94" t="s">
        <v>100</v>
      </c>
      <c r="G52" s="89" t="s">
        <v>479</v>
      </c>
      <c r="H52" s="99" t="s">
        <v>444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114</v>
      </c>
      <c r="C53" s="79" t="s">
        <v>152</v>
      </c>
      <c r="D53" s="79" t="s">
        <v>152</v>
      </c>
      <c r="E53" s="79" t="s">
        <v>152</v>
      </c>
      <c r="F53" s="79" t="s">
        <v>152</v>
      </c>
      <c r="G53" s="79" t="s">
        <v>152</v>
      </c>
      <c r="H53" s="83" t="s">
        <v>444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24.0" customHeight="1">
      <c r="A55" s="69"/>
      <c r="B55" s="89" t="s">
        <v>117</v>
      </c>
      <c r="C55" s="89" t="s">
        <v>471</v>
      </c>
      <c r="D55" s="89" t="s">
        <v>117</v>
      </c>
      <c r="E55" s="92" t="s">
        <v>117</v>
      </c>
      <c r="F55" s="94" t="s">
        <v>100</v>
      </c>
      <c r="G55" s="89" t="s">
        <v>479</v>
      </c>
      <c r="H55" s="99" t="s">
        <v>444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114</v>
      </c>
      <c r="C56" s="79" t="s">
        <v>152</v>
      </c>
      <c r="D56" s="79" t="s">
        <v>152</v>
      </c>
      <c r="E56" s="79" t="s">
        <v>152</v>
      </c>
      <c r="F56" s="79" t="s">
        <v>152</v>
      </c>
      <c r="G56" s="79" t="s">
        <v>152</v>
      </c>
      <c r="H56" s="83" t="s">
        <v>444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117</v>
      </c>
      <c r="C58" s="89" t="s">
        <v>471</v>
      </c>
      <c r="D58" s="89" t="s">
        <v>117</v>
      </c>
      <c r="E58" s="92" t="s">
        <v>117</v>
      </c>
      <c r="F58" s="94" t="s">
        <v>100</v>
      </c>
      <c r="G58" s="89" t="s">
        <v>479</v>
      </c>
      <c r="H58" s="99" t="s">
        <v>444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114</v>
      </c>
      <c r="C59" s="79" t="s">
        <v>152</v>
      </c>
      <c r="D59" s="79" t="s">
        <v>152</v>
      </c>
      <c r="E59" s="79" t="s">
        <v>152</v>
      </c>
      <c r="F59" s="79" t="s">
        <v>152</v>
      </c>
      <c r="G59" s="79" t="s">
        <v>152</v>
      </c>
      <c r="H59" s="83" t="s">
        <v>444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117</v>
      </c>
      <c r="C61" s="89" t="s">
        <v>471</v>
      </c>
      <c r="D61" s="89" t="s">
        <v>117</v>
      </c>
      <c r="E61" s="92" t="s">
        <v>117</v>
      </c>
      <c r="F61" s="94" t="s">
        <v>100</v>
      </c>
      <c r="G61" s="89" t="s">
        <v>479</v>
      </c>
      <c r="H61" s="99" t="s">
        <v>444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114</v>
      </c>
      <c r="C62" s="79" t="s">
        <v>152</v>
      </c>
      <c r="D62" s="79" t="s">
        <v>152</v>
      </c>
      <c r="E62" s="79" t="s">
        <v>152</v>
      </c>
      <c r="F62" s="79" t="s">
        <v>152</v>
      </c>
      <c r="G62" s="79" t="s">
        <v>152</v>
      </c>
      <c r="H62" s="83" t="s">
        <v>444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90" t="s">
        <v>117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01" t="s">
        <v>114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min="9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480</v>
      </c>
      <c r="G1" s="52" t="s">
        <v>353</v>
      </c>
      <c r="H1" s="77" t="s">
        <v>359</v>
      </c>
      <c r="I1" s="54" t="s">
        <v>361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120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120">
        <f t="shared" ref="C4:H4" si="2">B4+1</f>
        <v>46175</v>
      </c>
      <c r="D4" s="120">
        <f t="shared" si="2"/>
        <v>46176</v>
      </c>
      <c r="E4" s="120">
        <f t="shared" si="2"/>
        <v>46177</v>
      </c>
      <c r="F4" s="120">
        <f t="shared" si="2"/>
        <v>46178</v>
      </c>
      <c r="G4" s="120">
        <f t="shared" si="2"/>
        <v>46179</v>
      </c>
      <c r="H4" s="120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111" t="s">
        <v>30</v>
      </c>
      <c r="C5" s="70" t="s">
        <v>148</v>
      </c>
      <c r="D5" s="71" t="s">
        <v>78</v>
      </c>
      <c r="E5" s="111" t="s">
        <v>65</v>
      </c>
      <c r="F5" s="111" t="s">
        <v>78</v>
      </c>
      <c r="G5" s="71" t="s">
        <v>78</v>
      </c>
      <c r="H5" s="105" t="s">
        <v>457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3" t="s">
        <v>101</v>
      </c>
      <c r="C6" s="73" t="s">
        <v>101</v>
      </c>
      <c r="D6" s="73" t="s">
        <v>101</v>
      </c>
      <c r="E6" s="73" t="s">
        <v>101</v>
      </c>
      <c r="F6" s="73" t="s">
        <v>114</v>
      </c>
      <c r="G6" s="73" t="s">
        <v>481</v>
      </c>
      <c r="H6" s="106" t="s">
        <v>457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121">
        <f t="array" ref="B7">B4+7</f>
        <v>46181</v>
      </c>
      <c r="C7" s="121">
        <f t="shared" ref="C7:H7" si="3">C4+7</f>
        <v>46182</v>
      </c>
      <c r="D7" s="121">
        <f t="shared" si="3"/>
        <v>46183</v>
      </c>
      <c r="E7" s="121">
        <f t="shared" si="3"/>
        <v>46184</v>
      </c>
      <c r="F7" s="121">
        <f t="shared" si="3"/>
        <v>46185</v>
      </c>
      <c r="G7" s="121">
        <f t="shared" si="3"/>
        <v>46186</v>
      </c>
      <c r="H7" s="121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111" t="s">
        <v>30</v>
      </c>
      <c r="C8" s="70" t="s">
        <v>148</v>
      </c>
      <c r="D8" s="70" t="s">
        <v>78</v>
      </c>
      <c r="E8" s="70" t="s">
        <v>78</v>
      </c>
      <c r="F8" s="70" t="s">
        <v>148</v>
      </c>
      <c r="G8" s="71" t="s">
        <v>78</v>
      </c>
      <c r="H8" s="105" t="s">
        <v>457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3" t="s">
        <v>101</v>
      </c>
      <c r="C9" s="73" t="s">
        <v>101</v>
      </c>
      <c r="D9" s="73" t="s">
        <v>101</v>
      </c>
      <c r="E9" s="73" t="s">
        <v>101</v>
      </c>
      <c r="F9" s="73" t="s">
        <v>114</v>
      </c>
      <c r="G9" s="98" t="s">
        <v>482</v>
      </c>
      <c r="H9" s="106" t="s">
        <v>457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121">
        <f t="array" ref="B10">B7+7</f>
        <v>46188</v>
      </c>
      <c r="C10" s="121">
        <f t="shared" ref="C10:H10" si="4">C7+7</f>
        <v>46189</v>
      </c>
      <c r="D10" s="121">
        <f t="shared" si="4"/>
        <v>46190</v>
      </c>
      <c r="E10" s="121">
        <f t="shared" si="4"/>
        <v>46191</v>
      </c>
      <c r="F10" s="121">
        <f t="shared" si="4"/>
        <v>46192</v>
      </c>
      <c r="G10" s="121">
        <f t="shared" si="4"/>
        <v>46193</v>
      </c>
      <c r="H10" s="121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24.0" customHeight="1">
      <c r="A11" s="69"/>
      <c r="B11" s="89" t="s">
        <v>148</v>
      </c>
      <c r="C11" s="89" t="s">
        <v>148</v>
      </c>
      <c r="D11" s="89" t="s">
        <v>78</v>
      </c>
      <c r="E11" s="89" t="s">
        <v>78</v>
      </c>
      <c r="F11" s="89" t="s">
        <v>148</v>
      </c>
      <c r="G11" s="117" t="s">
        <v>136</v>
      </c>
      <c r="H11" s="105" t="s">
        <v>457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101</v>
      </c>
      <c r="C12" s="79" t="s">
        <v>101</v>
      </c>
      <c r="D12" s="79" t="s">
        <v>101</v>
      </c>
      <c r="E12" s="79" t="s">
        <v>101</v>
      </c>
      <c r="F12" s="79" t="s">
        <v>114</v>
      </c>
      <c r="G12" s="79" t="s">
        <v>101</v>
      </c>
      <c r="H12" s="106" t="s">
        <v>457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121">
        <f t="array" ref="B13">B10+7</f>
        <v>46195</v>
      </c>
      <c r="C13" s="121">
        <f t="shared" ref="C13:H13" si="5">C10+7</f>
        <v>46196</v>
      </c>
      <c r="D13" s="121">
        <f t="shared" si="5"/>
        <v>46197</v>
      </c>
      <c r="E13" s="121">
        <f t="shared" si="5"/>
        <v>46198</v>
      </c>
      <c r="F13" s="121">
        <f t="shared" si="5"/>
        <v>46199</v>
      </c>
      <c r="G13" s="121">
        <f t="shared" si="5"/>
        <v>46200</v>
      </c>
      <c r="H13" s="121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116" t="s">
        <v>461</v>
      </c>
      <c r="C14" s="89" t="s">
        <v>148</v>
      </c>
      <c r="D14" s="116" t="s">
        <v>461</v>
      </c>
      <c r="E14" s="108" t="s">
        <v>65</v>
      </c>
      <c r="F14" s="89" t="s">
        <v>148</v>
      </c>
      <c r="G14" s="92" t="s">
        <v>182</v>
      </c>
      <c r="H14" s="105" t="s">
        <v>457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101</v>
      </c>
      <c r="C15" s="79" t="s">
        <v>101</v>
      </c>
      <c r="D15" s="79" t="s">
        <v>101</v>
      </c>
      <c r="E15" s="79" t="s">
        <v>101</v>
      </c>
      <c r="F15" s="79" t="s">
        <v>114</v>
      </c>
      <c r="G15" s="79" t="s">
        <v>101</v>
      </c>
      <c r="H15" s="106" t="s">
        <v>457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121">
        <f t="array" ref="B16">B13+7</f>
        <v>46202</v>
      </c>
      <c r="C16" s="121">
        <f t="shared" ref="C16:H16" si="6">C13+7</f>
        <v>46203</v>
      </c>
      <c r="D16" s="121">
        <f t="shared" si="6"/>
        <v>46204</v>
      </c>
      <c r="E16" s="121">
        <f t="shared" si="6"/>
        <v>46205</v>
      </c>
      <c r="F16" s="121">
        <f t="shared" si="6"/>
        <v>46206</v>
      </c>
      <c r="G16" s="121">
        <f t="shared" si="6"/>
        <v>46207</v>
      </c>
      <c r="H16" s="121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89" t="s">
        <v>182</v>
      </c>
      <c r="C17" s="89" t="s">
        <v>148</v>
      </c>
      <c r="D17" s="70"/>
      <c r="E17" s="70"/>
      <c r="F17" s="70"/>
      <c r="G17" s="71"/>
      <c r="H17" s="105" t="s">
        <v>457</v>
      </c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9" t="s">
        <v>101</v>
      </c>
      <c r="C18" s="79" t="s">
        <v>101</v>
      </c>
      <c r="D18" s="73"/>
      <c r="E18" s="73"/>
      <c r="F18" s="73"/>
      <c r="G18" s="73"/>
      <c r="H18" s="106" t="s">
        <v>457</v>
      </c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480</v>
      </c>
      <c r="G23" s="52" t="s">
        <v>353</v>
      </c>
      <c r="H23" s="77" t="s">
        <v>359</v>
      </c>
      <c r="I23" s="54" t="s">
        <v>361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120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120">
        <f t="shared" ref="C26:H26" si="9">B26+1</f>
        <v>46203</v>
      </c>
      <c r="D26" s="120">
        <f t="shared" si="9"/>
        <v>46204</v>
      </c>
      <c r="E26" s="120">
        <f t="shared" si="9"/>
        <v>46205</v>
      </c>
      <c r="F26" s="120">
        <f t="shared" si="9"/>
        <v>46206</v>
      </c>
      <c r="G26" s="120">
        <f t="shared" si="9"/>
        <v>46207</v>
      </c>
      <c r="H26" s="120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116" t="s">
        <v>461</v>
      </c>
      <c r="E27" s="108" t="s">
        <v>65</v>
      </c>
      <c r="F27" s="92" t="s">
        <v>148</v>
      </c>
      <c r="G27" s="99" t="s">
        <v>457</v>
      </c>
      <c r="H27" s="99" t="s">
        <v>444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101</v>
      </c>
      <c r="E28" s="79" t="s">
        <v>101</v>
      </c>
      <c r="F28" s="79" t="s">
        <v>114</v>
      </c>
      <c r="G28" s="83" t="s">
        <v>457</v>
      </c>
      <c r="H28" s="83" t="s">
        <v>444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121">
        <f t="shared" ref="B29:H29" si="10">B26+7</f>
        <v>46209</v>
      </c>
      <c r="C29" s="121">
        <f t="shared" si="10"/>
        <v>46210</v>
      </c>
      <c r="D29" s="121">
        <f t="shared" si="10"/>
        <v>46211</v>
      </c>
      <c r="E29" s="121">
        <f t="shared" si="10"/>
        <v>46212</v>
      </c>
      <c r="F29" s="121">
        <f t="shared" si="10"/>
        <v>46213</v>
      </c>
      <c r="G29" s="121">
        <f t="shared" si="10"/>
        <v>46214</v>
      </c>
      <c r="H29" s="121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92" t="s">
        <v>76</v>
      </c>
      <c r="C30" s="89" t="s">
        <v>148</v>
      </c>
      <c r="D30" s="89" t="s">
        <v>76</v>
      </c>
      <c r="E30" s="89" t="s">
        <v>76</v>
      </c>
      <c r="F30" s="89" t="s">
        <v>148</v>
      </c>
      <c r="G30" s="89" t="s">
        <v>182</v>
      </c>
      <c r="H30" s="105" t="s">
        <v>457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9" t="s">
        <v>101</v>
      </c>
      <c r="C31" s="79" t="s">
        <v>101</v>
      </c>
      <c r="D31" s="79" t="s">
        <v>101</v>
      </c>
      <c r="E31" s="79" t="s">
        <v>101</v>
      </c>
      <c r="F31" s="79" t="s">
        <v>114</v>
      </c>
      <c r="G31" s="79" t="s">
        <v>101</v>
      </c>
      <c r="H31" s="106" t="s">
        <v>457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121">
        <f t="shared" ref="B32:H32" si="11">B29+7</f>
        <v>46216</v>
      </c>
      <c r="C32" s="121">
        <f t="shared" si="11"/>
        <v>46217</v>
      </c>
      <c r="D32" s="121">
        <f t="shared" si="11"/>
        <v>46218</v>
      </c>
      <c r="E32" s="121">
        <f t="shared" si="11"/>
        <v>46219</v>
      </c>
      <c r="F32" s="121">
        <f t="shared" si="11"/>
        <v>46220</v>
      </c>
      <c r="G32" s="121">
        <f t="shared" si="11"/>
        <v>46221</v>
      </c>
      <c r="H32" s="121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24.0" customHeight="1">
      <c r="A33" s="69"/>
      <c r="B33" s="92" t="s">
        <v>76</v>
      </c>
      <c r="C33" s="89" t="s">
        <v>148</v>
      </c>
      <c r="D33" s="89" t="s">
        <v>76</v>
      </c>
      <c r="E33" s="89" t="s">
        <v>76</v>
      </c>
      <c r="F33" s="89" t="s">
        <v>148</v>
      </c>
      <c r="G33" s="89" t="s">
        <v>182</v>
      </c>
      <c r="H33" s="105" t="s">
        <v>457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101</v>
      </c>
      <c r="C34" s="79" t="s">
        <v>101</v>
      </c>
      <c r="D34" s="79" t="s">
        <v>101</v>
      </c>
      <c r="E34" s="79" t="s">
        <v>101</v>
      </c>
      <c r="F34" s="79" t="s">
        <v>114</v>
      </c>
      <c r="G34" s="79" t="s">
        <v>101</v>
      </c>
      <c r="H34" s="106" t="s">
        <v>457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121">
        <f t="shared" ref="B35:H35" si="12">B32+7</f>
        <v>46223</v>
      </c>
      <c r="C35" s="121">
        <f t="shared" si="12"/>
        <v>46224</v>
      </c>
      <c r="D35" s="121">
        <f t="shared" si="12"/>
        <v>46225</v>
      </c>
      <c r="E35" s="121">
        <f t="shared" si="12"/>
        <v>46226</v>
      </c>
      <c r="F35" s="121">
        <f t="shared" si="12"/>
        <v>46227</v>
      </c>
      <c r="G35" s="121">
        <f t="shared" si="12"/>
        <v>46228</v>
      </c>
      <c r="H35" s="121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92" t="s">
        <v>76</v>
      </c>
      <c r="C36" s="89" t="s">
        <v>148</v>
      </c>
      <c r="D36" s="89" t="s">
        <v>76</v>
      </c>
      <c r="E36" s="89" t="s">
        <v>76</v>
      </c>
      <c r="F36" s="89" t="s">
        <v>148</v>
      </c>
      <c r="G36" s="89" t="s">
        <v>182</v>
      </c>
      <c r="H36" s="105" t="s">
        <v>457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101</v>
      </c>
      <c r="C37" s="79" t="s">
        <v>101</v>
      </c>
      <c r="D37" s="79" t="s">
        <v>101</v>
      </c>
      <c r="E37" s="79" t="s">
        <v>101</v>
      </c>
      <c r="F37" s="79" t="s">
        <v>114</v>
      </c>
      <c r="G37" s="124" t="s">
        <v>463</v>
      </c>
      <c r="H37" s="106" t="s">
        <v>457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121">
        <f t="shared" ref="B38:H38" si="13">B35+7</f>
        <v>46230</v>
      </c>
      <c r="C38" s="121">
        <f t="shared" si="13"/>
        <v>46231</v>
      </c>
      <c r="D38" s="121">
        <f t="shared" si="13"/>
        <v>46232</v>
      </c>
      <c r="E38" s="121">
        <f t="shared" si="13"/>
        <v>46233</v>
      </c>
      <c r="F38" s="121">
        <f t="shared" si="13"/>
        <v>46234</v>
      </c>
      <c r="G38" s="121">
        <f t="shared" si="13"/>
        <v>46235</v>
      </c>
      <c r="H38" s="121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92" t="s">
        <v>76</v>
      </c>
      <c r="C39" s="114" t="s">
        <v>148</v>
      </c>
      <c r="D39" s="89" t="s">
        <v>76</v>
      </c>
      <c r="E39" s="89" t="s">
        <v>76</v>
      </c>
      <c r="F39" s="114" t="s">
        <v>148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98" t="s">
        <v>463</v>
      </c>
      <c r="C40" s="79" t="s">
        <v>101</v>
      </c>
      <c r="D40" s="79" t="s">
        <v>101</v>
      </c>
      <c r="E40" s="79" t="s">
        <v>101</v>
      </c>
      <c r="F40" s="79" t="s">
        <v>114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480</v>
      </c>
      <c r="G45" s="52" t="s">
        <v>353</v>
      </c>
      <c r="H45" s="77" t="s">
        <v>359</v>
      </c>
      <c r="I45" s="54" t="s">
        <v>361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120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120">
        <f t="shared" ref="C48:H48" si="16">B48+1</f>
        <v>46231</v>
      </c>
      <c r="D48" s="120">
        <f t="shared" si="16"/>
        <v>46232</v>
      </c>
      <c r="E48" s="120">
        <f t="shared" si="16"/>
        <v>46233</v>
      </c>
      <c r="F48" s="120">
        <f t="shared" si="16"/>
        <v>46234</v>
      </c>
      <c r="G48" s="120">
        <f t="shared" si="16"/>
        <v>46235</v>
      </c>
      <c r="H48" s="120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89" t="s">
        <v>182</v>
      </c>
      <c r="H49" s="99" t="s">
        <v>444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101</v>
      </c>
      <c r="H50" s="83" t="s">
        <v>444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121">
        <f t="shared" ref="B51:H51" si="17">B48+7</f>
        <v>46237</v>
      </c>
      <c r="C51" s="121">
        <f t="shared" si="17"/>
        <v>46238</v>
      </c>
      <c r="D51" s="121">
        <f t="shared" si="17"/>
        <v>46239</v>
      </c>
      <c r="E51" s="121">
        <f t="shared" si="17"/>
        <v>46240</v>
      </c>
      <c r="F51" s="121">
        <f t="shared" si="17"/>
        <v>46241</v>
      </c>
      <c r="G51" s="121">
        <f t="shared" si="17"/>
        <v>46242</v>
      </c>
      <c r="H51" s="121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92" t="s">
        <v>76</v>
      </c>
      <c r="C52" s="89" t="s">
        <v>148</v>
      </c>
      <c r="D52" s="89" t="s">
        <v>76</v>
      </c>
      <c r="E52" s="92" t="s">
        <v>76</v>
      </c>
      <c r="F52" s="89" t="s">
        <v>148</v>
      </c>
      <c r="G52" s="89" t="s">
        <v>182</v>
      </c>
      <c r="H52" s="105" t="s">
        <v>457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101</v>
      </c>
      <c r="C53" s="79" t="s">
        <v>101</v>
      </c>
      <c r="D53" s="79" t="s">
        <v>101</v>
      </c>
      <c r="E53" s="79" t="s">
        <v>101</v>
      </c>
      <c r="F53" s="79" t="s">
        <v>114</v>
      </c>
      <c r="G53" s="79" t="s">
        <v>101</v>
      </c>
      <c r="H53" s="106" t="s">
        <v>457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121">
        <f t="shared" ref="B54:H54" si="18">B51+7</f>
        <v>46244</v>
      </c>
      <c r="C54" s="121">
        <f t="shared" si="18"/>
        <v>46245</v>
      </c>
      <c r="D54" s="121">
        <f t="shared" si="18"/>
        <v>46246</v>
      </c>
      <c r="E54" s="121">
        <f t="shared" si="18"/>
        <v>46247</v>
      </c>
      <c r="F54" s="121">
        <f t="shared" si="18"/>
        <v>46248</v>
      </c>
      <c r="G54" s="121">
        <f t="shared" si="18"/>
        <v>46249</v>
      </c>
      <c r="H54" s="121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24.0" customHeight="1">
      <c r="A55" s="69"/>
      <c r="B55" s="89" t="s">
        <v>76</v>
      </c>
      <c r="C55" s="89" t="s">
        <v>148</v>
      </c>
      <c r="D55" s="89" t="s">
        <v>76</v>
      </c>
      <c r="E55" s="92" t="s">
        <v>76</v>
      </c>
      <c r="F55" s="89" t="s">
        <v>148</v>
      </c>
      <c r="G55" s="89" t="s">
        <v>182</v>
      </c>
      <c r="H55" s="105" t="s">
        <v>457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101</v>
      </c>
      <c r="C56" s="79" t="s">
        <v>101</v>
      </c>
      <c r="D56" s="79" t="s">
        <v>101</v>
      </c>
      <c r="E56" s="79" t="s">
        <v>101</v>
      </c>
      <c r="F56" s="79" t="s">
        <v>114</v>
      </c>
      <c r="G56" s="79" t="s">
        <v>101</v>
      </c>
      <c r="H56" s="106" t="s">
        <v>457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121">
        <f t="shared" ref="B57:H57" si="19">B54+7</f>
        <v>46251</v>
      </c>
      <c r="C57" s="121">
        <f t="shared" si="19"/>
        <v>46252</v>
      </c>
      <c r="D57" s="121">
        <f t="shared" si="19"/>
        <v>46253</v>
      </c>
      <c r="E57" s="121">
        <f t="shared" si="19"/>
        <v>46254</v>
      </c>
      <c r="F57" s="121">
        <f t="shared" si="19"/>
        <v>46255</v>
      </c>
      <c r="G57" s="121">
        <f t="shared" si="19"/>
        <v>46256</v>
      </c>
      <c r="H57" s="121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76</v>
      </c>
      <c r="C58" s="89" t="s">
        <v>148</v>
      </c>
      <c r="D58" s="89" t="s">
        <v>76</v>
      </c>
      <c r="E58" s="92" t="s">
        <v>76</v>
      </c>
      <c r="F58" s="89" t="s">
        <v>148</v>
      </c>
      <c r="G58" s="89" t="s">
        <v>182</v>
      </c>
      <c r="H58" s="105" t="s">
        <v>457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101</v>
      </c>
      <c r="C59" s="79" t="s">
        <v>101</v>
      </c>
      <c r="D59" s="79" t="s">
        <v>101</v>
      </c>
      <c r="E59" s="79" t="s">
        <v>101</v>
      </c>
      <c r="F59" s="79" t="s">
        <v>114</v>
      </c>
      <c r="G59" s="79" t="s">
        <v>101</v>
      </c>
      <c r="H59" s="106" t="s">
        <v>457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121">
        <f t="shared" ref="B60:H60" si="20">B57+7</f>
        <v>46258</v>
      </c>
      <c r="C60" s="121">
        <f t="shared" si="20"/>
        <v>46259</v>
      </c>
      <c r="D60" s="121">
        <f t="shared" si="20"/>
        <v>46260</v>
      </c>
      <c r="E60" s="121">
        <f t="shared" si="20"/>
        <v>46261</v>
      </c>
      <c r="F60" s="121">
        <f t="shared" si="20"/>
        <v>46262</v>
      </c>
      <c r="G60" s="121">
        <f t="shared" si="20"/>
        <v>46263</v>
      </c>
      <c r="H60" s="121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76</v>
      </c>
      <c r="C61" s="89" t="s">
        <v>148</v>
      </c>
      <c r="D61" s="89" t="s">
        <v>76</v>
      </c>
      <c r="E61" s="92" t="s">
        <v>76</v>
      </c>
      <c r="F61" s="89" t="s">
        <v>148</v>
      </c>
      <c r="G61" s="89" t="s">
        <v>182</v>
      </c>
      <c r="H61" s="105" t="s">
        <v>457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101</v>
      </c>
      <c r="C62" s="79" t="s">
        <v>101</v>
      </c>
      <c r="D62" s="79" t="s">
        <v>101</v>
      </c>
      <c r="E62" s="79" t="s">
        <v>101</v>
      </c>
      <c r="F62" s="79" t="s">
        <v>114</v>
      </c>
      <c r="G62" s="79" t="s">
        <v>101</v>
      </c>
      <c r="H62" s="106" t="s">
        <v>457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121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90" t="s">
        <v>76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01" t="s">
        <v>101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min="9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483</v>
      </c>
      <c r="G1" s="52" t="s">
        <v>353</v>
      </c>
      <c r="H1" s="125" t="s">
        <v>484</v>
      </c>
      <c r="I1" s="54" t="s">
        <v>361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70" t="s">
        <v>73</v>
      </c>
      <c r="C5" s="89" t="s">
        <v>36</v>
      </c>
      <c r="D5" s="89" t="s">
        <v>36</v>
      </c>
      <c r="E5" s="89" t="s">
        <v>36</v>
      </c>
      <c r="F5" s="70" t="s">
        <v>73</v>
      </c>
      <c r="G5" s="71" t="s">
        <v>73</v>
      </c>
      <c r="H5" s="105" t="s">
        <v>457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9" t="s">
        <v>69</v>
      </c>
      <c r="C6" s="98" t="s">
        <v>463</v>
      </c>
      <c r="D6" s="79" t="s">
        <v>68</v>
      </c>
      <c r="E6" s="98" t="s">
        <v>161</v>
      </c>
      <c r="F6" s="74" t="s">
        <v>69</v>
      </c>
      <c r="G6" s="74" t="s">
        <v>83</v>
      </c>
      <c r="H6" s="106" t="s">
        <v>457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89" t="s">
        <v>73</v>
      </c>
      <c r="C8" s="89" t="s">
        <v>36</v>
      </c>
      <c r="D8" s="89" t="s">
        <v>36</v>
      </c>
      <c r="E8" s="89" t="s">
        <v>36</v>
      </c>
      <c r="F8" s="92" t="s">
        <v>73</v>
      </c>
      <c r="G8" s="92" t="s">
        <v>73</v>
      </c>
      <c r="H8" s="105" t="s">
        <v>457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9" t="s">
        <v>72</v>
      </c>
      <c r="C9" s="79" t="s">
        <v>72</v>
      </c>
      <c r="D9" s="79" t="s">
        <v>485</v>
      </c>
      <c r="E9" s="79" t="s">
        <v>485</v>
      </c>
      <c r="F9" s="79" t="s">
        <v>20</v>
      </c>
      <c r="G9" s="79" t="s">
        <v>20</v>
      </c>
      <c r="H9" s="106" t="s">
        <v>457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24.0" customHeight="1">
      <c r="A11" s="69"/>
      <c r="B11" s="89" t="s">
        <v>73</v>
      </c>
      <c r="C11" s="89" t="s">
        <v>36</v>
      </c>
      <c r="D11" s="89" t="s">
        <v>36</v>
      </c>
      <c r="E11" s="89" t="s">
        <v>36</v>
      </c>
      <c r="F11" s="92" t="s">
        <v>73</v>
      </c>
      <c r="G11" s="92" t="s">
        <v>73</v>
      </c>
      <c r="H11" s="105" t="s">
        <v>457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69</v>
      </c>
      <c r="C12" s="79" t="s">
        <v>72</v>
      </c>
      <c r="D12" s="79" t="s">
        <v>485</v>
      </c>
      <c r="E12" s="79" t="s">
        <v>485</v>
      </c>
      <c r="F12" s="79" t="s">
        <v>20</v>
      </c>
      <c r="G12" s="79" t="s">
        <v>20</v>
      </c>
      <c r="H12" s="106" t="s">
        <v>457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89" t="s">
        <v>73</v>
      </c>
      <c r="C14" s="89" t="s">
        <v>36</v>
      </c>
      <c r="D14" s="89" t="s">
        <v>36</v>
      </c>
      <c r="E14" s="89" t="s">
        <v>36</v>
      </c>
      <c r="F14" s="126" t="s">
        <v>461</v>
      </c>
      <c r="G14" s="126" t="s">
        <v>461</v>
      </c>
      <c r="H14" s="105" t="s">
        <v>457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69</v>
      </c>
      <c r="C15" s="79" t="s">
        <v>72</v>
      </c>
      <c r="D15" s="79" t="s">
        <v>485</v>
      </c>
      <c r="E15" s="79" t="s">
        <v>485</v>
      </c>
      <c r="F15" s="79" t="s">
        <v>20</v>
      </c>
      <c r="G15" s="79" t="s">
        <v>20</v>
      </c>
      <c r="H15" s="106" t="s">
        <v>457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89" t="s">
        <v>73</v>
      </c>
      <c r="C17" s="89" t="s">
        <v>36</v>
      </c>
      <c r="D17" s="70"/>
      <c r="E17" s="70"/>
      <c r="F17" s="70"/>
      <c r="G17" s="71"/>
      <c r="H17" s="105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9" t="s">
        <v>69</v>
      </c>
      <c r="C18" s="79" t="s">
        <v>72</v>
      </c>
      <c r="D18" s="73"/>
      <c r="E18" s="73"/>
      <c r="F18" s="73"/>
      <c r="G18" s="73"/>
      <c r="H18" s="106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483</v>
      </c>
      <c r="G23" s="52" t="s">
        <v>353</v>
      </c>
      <c r="H23" s="127" t="s">
        <v>484</v>
      </c>
      <c r="I23" s="54" t="s">
        <v>361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89" t="s">
        <v>36</v>
      </c>
      <c r="E27" s="89" t="s">
        <v>36</v>
      </c>
      <c r="F27" s="89" t="s">
        <v>73</v>
      </c>
      <c r="G27" s="99" t="s">
        <v>444</v>
      </c>
      <c r="H27" s="99" t="s">
        <v>444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72</v>
      </c>
      <c r="E28" s="79" t="s">
        <v>486</v>
      </c>
      <c r="F28" s="79" t="s">
        <v>20</v>
      </c>
      <c r="G28" s="83" t="s">
        <v>444</v>
      </c>
      <c r="H28" s="83" t="s">
        <v>444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92" t="s">
        <v>73</v>
      </c>
      <c r="C30" s="89" t="s">
        <v>36</v>
      </c>
      <c r="D30" s="89" t="s">
        <v>36</v>
      </c>
      <c r="E30" s="89" t="s">
        <v>36</v>
      </c>
      <c r="F30" s="89" t="s">
        <v>73</v>
      </c>
      <c r="G30" s="89" t="s">
        <v>73</v>
      </c>
      <c r="H30" s="105" t="s">
        <v>457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9" t="s">
        <v>69</v>
      </c>
      <c r="C31" s="79" t="s">
        <v>486</v>
      </c>
      <c r="D31" s="79" t="s">
        <v>72</v>
      </c>
      <c r="E31" s="79" t="s">
        <v>486</v>
      </c>
      <c r="F31" s="79" t="s">
        <v>20</v>
      </c>
      <c r="G31" s="79" t="s">
        <v>20</v>
      </c>
      <c r="H31" s="106" t="s">
        <v>457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24.0" customHeight="1">
      <c r="A33" s="69"/>
      <c r="B33" s="92" t="s">
        <v>73</v>
      </c>
      <c r="C33" s="89" t="s">
        <v>36</v>
      </c>
      <c r="D33" s="89" t="s">
        <v>36</v>
      </c>
      <c r="E33" s="89" t="s">
        <v>36</v>
      </c>
      <c r="F33" s="89" t="s">
        <v>73</v>
      </c>
      <c r="G33" s="89" t="s">
        <v>73</v>
      </c>
      <c r="H33" s="105" t="s">
        <v>457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69</v>
      </c>
      <c r="C34" s="79" t="s">
        <v>486</v>
      </c>
      <c r="D34" s="79" t="s">
        <v>72</v>
      </c>
      <c r="E34" s="79" t="s">
        <v>486</v>
      </c>
      <c r="F34" s="79" t="s">
        <v>20</v>
      </c>
      <c r="G34" s="79" t="s">
        <v>20</v>
      </c>
      <c r="H34" s="106" t="s">
        <v>457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92" t="s">
        <v>73</v>
      </c>
      <c r="C36" s="89" t="s">
        <v>36</v>
      </c>
      <c r="D36" s="89" t="s">
        <v>36</v>
      </c>
      <c r="E36" s="89" t="s">
        <v>36</v>
      </c>
      <c r="F36" s="89" t="s">
        <v>73</v>
      </c>
      <c r="G36" s="89" t="s">
        <v>73</v>
      </c>
      <c r="H36" s="105" t="s">
        <v>457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69</v>
      </c>
      <c r="C37" s="79" t="s">
        <v>486</v>
      </c>
      <c r="D37" s="79" t="s">
        <v>72</v>
      </c>
      <c r="E37" s="79" t="s">
        <v>486</v>
      </c>
      <c r="F37" s="79" t="s">
        <v>20</v>
      </c>
      <c r="G37" s="79" t="s">
        <v>20</v>
      </c>
      <c r="H37" s="106" t="s">
        <v>457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92" t="s">
        <v>73</v>
      </c>
      <c r="C39" s="89" t="s">
        <v>36</v>
      </c>
      <c r="D39" s="89" t="s">
        <v>36</v>
      </c>
      <c r="E39" s="89" t="s">
        <v>36</v>
      </c>
      <c r="F39" s="90" t="s">
        <v>185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69</v>
      </c>
      <c r="C40" s="79" t="s">
        <v>486</v>
      </c>
      <c r="D40" s="79" t="s">
        <v>72</v>
      </c>
      <c r="E40" s="79" t="s">
        <v>486</v>
      </c>
      <c r="F40" s="79" t="s">
        <v>20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483</v>
      </c>
      <c r="G45" s="52" t="s">
        <v>353</v>
      </c>
      <c r="H45" s="127" t="s">
        <v>484</v>
      </c>
      <c r="I45" s="54" t="s">
        <v>361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89" t="s">
        <v>73</v>
      </c>
      <c r="H49" s="99" t="s">
        <v>444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20</v>
      </c>
      <c r="H50" s="83" t="s">
        <v>444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73</v>
      </c>
      <c r="C52" s="89" t="s">
        <v>36</v>
      </c>
      <c r="D52" s="89" t="s">
        <v>36</v>
      </c>
      <c r="E52" s="92" t="s">
        <v>36</v>
      </c>
      <c r="F52" s="89" t="s">
        <v>73</v>
      </c>
      <c r="G52" s="89" t="s">
        <v>73</v>
      </c>
      <c r="H52" s="105" t="s">
        <v>457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69</v>
      </c>
      <c r="C53" s="79" t="s">
        <v>486</v>
      </c>
      <c r="D53" s="79" t="s">
        <v>72</v>
      </c>
      <c r="E53" s="79" t="s">
        <v>486</v>
      </c>
      <c r="F53" s="79" t="s">
        <v>20</v>
      </c>
      <c r="G53" s="79" t="s">
        <v>20</v>
      </c>
      <c r="H53" s="106" t="s">
        <v>457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24.0" customHeight="1">
      <c r="A55" s="69"/>
      <c r="B55" s="89" t="s">
        <v>73</v>
      </c>
      <c r="C55" s="89" t="s">
        <v>36</v>
      </c>
      <c r="D55" s="92" t="s">
        <v>36</v>
      </c>
      <c r="E55" s="92" t="s">
        <v>36</v>
      </c>
      <c r="F55" s="89" t="s">
        <v>73</v>
      </c>
      <c r="G55" s="89" t="s">
        <v>73</v>
      </c>
      <c r="H55" s="105" t="s">
        <v>457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69</v>
      </c>
      <c r="C56" s="79" t="s">
        <v>486</v>
      </c>
      <c r="D56" s="79" t="s">
        <v>72</v>
      </c>
      <c r="E56" s="79" t="s">
        <v>486</v>
      </c>
      <c r="F56" s="79" t="s">
        <v>20</v>
      </c>
      <c r="G56" s="79" t="s">
        <v>20</v>
      </c>
      <c r="H56" s="106" t="s">
        <v>457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73</v>
      </c>
      <c r="C58" s="89" t="s">
        <v>36</v>
      </c>
      <c r="D58" s="92" t="s">
        <v>36</v>
      </c>
      <c r="E58" s="92" t="s">
        <v>36</v>
      </c>
      <c r="F58" s="89" t="s">
        <v>73</v>
      </c>
      <c r="G58" s="89" t="s">
        <v>73</v>
      </c>
      <c r="H58" s="105" t="s">
        <v>457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69</v>
      </c>
      <c r="C59" s="79" t="s">
        <v>486</v>
      </c>
      <c r="D59" s="79" t="s">
        <v>72</v>
      </c>
      <c r="E59" s="79" t="s">
        <v>486</v>
      </c>
      <c r="F59" s="79" t="s">
        <v>20</v>
      </c>
      <c r="G59" s="79" t="s">
        <v>20</v>
      </c>
      <c r="H59" s="106" t="s">
        <v>457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73</v>
      </c>
      <c r="C61" s="89" t="s">
        <v>36</v>
      </c>
      <c r="D61" s="92" t="s">
        <v>36</v>
      </c>
      <c r="E61" s="92" t="s">
        <v>36</v>
      </c>
      <c r="F61" s="89" t="s">
        <v>73</v>
      </c>
      <c r="G61" s="89" t="s">
        <v>73</v>
      </c>
      <c r="H61" s="105" t="s">
        <v>457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69</v>
      </c>
      <c r="C62" s="79" t="s">
        <v>486</v>
      </c>
      <c r="D62" s="79" t="s">
        <v>72</v>
      </c>
      <c r="E62" s="79" t="s">
        <v>486</v>
      </c>
      <c r="F62" s="79" t="s">
        <v>20</v>
      </c>
      <c r="G62" s="79" t="s">
        <v>20</v>
      </c>
      <c r="H62" s="106" t="s">
        <v>457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90" t="s">
        <v>73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01" t="s">
        <v>69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min="9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487</v>
      </c>
      <c r="G1" s="52" t="s">
        <v>353</v>
      </c>
      <c r="H1" s="77" t="s">
        <v>488</v>
      </c>
      <c r="I1" s="54" t="s">
        <v>361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70" t="s">
        <v>22</v>
      </c>
      <c r="C5" s="70" t="s">
        <v>44</v>
      </c>
      <c r="D5" s="70" t="s">
        <v>22</v>
      </c>
      <c r="E5" s="70" t="s">
        <v>44</v>
      </c>
      <c r="F5" s="70" t="s">
        <v>22</v>
      </c>
      <c r="G5" s="71" t="s">
        <v>172</v>
      </c>
      <c r="H5" s="76" t="s">
        <v>22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3" t="s">
        <v>7</v>
      </c>
      <c r="C6" s="73" t="s">
        <v>7</v>
      </c>
      <c r="D6" s="73" t="s">
        <v>7</v>
      </c>
      <c r="E6" s="73" t="s">
        <v>129</v>
      </c>
      <c r="F6" s="79" t="s">
        <v>129</v>
      </c>
      <c r="G6" s="73" t="s">
        <v>7</v>
      </c>
      <c r="H6" s="73" t="s">
        <v>129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89" t="s">
        <v>22</v>
      </c>
      <c r="C8" s="89" t="s">
        <v>44</v>
      </c>
      <c r="D8" s="89" t="s">
        <v>22</v>
      </c>
      <c r="E8" s="89" t="s">
        <v>44</v>
      </c>
      <c r="F8" s="89" t="s">
        <v>198</v>
      </c>
      <c r="G8" s="92" t="s">
        <v>172</v>
      </c>
      <c r="H8" s="82" t="s">
        <v>444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9" t="s">
        <v>7</v>
      </c>
      <c r="C9" s="79" t="s">
        <v>7</v>
      </c>
      <c r="D9" s="79" t="s">
        <v>7</v>
      </c>
      <c r="E9" s="79" t="s">
        <v>129</v>
      </c>
      <c r="F9" s="79" t="s">
        <v>129</v>
      </c>
      <c r="G9" s="79" t="s">
        <v>7</v>
      </c>
      <c r="H9" s="83" t="s">
        <v>444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24.0" customHeight="1">
      <c r="A11" s="69"/>
      <c r="B11" s="89" t="s">
        <v>22</v>
      </c>
      <c r="C11" s="89" t="s">
        <v>44</v>
      </c>
      <c r="D11" s="89" t="s">
        <v>44</v>
      </c>
      <c r="E11" s="89" t="s">
        <v>22</v>
      </c>
      <c r="F11" s="89" t="s">
        <v>22</v>
      </c>
      <c r="G11" s="92" t="s">
        <v>172</v>
      </c>
      <c r="H11" s="82" t="s">
        <v>444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7</v>
      </c>
      <c r="C12" s="79" t="s">
        <v>7</v>
      </c>
      <c r="D12" s="79" t="s">
        <v>7</v>
      </c>
      <c r="E12" s="79" t="s">
        <v>129</v>
      </c>
      <c r="F12" s="79" t="s">
        <v>129</v>
      </c>
      <c r="G12" s="79" t="s">
        <v>7</v>
      </c>
      <c r="H12" s="83" t="s">
        <v>444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89" t="s">
        <v>22</v>
      </c>
      <c r="C14" s="89" t="s">
        <v>44</v>
      </c>
      <c r="D14" s="89" t="s">
        <v>22</v>
      </c>
      <c r="E14" s="89" t="s">
        <v>44</v>
      </c>
      <c r="F14" s="89" t="s">
        <v>22</v>
      </c>
      <c r="G14" s="92" t="s">
        <v>172</v>
      </c>
      <c r="H14" s="82" t="s">
        <v>444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7</v>
      </c>
      <c r="C15" s="79" t="s">
        <v>7</v>
      </c>
      <c r="D15" s="79" t="s">
        <v>7</v>
      </c>
      <c r="E15" s="79" t="s">
        <v>129</v>
      </c>
      <c r="F15" s="79" t="s">
        <v>129</v>
      </c>
      <c r="G15" s="79" t="s">
        <v>7</v>
      </c>
      <c r="H15" s="83" t="s">
        <v>444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89" t="s">
        <v>22</v>
      </c>
      <c r="C17" s="89" t="s">
        <v>44</v>
      </c>
      <c r="D17" s="70"/>
      <c r="E17" s="70"/>
      <c r="F17" s="70"/>
      <c r="G17" s="71"/>
      <c r="H17" s="76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9" t="s">
        <v>7</v>
      </c>
      <c r="C18" s="79" t="s">
        <v>7</v>
      </c>
      <c r="D18" s="73"/>
      <c r="E18" s="73"/>
      <c r="F18" s="73"/>
      <c r="G18" s="73"/>
      <c r="H18" s="73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487</v>
      </c>
      <c r="G23" s="52" t="s">
        <v>353</v>
      </c>
      <c r="H23" s="127" t="s">
        <v>488</v>
      </c>
      <c r="I23" s="54" t="s">
        <v>361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89" t="s">
        <v>22</v>
      </c>
      <c r="E27" s="89" t="s">
        <v>44</v>
      </c>
      <c r="F27" s="89" t="s">
        <v>22</v>
      </c>
      <c r="G27" s="99" t="s">
        <v>444</v>
      </c>
      <c r="H27" s="99" t="s">
        <v>444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7</v>
      </c>
      <c r="E28" s="79" t="s">
        <v>129</v>
      </c>
      <c r="F28" s="79" t="s">
        <v>129</v>
      </c>
      <c r="G28" s="83" t="s">
        <v>444</v>
      </c>
      <c r="H28" s="83" t="s">
        <v>444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92" t="s">
        <v>22</v>
      </c>
      <c r="C30" s="94" t="s">
        <v>44</v>
      </c>
      <c r="D30" s="89" t="s">
        <v>22</v>
      </c>
      <c r="E30" s="89" t="s">
        <v>44</v>
      </c>
      <c r="F30" s="89" t="s">
        <v>22</v>
      </c>
      <c r="G30" s="89" t="s">
        <v>172</v>
      </c>
      <c r="H30" s="99" t="s">
        <v>457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9" t="s">
        <v>7</v>
      </c>
      <c r="C31" s="79" t="s">
        <v>7</v>
      </c>
      <c r="D31" s="79" t="s">
        <v>7</v>
      </c>
      <c r="E31" s="79" t="s">
        <v>129</v>
      </c>
      <c r="F31" s="79" t="s">
        <v>129</v>
      </c>
      <c r="G31" s="79" t="s">
        <v>7</v>
      </c>
      <c r="H31" s="83" t="s">
        <v>457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24.0" customHeight="1">
      <c r="A33" s="69"/>
      <c r="B33" s="92" t="s">
        <v>22</v>
      </c>
      <c r="C33" s="94" t="s">
        <v>44</v>
      </c>
      <c r="D33" s="89" t="s">
        <v>22</v>
      </c>
      <c r="E33" s="89" t="s">
        <v>44</v>
      </c>
      <c r="F33" s="89" t="s">
        <v>22</v>
      </c>
      <c r="G33" s="89" t="s">
        <v>172</v>
      </c>
      <c r="H33" s="99" t="s">
        <v>457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7</v>
      </c>
      <c r="C34" s="79" t="s">
        <v>7</v>
      </c>
      <c r="D34" s="79" t="s">
        <v>7</v>
      </c>
      <c r="E34" s="79" t="s">
        <v>129</v>
      </c>
      <c r="F34" s="79" t="s">
        <v>129</v>
      </c>
      <c r="G34" s="79" t="s">
        <v>7</v>
      </c>
      <c r="H34" s="83" t="s">
        <v>457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92" t="s">
        <v>22</v>
      </c>
      <c r="C36" s="94" t="s">
        <v>44</v>
      </c>
      <c r="D36" s="89" t="s">
        <v>22</v>
      </c>
      <c r="E36" s="89" t="s">
        <v>44</v>
      </c>
      <c r="F36" s="89" t="s">
        <v>22</v>
      </c>
      <c r="G36" s="89" t="s">
        <v>172</v>
      </c>
      <c r="H36" s="99" t="s">
        <v>457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7</v>
      </c>
      <c r="C37" s="79" t="s">
        <v>7</v>
      </c>
      <c r="D37" s="79" t="s">
        <v>7</v>
      </c>
      <c r="E37" s="79" t="s">
        <v>129</v>
      </c>
      <c r="F37" s="79" t="s">
        <v>129</v>
      </c>
      <c r="G37" s="79" t="s">
        <v>7</v>
      </c>
      <c r="H37" s="83" t="s">
        <v>457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92" t="s">
        <v>22</v>
      </c>
      <c r="C39" s="94" t="s">
        <v>44</v>
      </c>
      <c r="D39" s="89" t="s">
        <v>22</v>
      </c>
      <c r="E39" s="89" t="s">
        <v>44</v>
      </c>
      <c r="F39" s="90" t="s">
        <v>22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7</v>
      </c>
      <c r="C40" s="79" t="s">
        <v>7</v>
      </c>
      <c r="D40" s="79" t="s">
        <v>7</v>
      </c>
      <c r="E40" s="79" t="s">
        <v>129</v>
      </c>
      <c r="F40" s="101" t="s">
        <v>129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487</v>
      </c>
      <c r="G45" s="52" t="s">
        <v>353</v>
      </c>
      <c r="H45" s="127" t="s">
        <v>488</v>
      </c>
      <c r="I45" s="54" t="s">
        <v>361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89" t="s">
        <v>172</v>
      </c>
      <c r="H49" s="99" t="s">
        <v>457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7</v>
      </c>
      <c r="H50" s="83" t="s">
        <v>457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22</v>
      </c>
      <c r="C52" s="89" t="s">
        <v>44</v>
      </c>
      <c r="D52" s="89" t="s">
        <v>22</v>
      </c>
      <c r="E52" s="92" t="s">
        <v>44</v>
      </c>
      <c r="F52" s="94" t="s">
        <v>22</v>
      </c>
      <c r="G52" s="89" t="s">
        <v>172</v>
      </c>
      <c r="H52" s="99" t="s">
        <v>457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7</v>
      </c>
      <c r="C53" s="79" t="s">
        <v>7</v>
      </c>
      <c r="D53" s="79" t="s">
        <v>7</v>
      </c>
      <c r="E53" s="79" t="s">
        <v>129</v>
      </c>
      <c r="F53" s="79" t="s">
        <v>129</v>
      </c>
      <c r="G53" s="79" t="s">
        <v>7</v>
      </c>
      <c r="H53" s="83" t="s">
        <v>457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24.0" customHeight="1">
      <c r="A55" s="69"/>
      <c r="B55" s="89" t="s">
        <v>22</v>
      </c>
      <c r="C55" s="89" t="s">
        <v>44</v>
      </c>
      <c r="D55" s="89" t="s">
        <v>22</v>
      </c>
      <c r="E55" s="92" t="s">
        <v>44</v>
      </c>
      <c r="F55" s="94" t="s">
        <v>22</v>
      </c>
      <c r="G55" s="89" t="s">
        <v>172</v>
      </c>
      <c r="H55" s="99" t="s">
        <v>457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7</v>
      </c>
      <c r="C56" s="79" t="s">
        <v>7</v>
      </c>
      <c r="D56" s="79" t="s">
        <v>7</v>
      </c>
      <c r="E56" s="79" t="s">
        <v>129</v>
      </c>
      <c r="F56" s="79" t="s">
        <v>129</v>
      </c>
      <c r="G56" s="79" t="s">
        <v>7</v>
      </c>
      <c r="H56" s="83" t="s">
        <v>457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22</v>
      </c>
      <c r="C58" s="89" t="s">
        <v>44</v>
      </c>
      <c r="D58" s="89" t="s">
        <v>22</v>
      </c>
      <c r="E58" s="92" t="s">
        <v>44</v>
      </c>
      <c r="F58" s="94" t="s">
        <v>22</v>
      </c>
      <c r="G58" s="89" t="s">
        <v>172</v>
      </c>
      <c r="H58" s="99" t="s">
        <v>457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7</v>
      </c>
      <c r="C59" s="79" t="s">
        <v>7</v>
      </c>
      <c r="D59" s="79" t="s">
        <v>7</v>
      </c>
      <c r="E59" s="79" t="s">
        <v>129</v>
      </c>
      <c r="F59" s="79" t="s">
        <v>129</v>
      </c>
      <c r="G59" s="79" t="s">
        <v>7</v>
      </c>
      <c r="H59" s="83" t="s">
        <v>457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22</v>
      </c>
      <c r="C61" s="89" t="s">
        <v>44</v>
      </c>
      <c r="D61" s="89" t="s">
        <v>22</v>
      </c>
      <c r="E61" s="92" t="s">
        <v>44</v>
      </c>
      <c r="F61" s="94" t="s">
        <v>22</v>
      </c>
      <c r="G61" s="89" t="s">
        <v>172</v>
      </c>
      <c r="H61" s="99" t="s">
        <v>457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7</v>
      </c>
      <c r="C62" s="79" t="s">
        <v>7</v>
      </c>
      <c r="D62" s="79" t="s">
        <v>7</v>
      </c>
      <c r="E62" s="79" t="s">
        <v>129</v>
      </c>
      <c r="F62" s="79" t="s">
        <v>129</v>
      </c>
      <c r="G62" s="79" t="s">
        <v>7</v>
      </c>
      <c r="H62" s="83" t="s">
        <v>457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90" t="s">
        <v>22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01" t="s">
        <v>7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min="9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489</v>
      </c>
      <c r="G1" s="52" t="s">
        <v>353</v>
      </c>
      <c r="H1" s="77" t="s">
        <v>484</v>
      </c>
      <c r="I1" s="54" t="s">
        <v>361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87" t="s">
        <v>70</v>
      </c>
      <c r="C5" s="87" t="s">
        <v>70</v>
      </c>
      <c r="D5" s="87" t="s">
        <v>70</v>
      </c>
      <c r="E5" s="89" t="s">
        <v>18</v>
      </c>
      <c r="F5" s="89" t="s">
        <v>18</v>
      </c>
      <c r="G5" s="89" t="s">
        <v>18</v>
      </c>
      <c r="H5" s="89" t="s">
        <v>70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9" t="s">
        <v>86</v>
      </c>
      <c r="C6" s="79" t="s">
        <v>86</v>
      </c>
      <c r="D6" s="79" t="s">
        <v>86</v>
      </c>
      <c r="E6" s="79" t="s">
        <v>86</v>
      </c>
      <c r="F6" s="79" t="s">
        <v>86</v>
      </c>
      <c r="G6" s="79" t="s">
        <v>72</v>
      </c>
      <c r="H6" s="79" t="s">
        <v>72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89" t="s">
        <v>18</v>
      </c>
      <c r="C8" s="89" t="s">
        <v>18</v>
      </c>
      <c r="D8" s="89" t="s">
        <v>18</v>
      </c>
      <c r="E8" s="108" t="s">
        <v>70</v>
      </c>
      <c r="F8" s="108" t="s">
        <v>105</v>
      </c>
      <c r="G8" s="117" t="s">
        <v>105</v>
      </c>
      <c r="H8" s="87" t="s">
        <v>70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9" t="s">
        <v>86</v>
      </c>
      <c r="C9" s="79" t="s">
        <v>86</v>
      </c>
      <c r="D9" s="79" t="s">
        <v>86</v>
      </c>
      <c r="E9" s="79" t="s">
        <v>86</v>
      </c>
      <c r="F9" s="74" t="s">
        <v>69</v>
      </c>
      <c r="G9" s="79" t="s">
        <v>72</v>
      </c>
      <c r="H9" s="79" t="s">
        <v>150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24.0" customHeight="1">
      <c r="A11" s="69"/>
      <c r="B11" s="89" t="s">
        <v>70</v>
      </c>
      <c r="C11" s="89" t="s">
        <v>18</v>
      </c>
      <c r="D11" s="89" t="s">
        <v>18</v>
      </c>
      <c r="E11" s="89" t="s">
        <v>18</v>
      </c>
      <c r="F11" s="89" t="s">
        <v>18</v>
      </c>
      <c r="G11" s="108" t="s">
        <v>18</v>
      </c>
      <c r="H11" s="87" t="s">
        <v>70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86</v>
      </c>
      <c r="C12" s="79" t="s">
        <v>86</v>
      </c>
      <c r="D12" s="79" t="s">
        <v>69</v>
      </c>
      <c r="E12" s="79" t="s">
        <v>86</v>
      </c>
      <c r="F12" s="79" t="s">
        <v>86</v>
      </c>
      <c r="G12" s="79" t="s">
        <v>72</v>
      </c>
      <c r="H12" s="79" t="s">
        <v>150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89" t="s">
        <v>18</v>
      </c>
      <c r="C14" s="89" t="s">
        <v>18</v>
      </c>
      <c r="D14" s="89" t="s">
        <v>18</v>
      </c>
      <c r="E14" s="108" t="s">
        <v>70</v>
      </c>
      <c r="F14" s="108" t="s">
        <v>105</v>
      </c>
      <c r="G14" s="117" t="s">
        <v>105</v>
      </c>
      <c r="H14" s="70" t="s">
        <v>70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86</v>
      </c>
      <c r="C15" s="79" t="s">
        <v>86</v>
      </c>
      <c r="D15" s="79" t="s">
        <v>72</v>
      </c>
      <c r="E15" s="79" t="s">
        <v>155</v>
      </c>
      <c r="F15" s="79" t="s">
        <v>155</v>
      </c>
      <c r="G15" s="79" t="s">
        <v>69</v>
      </c>
      <c r="H15" s="79" t="s">
        <v>150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108" t="s">
        <v>36</v>
      </c>
      <c r="C17" s="89" t="s">
        <v>18</v>
      </c>
      <c r="D17" s="70"/>
      <c r="E17" s="70"/>
      <c r="F17" s="70"/>
      <c r="G17" s="71"/>
      <c r="H17" s="70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9" t="s">
        <v>86</v>
      </c>
      <c r="C18" s="79" t="s">
        <v>86</v>
      </c>
      <c r="D18" s="73"/>
      <c r="E18" s="73"/>
      <c r="F18" s="73"/>
      <c r="G18" s="73"/>
      <c r="H18" s="73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489</v>
      </c>
      <c r="G23" s="52" t="s">
        <v>353</v>
      </c>
      <c r="H23" s="127" t="s">
        <v>484</v>
      </c>
      <c r="I23" s="54" t="s">
        <v>361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89" t="s">
        <v>18</v>
      </c>
      <c r="E27" s="89" t="s">
        <v>18</v>
      </c>
      <c r="F27" s="87" t="s">
        <v>18</v>
      </c>
      <c r="G27" s="99" t="s">
        <v>457</v>
      </c>
      <c r="H27" s="89" t="s">
        <v>70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155</v>
      </c>
      <c r="E28" s="79" t="s">
        <v>86</v>
      </c>
      <c r="F28" s="79" t="s">
        <v>72</v>
      </c>
      <c r="G28" s="83" t="s">
        <v>457</v>
      </c>
      <c r="H28" s="79" t="s">
        <v>150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89" t="s">
        <v>70</v>
      </c>
      <c r="C30" s="89" t="s">
        <v>18</v>
      </c>
      <c r="D30" s="89" t="s">
        <v>18</v>
      </c>
      <c r="E30" s="89" t="s">
        <v>18</v>
      </c>
      <c r="F30" s="89" t="s">
        <v>18</v>
      </c>
      <c r="G30" s="108" t="s">
        <v>18</v>
      </c>
      <c r="H30" s="89" t="s">
        <v>70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9" t="s">
        <v>155</v>
      </c>
      <c r="C31" s="79" t="s">
        <v>86</v>
      </c>
      <c r="D31" s="79" t="s">
        <v>155</v>
      </c>
      <c r="E31" s="79" t="s">
        <v>86</v>
      </c>
      <c r="F31" s="79" t="s">
        <v>155</v>
      </c>
      <c r="G31" s="79" t="s">
        <v>72</v>
      </c>
      <c r="H31" s="79" t="s">
        <v>150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24.0" customHeight="1">
      <c r="A33" s="69"/>
      <c r="B33" s="92" t="s">
        <v>70</v>
      </c>
      <c r="C33" s="89" t="s">
        <v>18</v>
      </c>
      <c r="D33" s="89" t="s">
        <v>18</v>
      </c>
      <c r="E33" s="89" t="s">
        <v>18</v>
      </c>
      <c r="F33" s="89" t="s">
        <v>18</v>
      </c>
      <c r="G33" s="89" t="s">
        <v>181</v>
      </c>
      <c r="H33" s="89" t="s">
        <v>70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155</v>
      </c>
      <c r="C34" s="79" t="s">
        <v>86</v>
      </c>
      <c r="D34" s="79" t="s">
        <v>155</v>
      </c>
      <c r="E34" s="79" t="s">
        <v>86</v>
      </c>
      <c r="F34" s="79" t="s">
        <v>155</v>
      </c>
      <c r="G34" s="79" t="s">
        <v>72</v>
      </c>
      <c r="H34" s="79" t="s">
        <v>150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89" t="s">
        <v>70</v>
      </c>
      <c r="C36" s="89" t="s">
        <v>18</v>
      </c>
      <c r="D36" s="89" t="s">
        <v>18</v>
      </c>
      <c r="E36" s="89" t="s">
        <v>18</v>
      </c>
      <c r="F36" s="89" t="s">
        <v>18</v>
      </c>
      <c r="G36" s="89" t="s">
        <v>105</v>
      </c>
      <c r="H36" s="89" t="s">
        <v>70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155</v>
      </c>
      <c r="C37" s="79" t="s">
        <v>86</v>
      </c>
      <c r="D37" s="79" t="s">
        <v>155</v>
      </c>
      <c r="E37" s="79" t="s">
        <v>86</v>
      </c>
      <c r="F37" s="79" t="s">
        <v>155</v>
      </c>
      <c r="G37" s="79" t="s">
        <v>155</v>
      </c>
      <c r="H37" s="79" t="s">
        <v>150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92" t="s">
        <v>70</v>
      </c>
      <c r="C39" s="89" t="s">
        <v>18</v>
      </c>
      <c r="D39" s="89" t="s">
        <v>18</v>
      </c>
      <c r="E39" s="89" t="s">
        <v>18</v>
      </c>
      <c r="F39" s="89" t="s">
        <v>18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155</v>
      </c>
      <c r="C40" s="79" t="s">
        <v>86</v>
      </c>
      <c r="D40" s="79" t="s">
        <v>155</v>
      </c>
      <c r="E40" s="79" t="s">
        <v>86</v>
      </c>
      <c r="F40" s="79" t="s">
        <v>155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489</v>
      </c>
      <c r="G45" s="52" t="s">
        <v>353</v>
      </c>
      <c r="H45" s="127" t="s">
        <v>484</v>
      </c>
      <c r="I45" s="54" t="s">
        <v>361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89" t="s">
        <v>105</v>
      </c>
      <c r="H49" s="87" t="s">
        <v>70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72</v>
      </c>
      <c r="H50" s="79" t="s">
        <v>150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70</v>
      </c>
      <c r="C52" s="89" t="s">
        <v>18</v>
      </c>
      <c r="D52" s="89" t="s">
        <v>18</v>
      </c>
      <c r="E52" s="89" t="s">
        <v>18</v>
      </c>
      <c r="F52" s="89" t="s">
        <v>18</v>
      </c>
      <c r="G52" s="89" t="s">
        <v>105</v>
      </c>
      <c r="H52" s="89" t="s">
        <v>70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155</v>
      </c>
      <c r="C53" s="79" t="s">
        <v>86</v>
      </c>
      <c r="D53" s="79" t="s">
        <v>155</v>
      </c>
      <c r="E53" s="79" t="s">
        <v>86</v>
      </c>
      <c r="F53" s="79" t="s">
        <v>155</v>
      </c>
      <c r="G53" s="79" t="s">
        <v>72</v>
      </c>
      <c r="H53" s="79" t="s">
        <v>150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24.0" customHeight="1">
      <c r="A55" s="69"/>
      <c r="B55" s="89" t="s">
        <v>70</v>
      </c>
      <c r="C55" s="89" t="s">
        <v>18</v>
      </c>
      <c r="D55" s="89" t="s">
        <v>18</v>
      </c>
      <c r="E55" s="89" t="s">
        <v>18</v>
      </c>
      <c r="F55" s="89" t="s">
        <v>18</v>
      </c>
      <c r="G55" s="89" t="s">
        <v>105</v>
      </c>
      <c r="H55" s="89" t="s">
        <v>70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155</v>
      </c>
      <c r="C56" s="79" t="s">
        <v>86</v>
      </c>
      <c r="D56" s="79" t="s">
        <v>155</v>
      </c>
      <c r="E56" s="79" t="s">
        <v>86</v>
      </c>
      <c r="F56" s="79" t="s">
        <v>155</v>
      </c>
      <c r="G56" s="79" t="s">
        <v>72</v>
      </c>
      <c r="H56" s="79" t="s">
        <v>150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70</v>
      </c>
      <c r="C58" s="89" t="s">
        <v>18</v>
      </c>
      <c r="D58" s="89" t="s">
        <v>18</v>
      </c>
      <c r="E58" s="89" t="s">
        <v>18</v>
      </c>
      <c r="F58" s="89" t="s">
        <v>18</v>
      </c>
      <c r="G58" s="89" t="s">
        <v>105</v>
      </c>
      <c r="H58" s="89" t="s">
        <v>70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155</v>
      </c>
      <c r="C59" s="79" t="s">
        <v>86</v>
      </c>
      <c r="D59" s="79" t="s">
        <v>155</v>
      </c>
      <c r="E59" s="79" t="s">
        <v>86</v>
      </c>
      <c r="F59" s="79" t="s">
        <v>155</v>
      </c>
      <c r="G59" s="79" t="s">
        <v>72</v>
      </c>
      <c r="H59" s="79" t="s">
        <v>150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70</v>
      </c>
      <c r="C61" s="89" t="s">
        <v>18</v>
      </c>
      <c r="D61" s="89" t="s">
        <v>18</v>
      </c>
      <c r="E61" s="89" t="s">
        <v>18</v>
      </c>
      <c r="F61" s="89" t="s">
        <v>18</v>
      </c>
      <c r="G61" s="89" t="s">
        <v>105</v>
      </c>
      <c r="H61" s="89" t="s">
        <v>70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155</v>
      </c>
      <c r="C62" s="79" t="s">
        <v>86</v>
      </c>
      <c r="D62" s="79" t="s">
        <v>155</v>
      </c>
      <c r="E62" s="79" t="s">
        <v>86</v>
      </c>
      <c r="F62" s="79" t="s">
        <v>155</v>
      </c>
      <c r="G62" s="79" t="s">
        <v>72</v>
      </c>
      <c r="H62" s="79" t="s">
        <v>150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128" t="s">
        <v>70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29" t="s">
        <v>86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min="9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490</v>
      </c>
      <c r="G1" s="52" t="s">
        <v>353</v>
      </c>
      <c r="H1" s="77" t="s">
        <v>484</v>
      </c>
      <c r="I1" s="54" t="s">
        <v>361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89" t="s">
        <v>92</v>
      </c>
      <c r="C5" s="89" t="s">
        <v>491</v>
      </c>
      <c r="D5" s="89" t="s">
        <v>121</v>
      </c>
      <c r="E5" s="89" t="s">
        <v>121</v>
      </c>
      <c r="F5" s="89" t="s">
        <v>121</v>
      </c>
      <c r="G5" s="89" t="s">
        <v>121</v>
      </c>
      <c r="H5" s="89" t="s">
        <v>70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9" t="s">
        <v>89</v>
      </c>
      <c r="C6" s="79" t="s">
        <v>89</v>
      </c>
      <c r="D6" s="79" t="s">
        <v>89</v>
      </c>
      <c r="E6" s="79" t="s">
        <v>89</v>
      </c>
      <c r="F6" s="79" t="s">
        <v>89</v>
      </c>
      <c r="G6" s="79" t="s">
        <v>96</v>
      </c>
      <c r="H6" s="79" t="s">
        <v>72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89" t="s">
        <v>491</v>
      </c>
      <c r="C8" s="89" t="s">
        <v>121</v>
      </c>
      <c r="D8" s="89" t="s">
        <v>121</v>
      </c>
      <c r="E8" s="89" t="s">
        <v>121</v>
      </c>
      <c r="F8" s="92" t="s">
        <v>121</v>
      </c>
      <c r="G8" s="92" t="s">
        <v>121</v>
      </c>
      <c r="H8" s="89" t="s">
        <v>491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9" t="s">
        <v>89</v>
      </c>
      <c r="C9" s="79" t="s">
        <v>89</v>
      </c>
      <c r="D9" s="79" t="s">
        <v>89</v>
      </c>
      <c r="E9" s="79" t="s">
        <v>89</v>
      </c>
      <c r="F9" s="79" t="s">
        <v>89</v>
      </c>
      <c r="G9" s="79" t="s">
        <v>96</v>
      </c>
      <c r="H9" s="79" t="s">
        <v>96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24.0" customHeight="1">
      <c r="A11" s="69"/>
      <c r="B11" s="89" t="s">
        <v>491</v>
      </c>
      <c r="C11" s="89" t="s">
        <v>121</v>
      </c>
      <c r="D11" s="89" t="s">
        <v>121</v>
      </c>
      <c r="E11" s="89" t="s">
        <v>121</v>
      </c>
      <c r="F11" s="89" t="s">
        <v>121</v>
      </c>
      <c r="G11" s="92" t="s">
        <v>121</v>
      </c>
      <c r="H11" s="89" t="s">
        <v>491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89</v>
      </c>
      <c r="C12" s="79" t="s">
        <v>89</v>
      </c>
      <c r="D12" s="79" t="s">
        <v>89</v>
      </c>
      <c r="E12" s="79" t="s">
        <v>89</v>
      </c>
      <c r="F12" s="79" t="s">
        <v>89</v>
      </c>
      <c r="G12" s="79" t="s">
        <v>179</v>
      </c>
      <c r="H12" s="79" t="s">
        <v>106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89" t="s">
        <v>491</v>
      </c>
      <c r="C14" s="89" t="s">
        <v>121</v>
      </c>
      <c r="D14" s="89" t="s">
        <v>121</v>
      </c>
      <c r="E14" s="89" t="s">
        <v>121</v>
      </c>
      <c r="F14" s="89" t="s">
        <v>121</v>
      </c>
      <c r="G14" s="92" t="s">
        <v>121</v>
      </c>
      <c r="H14" s="89" t="s">
        <v>491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89</v>
      </c>
      <c r="C15" s="79" t="s">
        <v>89</v>
      </c>
      <c r="D15" s="79" t="s">
        <v>89</v>
      </c>
      <c r="E15" s="79" t="s">
        <v>89</v>
      </c>
      <c r="F15" s="79" t="s">
        <v>89</v>
      </c>
      <c r="G15" s="79" t="s">
        <v>96</v>
      </c>
      <c r="H15" s="79" t="s">
        <v>96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89" t="s">
        <v>92</v>
      </c>
      <c r="C17" s="89" t="s">
        <v>121</v>
      </c>
      <c r="D17" s="70"/>
      <c r="E17" s="70"/>
      <c r="F17" s="70"/>
      <c r="G17" s="71"/>
      <c r="H17" s="111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9" t="s">
        <v>309</v>
      </c>
      <c r="C18" s="79" t="s">
        <v>309</v>
      </c>
      <c r="D18" s="73"/>
      <c r="E18" s="73"/>
      <c r="F18" s="73"/>
      <c r="G18" s="73"/>
      <c r="H18" s="73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490</v>
      </c>
      <c r="G23" s="52" t="s">
        <v>353</v>
      </c>
      <c r="H23" s="127" t="s">
        <v>484</v>
      </c>
      <c r="I23" s="54" t="s">
        <v>361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89" t="s">
        <v>121</v>
      </c>
      <c r="E27" s="89" t="s">
        <v>121</v>
      </c>
      <c r="F27" s="89" t="s">
        <v>121</v>
      </c>
      <c r="G27" s="99" t="s">
        <v>444</v>
      </c>
      <c r="H27" s="89" t="s">
        <v>491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309</v>
      </c>
      <c r="E28" s="79" t="s">
        <v>309</v>
      </c>
      <c r="F28" s="79" t="s">
        <v>89</v>
      </c>
      <c r="G28" s="83" t="s">
        <v>444</v>
      </c>
      <c r="H28" s="79" t="s">
        <v>96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89" t="s">
        <v>491</v>
      </c>
      <c r="C30" s="89" t="s">
        <v>121</v>
      </c>
      <c r="D30" s="89" t="s">
        <v>121</v>
      </c>
      <c r="E30" s="89" t="s">
        <v>121</v>
      </c>
      <c r="F30" s="89" t="s">
        <v>121</v>
      </c>
      <c r="G30" s="89" t="s">
        <v>121</v>
      </c>
      <c r="H30" s="89" t="s">
        <v>491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9" t="s">
        <v>309</v>
      </c>
      <c r="C31" s="79" t="s">
        <v>309</v>
      </c>
      <c r="D31" s="79" t="s">
        <v>309</v>
      </c>
      <c r="E31" s="79" t="s">
        <v>309</v>
      </c>
      <c r="F31" s="79" t="s">
        <v>89</v>
      </c>
      <c r="G31" s="79" t="s">
        <v>96</v>
      </c>
      <c r="H31" s="79" t="s">
        <v>96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24.0" customHeight="1">
      <c r="A33" s="69"/>
      <c r="B33" s="92" t="s">
        <v>491</v>
      </c>
      <c r="C33" s="89" t="s">
        <v>121</v>
      </c>
      <c r="D33" s="89" t="s">
        <v>121</v>
      </c>
      <c r="E33" s="89" t="s">
        <v>121</v>
      </c>
      <c r="F33" s="89" t="s">
        <v>121</v>
      </c>
      <c r="G33" s="89" t="s">
        <v>121</v>
      </c>
      <c r="H33" s="89" t="s">
        <v>491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309</v>
      </c>
      <c r="C34" s="79" t="s">
        <v>309</v>
      </c>
      <c r="D34" s="79" t="s">
        <v>309</v>
      </c>
      <c r="E34" s="79" t="s">
        <v>309</v>
      </c>
      <c r="F34" s="79" t="s">
        <v>89</v>
      </c>
      <c r="G34" s="79" t="s">
        <v>96</v>
      </c>
      <c r="H34" s="79" t="s">
        <v>96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92" t="s">
        <v>491</v>
      </c>
      <c r="C36" s="89" t="s">
        <v>121</v>
      </c>
      <c r="D36" s="89" t="s">
        <v>121</v>
      </c>
      <c r="E36" s="89" t="s">
        <v>121</v>
      </c>
      <c r="F36" s="89" t="s">
        <v>121</v>
      </c>
      <c r="G36" s="89" t="s">
        <v>121</v>
      </c>
      <c r="H36" s="89" t="s">
        <v>491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309</v>
      </c>
      <c r="C37" s="79" t="s">
        <v>309</v>
      </c>
      <c r="D37" s="79" t="s">
        <v>309</v>
      </c>
      <c r="E37" s="79" t="s">
        <v>309</v>
      </c>
      <c r="F37" s="79" t="s">
        <v>89</v>
      </c>
      <c r="G37" s="79" t="s">
        <v>96</v>
      </c>
      <c r="H37" s="79" t="s">
        <v>96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92" t="s">
        <v>491</v>
      </c>
      <c r="C39" s="89" t="s">
        <v>121</v>
      </c>
      <c r="D39" s="89" t="s">
        <v>121</v>
      </c>
      <c r="E39" s="89" t="s">
        <v>121</v>
      </c>
      <c r="F39" s="89" t="s">
        <v>121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309</v>
      </c>
      <c r="C40" s="79" t="s">
        <v>309</v>
      </c>
      <c r="D40" s="79" t="s">
        <v>309</v>
      </c>
      <c r="E40" s="79" t="s">
        <v>309</v>
      </c>
      <c r="F40" s="79" t="s">
        <v>309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490</v>
      </c>
      <c r="G45" s="52" t="s">
        <v>353</v>
      </c>
      <c r="H45" s="127" t="s">
        <v>484</v>
      </c>
      <c r="I45" s="54" t="s">
        <v>361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89" t="s">
        <v>121</v>
      </c>
      <c r="H49" s="89" t="s">
        <v>491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96</v>
      </c>
      <c r="H50" s="79" t="s">
        <v>96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491</v>
      </c>
      <c r="C52" s="89" t="s">
        <v>121</v>
      </c>
      <c r="D52" s="89" t="s">
        <v>121</v>
      </c>
      <c r="E52" s="89" t="s">
        <v>121</v>
      </c>
      <c r="F52" s="89" t="s">
        <v>121</v>
      </c>
      <c r="G52" s="89" t="s">
        <v>121</v>
      </c>
      <c r="H52" s="89" t="s">
        <v>491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309</v>
      </c>
      <c r="C53" s="79" t="s">
        <v>309</v>
      </c>
      <c r="D53" s="79" t="s">
        <v>309</v>
      </c>
      <c r="E53" s="79" t="s">
        <v>309</v>
      </c>
      <c r="F53" s="79" t="s">
        <v>89</v>
      </c>
      <c r="G53" s="79" t="s">
        <v>96</v>
      </c>
      <c r="H53" s="79" t="s">
        <v>96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24.0" customHeight="1">
      <c r="A55" s="69"/>
      <c r="B55" s="89" t="s">
        <v>491</v>
      </c>
      <c r="C55" s="89" t="s">
        <v>121</v>
      </c>
      <c r="D55" s="89" t="s">
        <v>121</v>
      </c>
      <c r="E55" s="92" t="s">
        <v>121</v>
      </c>
      <c r="F55" s="89" t="s">
        <v>121</v>
      </c>
      <c r="G55" s="89" t="s">
        <v>121</v>
      </c>
      <c r="H55" s="89" t="s">
        <v>491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309</v>
      </c>
      <c r="C56" s="79" t="s">
        <v>309</v>
      </c>
      <c r="D56" s="79" t="s">
        <v>309</v>
      </c>
      <c r="E56" s="79" t="s">
        <v>309</v>
      </c>
      <c r="F56" s="79" t="s">
        <v>89</v>
      </c>
      <c r="G56" s="79" t="s">
        <v>96</v>
      </c>
      <c r="H56" s="79" t="s">
        <v>96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491</v>
      </c>
      <c r="C58" s="89" t="s">
        <v>121</v>
      </c>
      <c r="D58" s="89" t="s">
        <v>121</v>
      </c>
      <c r="E58" s="92" t="s">
        <v>121</v>
      </c>
      <c r="F58" s="89" t="s">
        <v>121</v>
      </c>
      <c r="G58" s="89" t="s">
        <v>121</v>
      </c>
      <c r="H58" s="89" t="s">
        <v>491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309</v>
      </c>
      <c r="C59" s="79" t="s">
        <v>309</v>
      </c>
      <c r="D59" s="79" t="s">
        <v>309</v>
      </c>
      <c r="E59" s="79" t="s">
        <v>309</v>
      </c>
      <c r="F59" s="79" t="s">
        <v>89</v>
      </c>
      <c r="G59" s="79" t="s">
        <v>96</v>
      </c>
      <c r="H59" s="79" t="s">
        <v>96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491</v>
      </c>
      <c r="C61" s="89" t="s">
        <v>121</v>
      </c>
      <c r="D61" s="89" t="s">
        <v>121</v>
      </c>
      <c r="E61" s="92" t="s">
        <v>121</v>
      </c>
      <c r="F61" s="89" t="s">
        <v>121</v>
      </c>
      <c r="G61" s="89" t="s">
        <v>121</v>
      </c>
      <c r="H61" s="89" t="s">
        <v>491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309</v>
      </c>
      <c r="C62" s="79" t="s">
        <v>309</v>
      </c>
      <c r="D62" s="79" t="s">
        <v>309</v>
      </c>
      <c r="E62" s="79" t="s">
        <v>309</v>
      </c>
      <c r="F62" s="79" t="s">
        <v>89</v>
      </c>
      <c r="G62" s="79" t="s">
        <v>96</v>
      </c>
      <c r="H62" s="79" t="s">
        <v>96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90" t="s">
        <v>491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01" t="s">
        <v>309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min="9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492</v>
      </c>
      <c r="G1" s="52" t="s">
        <v>353</v>
      </c>
      <c r="H1" s="77" t="s">
        <v>484</v>
      </c>
      <c r="I1" s="54" t="s">
        <v>361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108" t="s">
        <v>36</v>
      </c>
      <c r="C5" s="89" t="s">
        <v>149</v>
      </c>
      <c r="D5" s="89" t="s">
        <v>149</v>
      </c>
      <c r="E5" s="89" t="s">
        <v>149</v>
      </c>
      <c r="F5" s="89" t="s">
        <v>149</v>
      </c>
      <c r="G5" s="89" t="s">
        <v>149</v>
      </c>
      <c r="H5" s="105" t="s">
        <v>457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9" t="s">
        <v>106</v>
      </c>
      <c r="C6" s="79" t="s">
        <v>150</v>
      </c>
      <c r="D6" s="79" t="s">
        <v>106</v>
      </c>
      <c r="E6" s="74" t="s">
        <v>72</v>
      </c>
      <c r="F6" s="79" t="s">
        <v>150</v>
      </c>
      <c r="G6" s="79" t="s">
        <v>150</v>
      </c>
      <c r="H6" s="106" t="s">
        <v>457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89" t="s">
        <v>187</v>
      </c>
      <c r="C8" s="89" t="s">
        <v>149</v>
      </c>
      <c r="D8" s="89" t="s">
        <v>149</v>
      </c>
      <c r="E8" s="89" t="s">
        <v>149</v>
      </c>
      <c r="F8" s="89" t="s">
        <v>149</v>
      </c>
      <c r="G8" s="89" t="s">
        <v>149</v>
      </c>
      <c r="H8" s="105" t="s">
        <v>457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9" t="s">
        <v>106</v>
      </c>
      <c r="C9" s="79" t="s">
        <v>150</v>
      </c>
      <c r="D9" s="79" t="s">
        <v>106</v>
      </c>
      <c r="E9" s="79" t="s">
        <v>106</v>
      </c>
      <c r="F9" s="79" t="s">
        <v>150</v>
      </c>
      <c r="G9" s="79" t="s">
        <v>150</v>
      </c>
      <c r="H9" s="106" t="s">
        <v>457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24.0" customHeight="1">
      <c r="A11" s="69"/>
      <c r="B11" s="89" t="s">
        <v>187</v>
      </c>
      <c r="C11" s="89" t="s">
        <v>149</v>
      </c>
      <c r="D11" s="89" t="s">
        <v>149</v>
      </c>
      <c r="E11" s="89" t="s">
        <v>149</v>
      </c>
      <c r="F11" s="89" t="s">
        <v>149</v>
      </c>
      <c r="G11" s="92" t="s">
        <v>149</v>
      </c>
      <c r="H11" s="105" t="s">
        <v>457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106</v>
      </c>
      <c r="C12" s="79" t="s">
        <v>150</v>
      </c>
      <c r="D12" s="79" t="s">
        <v>106</v>
      </c>
      <c r="E12" s="79" t="s">
        <v>106</v>
      </c>
      <c r="F12" s="79" t="s">
        <v>150</v>
      </c>
      <c r="G12" s="79" t="s">
        <v>150</v>
      </c>
      <c r="H12" s="106" t="s">
        <v>457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89" t="s">
        <v>187</v>
      </c>
      <c r="C14" s="89" t="s">
        <v>149</v>
      </c>
      <c r="D14" s="89" t="s">
        <v>149</v>
      </c>
      <c r="E14" s="89" t="s">
        <v>149</v>
      </c>
      <c r="F14" s="89" t="s">
        <v>149</v>
      </c>
      <c r="G14" s="92" t="s">
        <v>149</v>
      </c>
      <c r="H14" s="105" t="s">
        <v>457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106</v>
      </c>
      <c r="C15" s="79" t="s">
        <v>150</v>
      </c>
      <c r="D15" s="79" t="s">
        <v>106</v>
      </c>
      <c r="E15" s="79" t="s">
        <v>106</v>
      </c>
      <c r="F15" s="79" t="s">
        <v>150</v>
      </c>
      <c r="G15" s="79" t="s">
        <v>150</v>
      </c>
      <c r="H15" s="106" t="s">
        <v>457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89" t="s">
        <v>187</v>
      </c>
      <c r="C17" s="89" t="s">
        <v>149</v>
      </c>
      <c r="D17" s="70"/>
      <c r="E17" s="70"/>
      <c r="F17" s="70"/>
      <c r="G17" s="71"/>
      <c r="H17" s="105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9" t="s">
        <v>106</v>
      </c>
      <c r="C18" s="79" t="s">
        <v>150</v>
      </c>
      <c r="D18" s="73"/>
      <c r="E18" s="73"/>
      <c r="F18" s="73"/>
      <c r="G18" s="73"/>
      <c r="H18" s="106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492</v>
      </c>
      <c r="G23" s="52" t="s">
        <v>353</v>
      </c>
      <c r="H23" s="127" t="s">
        <v>484</v>
      </c>
      <c r="I23" s="54" t="s">
        <v>361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89" t="s">
        <v>149</v>
      </c>
      <c r="E27" s="89" t="s">
        <v>149</v>
      </c>
      <c r="F27" s="89" t="s">
        <v>149</v>
      </c>
      <c r="G27" s="99" t="s">
        <v>457</v>
      </c>
      <c r="H27" s="99" t="s">
        <v>457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106</v>
      </c>
      <c r="E28" s="79" t="s">
        <v>106</v>
      </c>
      <c r="F28" s="79" t="s">
        <v>150</v>
      </c>
      <c r="G28" s="83" t="s">
        <v>457</v>
      </c>
      <c r="H28" s="83" t="s">
        <v>457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89" t="s">
        <v>187</v>
      </c>
      <c r="C30" s="89" t="s">
        <v>149</v>
      </c>
      <c r="D30" s="89" t="s">
        <v>149</v>
      </c>
      <c r="E30" s="89" t="s">
        <v>149</v>
      </c>
      <c r="F30" s="89" t="s">
        <v>149</v>
      </c>
      <c r="G30" s="89" t="s">
        <v>149</v>
      </c>
      <c r="H30" s="105" t="s">
        <v>457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9" t="s">
        <v>106</v>
      </c>
      <c r="C31" s="79" t="s">
        <v>150</v>
      </c>
      <c r="D31" s="79" t="s">
        <v>106</v>
      </c>
      <c r="E31" s="79" t="s">
        <v>106</v>
      </c>
      <c r="F31" s="79" t="s">
        <v>150</v>
      </c>
      <c r="G31" s="79" t="s">
        <v>150</v>
      </c>
      <c r="H31" s="106" t="s">
        <v>457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24.0" customHeight="1">
      <c r="A33" s="69"/>
      <c r="B33" s="89" t="s">
        <v>187</v>
      </c>
      <c r="C33" s="89" t="s">
        <v>149</v>
      </c>
      <c r="D33" s="89" t="s">
        <v>149</v>
      </c>
      <c r="E33" s="89" t="s">
        <v>149</v>
      </c>
      <c r="F33" s="89" t="s">
        <v>149</v>
      </c>
      <c r="G33" s="89" t="s">
        <v>149</v>
      </c>
      <c r="H33" s="105" t="s">
        <v>457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106</v>
      </c>
      <c r="C34" s="79" t="s">
        <v>150</v>
      </c>
      <c r="D34" s="79" t="s">
        <v>106</v>
      </c>
      <c r="E34" s="79" t="s">
        <v>106</v>
      </c>
      <c r="F34" s="79" t="s">
        <v>150</v>
      </c>
      <c r="G34" s="79" t="s">
        <v>150</v>
      </c>
      <c r="H34" s="106" t="s">
        <v>457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92" t="s">
        <v>187</v>
      </c>
      <c r="C36" s="89" t="s">
        <v>149</v>
      </c>
      <c r="D36" s="89" t="s">
        <v>149</v>
      </c>
      <c r="E36" s="89" t="s">
        <v>149</v>
      </c>
      <c r="F36" s="89" t="s">
        <v>149</v>
      </c>
      <c r="G36" s="89" t="s">
        <v>149</v>
      </c>
      <c r="H36" s="105" t="s">
        <v>457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106</v>
      </c>
      <c r="C37" s="79" t="s">
        <v>150</v>
      </c>
      <c r="D37" s="79" t="s">
        <v>106</v>
      </c>
      <c r="E37" s="79" t="s">
        <v>106</v>
      </c>
      <c r="F37" s="79" t="s">
        <v>150</v>
      </c>
      <c r="G37" s="79" t="s">
        <v>150</v>
      </c>
      <c r="H37" s="106" t="s">
        <v>457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92" t="s">
        <v>187</v>
      </c>
      <c r="C39" s="89" t="s">
        <v>149</v>
      </c>
      <c r="D39" s="89" t="s">
        <v>149</v>
      </c>
      <c r="E39" s="89" t="s">
        <v>149</v>
      </c>
      <c r="F39" s="89" t="s">
        <v>149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106</v>
      </c>
      <c r="C40" s="101" t="s">
        <v>150</v>
      </c>
      <c r="D40" s="79" t="s">
        <v>106</v>
      </c>
      <c r="E40" s="79" t="s">
        <v>106</v>
      </c>
      <c r="F40" s="101" t="s">
        <v>150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492</v>
      </c>
      <c r="G45" s="52" t="s">
        <v>353</v>
      </c>
      <c r="H45" s="127" t="s">
        <v>484</v>
      </c>
      <c r="I45" s="54" t="s">
        <v>361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89" t="s">
        <v>149</v>
      </c>
      <c r="H49" s="89" t="s">
        <v>457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150</v>
      </c>
      <c r="H50" s="79" t="s">
        <v>457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187</v>
      </c>
      <c r="C52" s="89" t="s">
        <v>149</v>
      </c>
      <c r="D52" s="89" t="s">
        <v>149</v>
      </c>
      <c r="E52" s="89" t="s">
        <v>149</v>
      </c>
      <c r="F52" s="89" t="s">
        <v>149</v>
      </c>
      <c r="G52" s="89" t="s">
        <v>149</v>
      </c>
      <c r="H52" s="105" t="s">
        <v>457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106</v>
      </c>
      <c r="C53" s="79" t="s">
        <v>150</v>
      </c>
      <c r="D53" s="79" t="s">
        <v>106</v>
      </c>
      <c r="E53" s="79" t="s">
        <v>106</v>
      </c>
      <c r="F53" s="79" t="s">
        <v>150</v>
      </c>
      <c r="G53" s="79" t="s">
        <v>150</v>
      </c>
      <c r="H53" s="106" t="s">
        <v>457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24.0" customHeight="1">
      <c r="A55" s="69"/>
      <c r="B55" s="89" t="s">
        <v>187</v>
      </c>
      <c r="C55" s="89" t="s">
        <v>149</v>
      </c>
      <c r="D55" s="89" t="s">
        <v>149</v>
      </c>
      <c r="E55" s="89" t="s">
        <v>149</v>
      </c>
      <c r="F55" s="89" t="s">
        <v>149</v>
      </c>
      <c r="G55" s="89" t="s">
        <v>149</v>
      </c>
      <c r="H55" s="105" t="s">
        <v>457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106</v>
      </c>
      <c r="C56" s="79" t="s">
        <v>255</v>
      </c>
      <c r="D56" s="79" t="s">
        <v>106</v>
      </c>
      <c r="E56" s="79" t="s">
        <v>106</v>
      </c>
      <c r="F56" s="79" t="s">
        <v>150</v>
      </c>
      <c r="G56" s="79" t="s">
        <v>150</v>
      </c>
      <c r="H56" s="106" t="s">
        <v>457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187</v>
      </c>
      <c r="C58" s="89" t="s">
        <v>149</v>
      </c>
      <c r="D58" s="89" t="s">
        <v>149</v>
      </c>
      <c r="E58" s="89" t="s">
        <v>149</v>
      </c>
      <c r="F58" s="89" t="s">
        <v>149</v>
      </c>
      <c r="G58" s="89" t="s">
        <v>149</v>
      </c>
      <c r="H58" s="105" t="s">
        <v>457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106</v>
      </c>
      <c r="C59" s="79" t="s">
        <v>255</v>
      </c>
      <c r="D59" s="79" t="s">
        <v>106</v>
      </c>
      <c r="E59" s="79" t="s">
        <v>106</v>
      </c>
      <c r="F59" s="79" t="s">
        <v>150</v>
      </c>
      <c r="G59" s="79" t="s">
        <v>150</v>
      </c>
      <c r="H59" s="106" t="s">
        <v>457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187</v>
      </c>
      <c r="C61" s="89" t="s">
        <v>149</v>
      </c>
      <c r="D61" s="89" t="s">
        <v>149</v>
      </c>
      <c r="E61" s="92" t="s">
        <v>149</v>
      </c>
      <c r="F61" s="89" t="s">
        <v>149</v>
      </c>
      <c r="G61" s="89" t="s">
        <v>149</v>
      </c>
      <c r="H61" s="105" t="s">
        <v>457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106</v>
      </c>
      <c r="C62" s="79" t="s">
        <v>255</v>
      </c>
      <c r="D62" s="79" t="s">
        <v>106</v>
      </c>
      <c r="E62" s="79" t="s">
        <v>106</v>
      </c>
      <c r="F62" s="79" t="s">
        <v>150</v>
      </c>
      <c r="G62" s="79" t="s">
        <v>150</v>
      </c>
      <c r="H62" s="106" t="s">
        <v>457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90" t="s">
        <v>187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01" t="s">
        <v>106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min="9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493</v>
      </c>
      <c r="G1" s="52" t="s">
        <v>353</v>
      </c>
      <c r="H1" s="77" t="s">
        <v>494</v>
      </c>
      <c r="I1" s="54" t="s">
        <v>361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89" t="s">
        <v>110</v>
      </c>
      <c r="C5" s="89" t="s">
        <v>110</v>
      </c>
      <c r="D5" s="89" t="s">
        <v>110</v>
      </c>
      <c r="E5" s="89" t="s">
        <v>110</v>
      </c>
      <c r="F5" s="89" t="s">
        <v>110</v>
      </c>
      <c r="G5" s="92" t="s">
        <v>44</v>
      </c>
      <c r="H5" s="105" t="s">
        <v>457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9" t="s">
        <v>112</v>
      </c>
      <c r="C6" s="79" t="s">
        <v>151</v>
      </c>
      <c r="D6" s="79" t="s">
        <v>112</v>
      </c>
      <c r="E6" s="79" t="s">
        <v>112</v>
      </c>
      <c r="F6" s="79" t="s">
        <v>21</v>
      </c>
      <c r="G6" s="79" t="s">
        <v>21</v>
      </c>
      <c r="H6" s="106" t="s">
        <v>457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89" t="s">
        <v>110</v>
      </c>
      <c r="C8" s="89" t="s">
        <v>110</v>
      </c>
      <c r="D8" s="89" t="s">
        <v>110</v>
      </c>
      <c r="E8" s="89" t="s">
        <v>110</v>
      </c>
      <c r="F8" s="89" t="s">
        <v>110</v>
      </c>
      <c r="G8" s="89" t="s">
        <v>44</v>
      </c>
      <c r="H8" s="105" t="s">
        <v>457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9" t="s">
        <v>112</v>
      </c>
      <c r="C9" s="79" t="s">
        <v>112</v>
      </c>
      <c r="D9" s="79" t="s">
        <v>112</v>
      </c>
      <c r="E9" s="79" t="s">
        <v>112</v>
      </c>
      <c r="F9" s="79" t="s">
        <v>21</v>
      </c>
      <c r="G9" s="79" t="s">
        <v>21</v>
      </c>
      <c r="H9" s="106" t="s">
        <v>457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24.0" customHeight="1">
      <c r="A11" s="69"/>
      <c r="B11" s="89" t="s">
        <v>110</v>
      </c>
      <c r="C11" s="89" t="s">
        <v>110</v>
      </c>
      <c r="D11" s="89" t="s">
        <v>110</v>
      </c>
      <c r="E11" s="89" t="s">
        <v>110</v>
      </c>
      <c r="F11" s="89" t="s">
        <v>110</v>
      </c>
      <c r="G11" s="92" t="s">
        <v>44</v>
      </c>
      <c r="H11" s="105" t="s">
        <v>457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112</v>
      </c>
      <c r="C12" s="79" t="s">
        <v>112</v>
      </c>
      <c r="D12" s="79" t="s">
        <v>112</v>
      </c>
      <c r="E12" s="79" t="s">
        <v>112</v>
      </c>
      <c r="F12" s="79" t="s">
        <v>21</v>
      </c>
      <c r="G12" s="79" t="s">
        <v>21</v>
      </c>
      <c r="H12" s="106" t="s">
        <v>457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89" t="s">
        <v>110</v>
      </c>
      <c r="C14" s="89" t="s">
        <v>110</v>
      </c>
      <c r="D14" s="89" t="s">
        <v>110</v>
      </c>
      <c r="E14" s="89" t="s">
        <v>110</v>
      </c>
      <c r="F14" s="89" t="s">
        <v>110</v>
      </c>
      <c r="G14" s="92" t="s">
        <v>44</v>
      </c>
      <c r="H14" s="105" t="s">
        <v>457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112</v>
      </c>
      <c r="C15" s="79" t="s">
        <v>112</v>
      </c>
      <c r="D15" s="79" t="s">
        <v>112</v>
      </c>
      <c r="E15" s="79" t="s">
        <v>112</v>
      </c>
      <c r="F15" s="79" t="s">
        <v>21</v>
      </c>
      <c r="G15" s="79" t="s">
        <v>21</v>
      </c>
      <c r="H15" s="106" t="s">
        <v>457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70" t="s">
        <v>110</v>
      </c>
      <c r="C17" s="70" t="s">
        <v>110</v>
      </c>
      <c r="D17" s="70"/>
      <c r="E17" s="70"/>
      <c r="F17" s="70"/>
      <c r="G17" s="71"/>
      <c r="H17" s="105" t="s">
        <v>457</v>
      </c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3" t="s">
        <v>112</v>
      </c>
      <c r="C18" s="73" t="s">
        <v>112</v>
      </c>
      <c r="D18" s="73"/>
      <c r="E18" s="73"/>
      <c r="F18" s="73"/>
      <c r="G18" s="73"/>
      <c r="H18" s="106" t="s">
        <v>457</v>
      </c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493</v>
      </c>
      <c r="G23" s="52" t="s">
        <v>353</v>
      </c>
      <c r="H23" s="127" t="s">
        <v>494</v>
      </c>
      <c r="I23" s="54" t="s">
        <v>361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89" t="s">
        <v>110</v>
      </c>
      <c r="E27" s="89" t="s">
        <v>110</v>
      </c>
      <c r="F27" s="89" t="s">
        <v>110</v>
      </c>
      <c r="G27" s="89" t="s">
        <v>44</v>
      </c>
      <c r="H27" s="130" t="s">
        <v>457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112</v>
      </c>
      <c r="E28" s="79" t="s">
        <v>112</v>
      </c>
      <c r="F28" s="79" t="s">
        <v>21</v>
      </c>
      <c r="G28" s="79" t="s">
        <v>21</v>
      </c>
      <c r="H28" s="131" t="s">
        <v>457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92" t="s">
        <v>110</v>
      </c>
      <c r="C30" s="94" t="s">
        <v>110</v>
      </c>
      <c r="D30" s="89" t="s">
        <v>110</v>
      </c>
      <c r="E30" s="89" t="s">
        <v>110</v>
      </c>
      <c r="F30" s="89" t="s">
        <v>110</v>
      </c>
      <c r="G30" s="89" t="s">
        <v>44</v>
      </c>
      <c r="H30" s="105" t="s">
        <v>457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9" t="s">
        <v>112</v>
      </c>
      <c r="C31" s="79" t="s">
        <v>112</v>
      </c>
      <c r="D31" s="79" t="s">
        <v>112</v>
      </c>
      <c r="E31" s="79" t="s">
        <v>112</v>
      </c>
      <c r="F31" s="79" t="s">
        <v>21</v>
      </c>
      <c r="G31" s="79" t="s">
        <v>21</v>
      </c>
      <c r="H31" s="106" t="s">
        <v>457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24.0" customHeight="1">
      <c r="A33" s="69"/>
      <c r="B33" s="89" t="s">
        <v>110</v>
      </c>
      <c r="C33" s="89" t="s">
        <v>110</v>
      </c>
      <c r="D33" s="89" t="s">
        <v>110</v>
      </c>
      <c r="E33" s="89" t="s">
        <v>110</v>
      </c>
      <c r="F33" s="89" t="s">
        <v>110</v>
      </c>
      <c r="G33" s="89" t="s">
        <v>44</v>
      </c>
      <c r="H33" s="105" t="s">
        <v>457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112</v>
      </c>
      <c r="C34" s="79" t="s">
        <v>112</v>
      </c>
      <c r="D34" s="79" t="s">
        <v>112</v>
      </c>
      <c r="E34" s="79" t="s">
        <v>112</v>
      </c>
      <c r="F34" s="79" t="s">
        <v>21</v>
      </c>
      <c r="G34" s="79" t="s">
        <v>21</v>
      </c>
      <c r="H34" s="106" t="s">
        <v>457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92" t="s">
        <v>110</v>
      </c>
      <c r="C36" s="92" t="s">
        <v>110</v>
      </c>
      <c r="D36" s="89" t="s">
        <v>110</v>
      </c>
      <c r="E36" s="89" t="s">
        <v>110</v>
      </c>
      <c r="F36" s="89" t="s">
        <v>110</v>
      </c>
      <c r="G36" s="89" t="s">
        <v>44</v>
      </c>
      <c r="H36" s="105" t="s">
        <v>457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112</v>
      </c>
      <c r="C37" s="79" t="s">
        <v>112</v>
      </c>
      <c r="D37" s="79" t="s">
        <v>112</v>
      </c>
      <c r="E37" s="79" t="s">
        <v>112</v>
      </c>
      <c r="F37" s="79" t="s">
        <v>21</v>
      </c>
      <c r="G37" s="79" t="s">
        <v>21</v>
      </c>
      <c r="H37" s="106" t="s">
        <v>457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92" t="s">
        <v>110</v>
      </c>
      <c r="C39" s="92" t="s">
        <v>110</v>
      </c>
      <c r="D39" s="89" t="s">
        <v>110</v>
      </c>
      <c r="E39" s="89" t="s">
        <v>110</v>
      </c>
      <c r="F39" s="92" t="s">
        <v>110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112</v>
      </c>
      <c r="C40" s="79" t="s">
        <v>112</v>
      </c>
      <c r="D40" s="79" t="s">
        <v>112</v>
      </c>
      <c r="E40" s="79" t="s">
        <v>112</v>
      </c>
      <c r="F40" s="101" t="s">
        <v>21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493</v>
      </c>
      <c r="G45" s="52" t="s">
        <v>353</v>
      </c>
      <c r="H45" s="127" t="s">
        <v>494</v>
      </c>
      <c r="I45" s="54" t="s">
        <v>361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89" t="s">
        <v>44</v>
      </c>
      <c r="H49" s="99" t="s">
        <v>457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21</v>
      </c>
      <c r="H50" s="83" t="s">
        <v>457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110</v>
      </c>
      <c r="C52" s="89" t="s">
        <v>110</v>
      </c>
      <c r="D52" s="89" t="s">
        <v>110</v>
      </c>
      <c r="E52" s="92" t="s">
        <v>110</v>
      </c>
      <c r="F52" s="92" t="s">
        <v>110</v>
      </c>
      <c r="G52" s="89" t="s">
        <v>44</v>
      </c>
      <c r="H52" s="105" t="s">
        <v>457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112</v>
      </c>
      <c r="C53" s="79" t="s">
        <v>112</v>
      </c>
      <c r="D53" s="79" t="s">
        <v>112</v>
      </c>
      <c r="E53" s="79" t="s">
        <v>112</v>
      </c>
      <c r="F53" s="79" t="s">
        <v>21</v>
      </c>
      <c r="G53" s="79" t="s">
        <v>21</v>
      </c>
      <c r="H53" s="106" t="s">
        <v>457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24.0" customHeight="1">
      <c r="A55" s="69"/>
      <c r="B55" s="89" t="s">
        <v>110</v>
      </c>
      <c r="C55" s="89" t="s">
        <v>110</v>
      </c>
      <c r="D55" s="89" t="s">
        <v>110</v>
      </c>
      <c r="E55" s="89" t="s">
        <v>110</v>
      </c>
      <c r="F55" s="89" t="s">
        <v>110</v>
      </c>
      <c r="G55" s="89" t="s">
        <v>44</v>
      </c>
      <c r="H55" s="105" t="s">
        <v>457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112</v>
      </c>
      <c r="C56" s="79" t="s">
        <v>112</v>
      </c>
      <c r="D56" s="79" t="s">
        <v>112</v>
      </c>
      <c r="E56" s="79" t="s">
        <v>112</v>
      </c>
      <c r="F56" s="79" t="s">
        <v>21</v>
      </c>
      <c r="G56" s="79" t="s">
        <v>21</v>
      </c>
      <c r="H56" s="106" t="s">
        <v>457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110</v>
      </c>
      <c r="C58" s="89" t="s">
        <v>110</v>
      </c>
      <c r="D58" s="89" t="s">
        <v>110</v>
      </c>
      <c r="E58" s="92" t="s">
        <v>110</v>
      </c>
      <c r="F58" s="92" t="s">
        <v>110</v>
      </c>
      <c r="G58" s="89" t="s">
        <v>44</v>
      </c>
      <c r="H58" s="105" t="s">
        <v>457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112</v>
      </c>
      <c r="C59" s="79" t="s">
        <v>112</v>
      </c>
      <c r="D59" s="79" t="s">
        <v>112</v>
      </c>
      <c r="E59" s="79" t="s">
        <v>112</v>
      </c>
      <c r="F59" s="79" t="s">
        <v>21</v>
      </c>
      <c r="G59" s="79" t="s">
        <v>21</v>
      </c>
      <c r="H59" s="106" t="s">
        <v>457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110</v>
      </c>
      <c r="C61" s="89" t="s">
        <v>110</v>
      </c>
      <c r="D61" s="89" t="s">
        <v>110</v>
      </c>
      <c r="E61" s="92" t="s">
        <v>110</v>
      </c>
      <c r="F61" s="92" t="s">
        <v>110</v>
      </c>
      <c r="G61" s="89" t="s">
        <v>44</v>
      </c>
      <c r="H61" s="105" t="s">
        <v>457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112</v>
      </c>
      <c r="C62" s="79" t="s">
        <v>112</v>
      </c>
      <c r="D62" s="79" t="s">
        <v>112</v>
      </c>
      <c r="E62" s="79" t="s">
        <v>112</v>
      </c>
      <c r="F62" s="79" t="s">
        <v>21</v>
      </c>
      <c r="G62" s="79" t="s">
        <v>21</v>
      </c>
      <c r="H62" s="106" t="s">
        <v>457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128" t="s">
        <v>110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29" t="s">
        <v>112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hidden="1" min="9" max="19" width="8.71"/>
    <col customWidth="1" min="20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495</v>
      </c>
      <c r="G1" s="52" t="s">
        <v>353</v>
      </c>
      <c r="H1" s="77" t="s">
        <v>494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4" t="s">
        <v>361</v>
      </c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89" t="s">
        <v>123</v>
      </c>
      <c r="C5" s="89" t="s">
        <v>105</v>
      </c>
      <c r="D5" s="89" t="s">
        <v>105</v>
      </c>
      <c r="E5" s="89" t="s">
        <v>105</v>
      </c>
      <c r="F5" s="89" t="s">
        <v>171</v>
      </c>
      <c r="G5" s="89" t="s">
        <v>171</v>
      </c>
      <c r="H5" s="89" t="s">
        <v>123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9" t="s">
        <v>118</v>
      </c>
      <c r="C6" s="79" t="s">
        <v>69</v>
      </c>
      <c r="D6" s="79" t="s">
        <v>68</v>
      </c>
      <c r="E6" s="79" t="s">
        <v>68</v>
      </c>
      <c r="F6" s="79" t="s">
        <v>118</v>
      </c>
      <c r="G6" s="79" t="s">
        <v>118</v>
      </c>
      <c r="H6" s="79" t="s">
        <v>118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89" t="s">
        <v>123</v>
      </c>
      <c r="C8" s="89" t="s">
        <v>105</v>
      </c>
      <c r="D8" s="89" t="s">
        <v>105</v>
      </c>
      <c r="E8" s="89" t="s">
        <v>105</v>
      </c>
      <c r="F8" s="89" t="s">
        <v>171</v>
      </c>
      <c r="G8" s="89" t="s">
        <v>171</v>
      </c>
      <c r="H8" s="89" t="s">
        <v>123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9" t="s">
        <v>118</v>
      </c>
      <c r="C9" s="79" t="s">
        <v>69</v>
      </c>
      <c r="D9" s="79" t="s">
        <v>68</v>
      </c>
      <c r="E9" s="79" t="s">
        <v>68</v>
      </c>
      <c r="F9" s="79" t="s">
        <v>118</v>
      </c>
      <c r="G9" s="79" t="s">
        <v>118</v>
      </c>
      <c r="H9" s="79" t="s">
        <v>118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 t="s">
        <v>496</v>
      </c>
      <c r="Y10" s="81"/>
      <c r="Z10" s="81"/>
    </row>
    <row r="11" ht="24.0" customHeight="1">
      <c r="A11" s="69"/>
      <c r="B11" s="89" t="s">
        <v>123</v>
      </c>
      <c r="C11" s="108" t="s">
        <v>70</v>
      </c>
      <c r="D11" s="89" t="s">
        <v>105</v>
      </c>
      <c r="E11" s="89" t="s">
        <v>105</v>
      </c>
      <c r="F11" s="89" t="s">
        <v>105</v>
      </c>
      <c r="G11" s="108" t="s">
        <v>105</v>
      </c>
      <c r="H11" s="89" t="s">
        <v>105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118</v>
      </c>
      <c r="C12" s="79" t="s">
        <v>69</v>
      </c>
      <c r="D12" s="79" t="s">
        <v>68</v>
      </c>
      <c r="E12" s="79" t="s">
        <v>68</v>
      </c>
      <c r="F12" s="79" t="s">
        <v>68</v>
      </c>
      <c r="G12" s="79" t="s">
        <v>68</v>
      </c>
      <c r="H12" s="74" t="s">
        <v>52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89" t="s">
        <v>123</v>
      </c>
      <c r="C14" s="89" t="s">
        <v>105</v>
      </c>
      <c r="D14" s="89" t="s">
        <v>105</v>
      </c>
      <c r="E14" s="89" t="s">
        <v>105</v>
      </c>
      <c r="F14" s="89" t="s">
        <v>171</v>
      </c>
      <c r="G14" s="92" t="s">
        <v>171</v>
      </c>
      <c r="H14" s="89" t="s">
        <v>123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118</v>
      </c>
      <c r="C15" s="79" t="s">
        <v>69</v>
      </c>
      <c r="D15" s="79" t="s">
        <v>68</v>
      </c>
      <c r="E15" s="79" t="s">
        <v>68</v>
      </c>
      <c r="F15" s="79" t="s">
        <v>118</v>
      </c>
      <c r="G15" s="79" t="s">
        <v>118</v>
      </c>
      <c r="H15" s="79" t="s">
        <v>118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89" t="s">
        <v>123</v>
      </c>
      <c r="C17" s="89" t="s">
        <v>105</v>
      </c>
      <c r="D17" s="70"/>
      <c r="E17" s="70"/>
      <c r="F17" s="70"/>
      <c r="G17" s="71"/>
      <c r="H17" s="70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9" t="s">
        <v>118</v>
      </c>
      <c r="C18" s="79" t="s">
        <v>69</v>
      </c>
      <c r="D18" s="73"/>
      <c r="E18" s="73"/>
      <c r="F18" s="73"/>
      <c r="G18" s="73"/>
      <c r="H18" s="73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495</v>
      </c>
      <c r="G23" s="52" t="s">
        <v>353</v>
      </c>
      <c r="H23" s="127" t="s">
        <v>494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4" t="s">
        <v>361</v>
      </c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89" t="s">
        <v>105</v>
      </c>
      <c r="E27" s="89" t="s">
        <v>105</v>
      </c>
      <c r="F27" s="89" t="s">
        <v>171</v>
      </c>
      <c r="G27" s="89" t="s">
        <v>171</v>
      </c>
      <c r="H27" s="89" t="s">
        <v>123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69</v>
      </c>
      <c r="E28" s="79" t="s">
        <v>189</v>
      </c>
      <c r="F28" s="79" t="s">
        <v>118</v>
      </c>
      <c r="G28" s="79" t="s">
        <v>118</v>
      </c>
      <c r="H28" s="79" t="s">
        <v>118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89" t="s">
        <v>123</v>
      </c>
      <c r="C30" s="89" t="s">
        <v>105</v>
      </c>
      <c r="D30" s="116" t="s">
        <v>461</v>
      </c>
      <c r="E30" s="116" t="s">
        <v>461</v>
      </c>
      <c r="F30" s="89" t="s">
        <v>171</v>
      </c>
      <c r="G30" s="89" t="s">
        <v>171</v>
      </c>
      <c r="H30" s="70" t="s">
        <v>123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9" t="s">
        <v>118</v>
      </c>
      <c r="C31" s="79" t="s">
        <v>69</v>
      </c>
      <c r="D31" s="79" t="s">
        <v>68</v>
      </c>
      <c r="E31" s="79" t="s">
        <v>68</v>
      </c>
      <c r="F31" s="79" t="s">
        <v>118</v>
      </c>
      <c r="G31" s="79" t="s">
        <v>118</v>
      </c>
      <c r="H31" s="73" t="s">
        <v>118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 t="s">
        <v>496</v>
      </c>
      <c r="Y32" s="81"/>
      <c r="Z32" s="81"/>
    </row>
    <row r="33" ht="24.0" customHeight="1">
      <c r="A33" s="69"/>
      <c r="B33" s="89" t="s">
        <v>123</v>
      </c>
      <c r="C33" s="89" t="s">
        <v>105</v>
      </c>
      <c r="D33" s="89" t="s">
        <v>105</v>
      </c>
      <c r="E33" s="89" t="s">
        <v>105</v>
      </c>
      <c r="F33" s="89" t="s">
        <v>171</v>
      </c>
      <c r="G33" s="89" t="s">
        <v>171</v>
      </c>
      <c r="H33" s="89" t="s">
        <v>123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118</v>
      </c>
      <c r="C34" s="79" t="s">
        <v>69</v>
      </c>
      <c r="D34" s="79" t="s">
        <v>68</v>
      </c>
      <c r="E34" s="79" t="s">
        <v>68</v>
      </c>
      <c r="F34" s="79" t="s">
        <v>118</v>
      </c>
      <c r="G34" s="79" t="s">
        <v>118</v>
      </c>
      <c r="H34" s="79" t="s">
        <v>118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89" t="s">
        <v>123</v>
      </c>
      <c r="C36" s="89" t="s">
        <v>105</v>
      </c>
      <c r="D36" s="89" t="s">
        <v>105</v>
      </c>
      <c r="E36" s="89" t="s">
        <v>105</v>
      </c>
      <c r="F36" s="89" t="s">
        <v>123</v>
      </c>
      <c r="G36" s="89" t="s">
        <v>123</v>
      </c>
      <c r="H36" s="89" t="s">
        <v>123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118</v>
      </c>
      <c r="C37" s="132" t="s">
        <v>69</v>
      </c>
      <c r="D37" s="79" t="s">
        <v>68</v>
      </c>
      <c r="E37" s="79" t="s">
        <v>68</v>
      </c>
      <c r="F37" s="79" t="s">
        <v>118</v>
      </c>
      <c r="G37" s="79" t="s">
        <v>118</v>
      </c>
      <c r="H37" s="79" t="s">
        <v>118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92" t="s">
        <v>123</v>
      </c>
      <c r="C39" s="89" t="s">
        <v>105</v>
      </c>
      <c r="D39" s="89" t="s">
        <v>105</v>
      </c>
      <c r="E39" s="89" t="s">
        <v>105</v>
      </c>
      <c r="F39" s="90" t="s">
        <v>171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118</v>
      </c>
      <c r="C40" s="79" t="s">
        <v>69</v>
      </c>
      <c r="D40" s="79" t="s">
        <v>68</v>
      </c>
      <c r="E40" s="79" t="s">
        <v>68</v>
      </c>
      <c r="F40" s="101" t="s">
        <v>118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495</v>
      </c>
      <c r="G45" s="52" t="s">
        <v>353</v>
      </c>
      <c r="H45" s="127" t="s">
        <v>494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4" t="s">
        <v>361</v>
      </c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70" t="s">
        <v>123</v>
      </c>
      <c r="H49" s="89" t="s">
        <v>123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3" t="s">
        <v>118</v>
      </c>
      <c r="H50" s="79" t="s">
        <v>118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123</v>
      </c>
      <c r="C52" s="89" t="s">
        <v>105</v>
      </c>
      <c r="D52" s="89" t="s">
        <v>105</v>
      </c>
      <c r="E52" s="89" t="s">
        <v>105</v>
      </c>
      <c r="F52" s="89" t="s">
        <v>123</v>
      </c>
      <c r="G52" s="89" t="s">
        <v>123</v>
      </c>
      <c r="H52" s="89" t="s">
        <v>123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118</v>
      </c>
      <c r="C53" s="79" t="s">
        <v>69</v>
      </c>
      <c r="D53" s="79" t="s">
        <v>68</v>
      </c>
      <c r="E53" s="79" t="s">
        <v>68</v>
      </c>
      <c r="F53" s="79" t="s">
        <v>118</v>
      </c>
      <c r="G53" s="79" t="s">
        <v>118</v>
      </c>
      <c r="H53" s="79" t="s">
        <v>118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 t="s">
        <v>496</v>
      </c>
      <c r="Y54" s="81"/>
      <c r="Z54" s="81"/>
    </row>
    <row r="55" ht="24.0" customHeight="1">
      <c r="A55" s="69"/>
      <c r="B55" s="89" t="s">
        <v>123</v>
      </c>
      <c r="C55" s="89" t="s">
        <v>105</v>
      </c>
      <c r="D55" s="89" t="s">
        <v>105</v>
      </c>
      <c r="E55" s="89" t="s">
        <v>105</v>
      </c>
      <c r="F55" s="89" t="s">
        <v>123</v>
      </c>
      <c r="G55" s="89" t="s">
        <v>123</v>
      </c>
      <c r="H55" s="89" t="s">
        <v>123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118</v>
      </c>
      <c r="C56" s="79" t="s">
        <v>69</v>
      </c>
      <c r="D56" s="79" t="s">
        <v>68</v>
      </c>
      <c r="E56" s="79" t="s">
        <v>68</v>
      </c>
      <c r="F56" s="79" t="s">
        <v>118</v>
      </c>
      <c r="G56" s="79" t="s">
        <v>118</v>
      </c>
      <c r="H56" s="79" t="s">
        <v>118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123</v>
      </c>
      <c r="C58" s="89" t="s">
        <v>105</v>
      </c>
      <c r="D58" s="89" t="s">
        <v>105</v>
      </c>
      <c r="E58" s="89" t="s">
        <v>105</v>
      </c>
      <c r="F58" s="89" t="s">
        <v>123</v>
      </c>
      <c r="G58" s="89" t="s">
        <v>123</v>
      </c>
      <c r="H58" s="89" t="s">
        <v>123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118</v>
      </c>
      <c r="C59" s="79" t="s">
        <v>69</v>
      </c>
      <c r="D59" s="79" t="s">
        <v>68</v>
      </c>
      <c r="E59" s="79" t="s">
        <v>68</v>
      </c>
      <c r="F59" s="79" t="s">
        <v>118</v>
      </c>
      <c r="G59" s="79" t="s">
        <v>118</v>
      </c>
      <c r="H59" s="79" t="s">
        <v>118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123</v>
      </c>
      <c r="C61" s="89" t="s">
        <v>105</v>
      </c>
      <c r="D61" s="89" t="s">
        <v>105</v>
      </c>
      <c r="E61" s="92" t="s">
        <v>105</v>
      </c>
      <c r="F61" s="89" t="s">
        <v>123</v>
      </c>
      <c r="G61" s="89" t="s">
        <v>123</v>
      </c>
      <c r="H61" s="89" t="s">
        <v>123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118</v>
      </c>
      <c r="C62" s="79" t="s">
        <v>69</v>
      </c>
      <c r="D62" s="79" t="s">
        <v>68</v>
      </c>
      <c r="E62" s="79" t="s">
        <v>68</v>
      </c>
      <c r="F62" s="79" t="s">
        <v>118</v>
      </c>
      <c r="G62" s="79" t="s">
        <v>118</v>
      </c>
      <c r="H62" s="79" t="s">
        <v>118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90" t="s">
        <v>123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01" t="s">
        <v>118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hidden="1" min="9" max="19" width="8.71"/>
    <col customWidth="1" min="20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497</v>
      </c>
      <c r="G1" s="52" t="s">
        <v>353</v>
      </c>
      <c r="H1" s="77" t="s">
        <v>494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4" t="s">
        <v>361</v>
      </c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108" t="s">
        <v>18</v>
      </c>
      <c r="C5" s="108" t="s">
        <v>45</v>
      </c>
      <c r="D5" s="108" t="s">
        <v>18</v>
      </c>
      <c r="E5" s="89" t="s">
        <v>162</v>
      </c>
      <c r="F5" s="89" t="s">
        <v>162</v>
      </c>
      <c r="G5" s="116" t="s">
        <v>461</v>
      </c>
      <c r="H5" s="99" t="s">
        <v>457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9" t="s">
        <v>82</v>
      </c>
      <c r="C6" s="79" t="s">
        <v>82</v>
      </c>
      <c r="D6" s="79" t="s">
        <v>82</v>
      </c>
      <c r="E6" s="79" t="s">
        <v>163</v>
      </c>
      <c r="F6" s="79" t="s">
        <v>163</v>
      </c>
      <c r="G6" s="79" t="s">
        <v>163</v>
      </c>
      <c r="H6" s="83" t="s">
        <v>457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89" t="s">
        <v>170</v>
      </c>
      <c r="C8" s="89" t="s">
        <v>170</v>
      </c>
      <c r="D8" s="89" t="s">
        <v>170</v>
      </c>
      <c r="E8" s="89" t="s">
        <v>162</v>
      </c>
      <c r="F8" s="89" t="s">
        <v>162</v>
      </c>
      <c r="G8" s="116" t="s">
        <v>476</v>
      </c>
      <c r="H8" s="99" t="s">
        <v>457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9" t="s">
        <v>82</v>
      </c>
      <c r="C9" s="79" t="s">
        <v>82</v>
      </c>
      <c r="D9" s="79" t="s">
        <v>82</v>
      </c>
      <c r="E9" s="79" t="s">
        <v>163</v>
      </c>
      <c r="F9" s="79" t="s">
        <v>163</v>
      </c>
      <c r="G9" s="79" t="s">
        <v>197</v>
      </c>
      <c r="H9" s="83" t="s">
        <v>457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 t="s">
        <v>496</v>
      </c>
      <c r="Y10" s="81"/>
      <c r="Z10" s="81"/>
    </row>
    <row r="11" ht="24.0" customHeight="1">
      <c r="A11" s="69"/>
      <c r="B11" s="89" t="s">
        <v>170</v>
      </c>
      <c r="C11" s="89" t="s">
        <v>170</v>
      </c>
      <c r="D11" s="89" t="s">
        <v>170</v>
      </c>
      <c r="E11" s="89" t="s">
        <v>162</v>
      </c>
      <c r="F11" s="89" t="s">
        <v>162</v>
      </c>
      <c r="G11" s="116" t="s">
        <v>476</v>
      </c>
      <c r="H11" s="99" t="s">
        <v>457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82</v>
      </c>
      <c r="C12" s="79" t="s">
        <v>82</v>
      </c>
      <c r="D12" s="79" t="s">
        <v>82</v>
      </c>
      <c r="E12" s="79" t="s">
        <v>163</v>
      </c>
      <c r="F12" s="79" t="s">
        <v>163</v>
      </c>
      <c r="G12" s="79" t="s">
        <v>163</v>
      </c>
      <c r="H12" s="83" t="s">
        <v>457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89" t="s">
        <v>170</v>
      </c>
      <c r="C14" s="89" t="s">
        <v>183</v>
      </c>
      <c r="D14" s="89" t="s">
        <v>183</v>
      </c>
      <c r="E14" s="89" t="s">
        <v>162</v>
      </c>
      <c r="F14" s="89" t="s">
        <v>162</v>
      </c>
      <c r="G14" s="116" t="s">
        <v>476</v>
      </c>
      <c r="H14" s="99" t="s">
        <v>457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82</v>
      </c>
      <c r="C15" s="79" t="s">
        <v>82</v>
      </c>
      <c r="D15" s="79" t="s">
        <v>82</v>
      </c>
      <c r="E15" s="79" t="s">
        <v>163</v>
      </c>
      <c r="F15" s="79" t="s">
        <v>163</v>
      </c>
      <c r="G15" s="79" t="s">
        <v>163</v>
      </c>
      <c r="H15" s="83" t="s">
        <v>457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70" t="s">
        <v>170</v>
      </c>
      <c r="C17" s="115" t="s">
        <v>170</v>
      </c>
      <c r="D17" s="70"/>
      <c r="E17" s="70"/>
      <c r="F17" s="70"/>
      <c r="G17" s="71"/>
      <c r="H17" s="111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3" t="s">
        <v>82</v>
      </c>
      <c r="C18" s="73" t="s">
        <v>82</v>
      </c>
      <c r="D18" s="73"/>
      <c r="E18" s="73"/>
      <c r="F18" s="73"/>
      <c r="G18" s="73"/>
      <c r="H18" s="73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497</v>
      </c>
      <c r="G23" s="52" t="s">
        <v>353</v>
      </c>
      <c r="H23" s="127" t="s">
        <v>494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4" t="s">
        <v>361</v>
      </c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89" t="s">
        <v>170</v>
      </c>
      <c r="E27" s="89" t="s">
        <v>162</v>
      </c>
      <c r="F27" s="89" t="s">
        <v>162</v>
      </c>
      <c r="G27" s="99" t="s">
        <v>457</v>
      </c>
      <c r="H27" s="99" t="s">
        <v>457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82</v>
      </c>
      <c r="E28" s="79" t="s">
        <v>163</v>
      </c>
      <c r="F28" s="79" t="s">
        <v>163</v>
      </c>
      <c r="G28" s="83" t="s">
        <v>457</v>
      </c>
      <c r="H28" s="83" t="s">
        <v>457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89" t="s">
        <v>170</v>
      </c>
      <c r="C30" s="89" t="s">
        <v>170</v>
      </c>
      <c r="D30" s="89" t="s">
        <v>170</v>
      </c>
      <c r="E30" s="89" t="s">
        <v>162</v>
      </c>
      <c r="F30" s="89" t="s">
        <v>162</v>
      </c>
      <c r="G30" s="116" t="s">
        <v>457</v>
      </c>
      <c r="H30" s="99" t="s">
        <v>457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98" t="s">
        <v>463</v>
      </c>
      <c r="C31" s="79" t="s">
        <v>82</v>
      </c>
      <c r="D31" s="79" t="s">
        <v>82</v>
      </c>
      <c r="E31" s="79" t="s">
        <v>163</v>
      </c>
      <c r="F31" s="79" t="s">
        <v>163</v>
      </c>
      <c r="G31" s="79" t="s">
        <v>163</v>
      </c>
      <c r="H31" s="83" t="s">
        <v>457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 t="s">
        <v>496</v>
      </c>
      <c r="Y32" s="81"/>
      <c r="Z32" s="81"/>
    </row>
    <row r="33" ht="24.0" customHeight="1">
      <c r="A33" s="69"/>
      <c r="B33" s="89" t="s">
        <v>170</v>
      </c>
      <c r="C33" s="89" t="s">
        <v>170</v>
      </c>
      <c r="D33" s="89" t="s">
        <v>170</v>
      </c>
      <c r="E33" s="89" t="s">
        <v>162</v>
      </c>
      <c r="F33" s="89" t="s">
        <v>162</v>
      </c>
      <c r="G33" s="116" t="s">
        <v>457</v>
      </c>
      <c r="H33" s="99" t="s">
        <v>457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82</v>
      </c>
      <c r="C34" s="79" t="s">
        <v>82</v>
      </c>
      <c r="D34" s="79" t="s">
        <v>82</v>
      </c>
      <c r="E34" s="79" t="s">
        <v>163</v>
      </c>
      <c r="F34" s="79" t="s">
        <v>163</v>
      </c>
      <c r="G34" s="79" t="s">
        <v>163</v>
      </c>
      <c r="H34" s="83" t="s">
        <v>457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89" t="s">
        <v>170</v>
      </c>
      <c r="C36" s="89" t="s">
        <v>170</v>
      </c>
      <c r="D36" s="89" t="s">
        <v>170</v>
      </c>
      <c r="E36" s="89" t="s">
        <v>162</v>
      </c>
      <c r="F36" s="89" t="s">
        <v>162</v>
      </c>
      <c r="G36" s="116" t="s">
        <v>457</v>
      </c>
      <c r="H36" s="99" t="s">
        <v>457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82</v>
      </c>
      <c r="C37" s="79" t="s">
        <v>82</v>
      </c>
      <c r="D37" s="79" t="s">
        <v>82</v>
      </c>
      <c r="E37" s="79" t="s">
        <v>163</v>
      </c>
      <c r="F37" s="79" t="s">
        <v>163</v>
      </c>
      <c r="G37" s="79" t="s">
        <v>163</v>
      </c>
      <c r="H37" s="83" t="s">
        <v>457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89" t="s">
        <v>170</v>
      </c>
      <c r="C39" s="89" t="s">
        <v>170</v>
      </c>
      <c r="D39" s="89" t="s">
        <v>170</v>
      </c>
      <c r="E39" s="89" t="s">
        <v>162</v>
      </c>
      <c r="F39" s="89" t="s">
        <v>162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82</v>
      </c>
      <c r="C40" s="79" t="s">
        <v>82</v>
      </c>
      <c r="D40" s="79" t="s">
        <v>82</v>
      </c>
      <c r="E40" s="79" t="s">
        <v>163</v>
      </c>
      <c r="F40" s="79" t="s">
        <v>163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497</v>
      </c>
      <c r="G45" s="52" t="s">
        <v>353</v>
      </c>
      <c r="H45" s="127" t="s">
        <v>494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4" t="s">
        <v>361</v>
      </c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113" t="s">
        <v>461</v>
      </c>
      <c r="H49" s="99" t="s">
        <v>457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163</v>
      </c>
      <c r="H50" s="83" t="s">
        <v>457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170</v>
      </c>
      <c r="C52" s="89" t="s">
        <v>170</v>
      </c>
      <c r="D52" s="89" t="s">
        <v>170</v>
      </c>
      <c r="E52" s="89" t="s">
        <v>162</v>
      </c>
      <c r="F52" s="89" t="s">
        <v>162</v>
      </c>
      <c r="G52" s="116" t="s">
        <v>457</v>
      </c>
      <c r="H52" s="99" t="s">
        <v>457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82</v>
      </c>
      <c r="C53" s="79" t="s">
        <v>82</v>
      </c>
      <c r="D53" s="79" t="s">
        <v>82</v>
      </c>
      <c r="E53" s="79" t="s">
        <v>163</v>
      </c>
      <c r="F53" s="79" t="s">
        <v>163</v>
      </c>
      <c r="G53" s="79" t="s">
        <v>163</v>
      </c>
      <c r="H53" s="83" t="s">
        <v>457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 t="s">
        <v>496</v>
      </c>
      <c r="Y54" s="81"/>
      <c r="Z54" s="81"/>
    </row>
    <row r="55" ht="24.0" customHeight="1">
      <c r="A55" s="69"/>
      <c r="B55" s="89" t="s">
        <v>170</v>
      </c>
      <c r="C55" s="89" t="s">
        <v>170</v>
      </c>
      <c r="D55" s="89" t="s">
        <v>170</v>
      </c>
      <c r="E55" s="89" t="s">
        <v>162</v>
      </c>
      <c r="F55" s="89" t="s">
        <v>162</v>
      </c>
      <c r="G55" s="116" t="s">
        <v>457</v>
      </c>
      <c r="H55" s="99" t="s">
        <v>457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82</v>
      </c>
      <c r="C56" s="79" t="s">
        <v>82</v>
      </c>
      <c r="D56" s="79" t="s">
        <v>82</v>
      </c>
      <c r="E56" s="79" t="s">
        <v>163</v>
      </c>
      <c r="F56" s="79" t="s">
        <v>163</v>
      </c>
      <c r="G56" s="79" t="s">
        <v>163</v>
      </c>
      <c r="H56" s="83" t="s">
        <v>457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170</v>
      </c>
      <c r="C58" s="89" t="s">
        <v>170</v>
      </c>
      <c r="D58" s="89" t="s">
        <v>170</v>
      </c>
      <c r="E58" s="89" t="s">
        <v>162</v>
      </c>
      <c r="F58" s="89" t="s">
        <v>162</v>
      </c>
      <c r="G58" s="116" t="s">
        <v>457</v>
      </c>
      <c r="H58" s="99" t="s">
        <v>457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82</v>
      </c>
      <c r="C59" s="79" t="s">
        <v>82</v>
      </c>
      <c r="D59" s="79" t="s">
        <v>82</v>
      </c>
      <c r="E59" s="79" t="s">
        <v>163</v>
      </c>
      <c r="F59" s="79" t="s">
        <v>163</v>
      </c>
      <c r="G59" s="79" t="s">
        <v>163</v>
      </c>
      <c r="H59" s="83" t="s">
        <v>457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170</v>
      </c>
      <c r="C61" s="89" t="s">
        <v>170</v>
      </c>
      <c r="D61" s="89" t="s">
        <v>170</v>
      </c>
      <c r="E61" s="89" t="s">
        <v>162</v>
      </c>
      <c r="F61" s="89" t="s">
        <v>162</v>
      </c>
      <c r="G61" s="116" t="s">
        <v>457</v>
      </c>
      <c r="H61" s="99" t="s">
        <v>457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82</v>
      </c>
      <c r="C62" s="79" t="s">
        <v>82</v>
      </c>
      <c r="D62" s="79" t="s">
        <v>82</v>
      </c>
      <c r="E62" s="79" t="s">
        <v>163</v>
      </c>
      <c r="F62" s="79" t="s">
        <v>163</v>
      </c>
      <c r="G62" s="79" t="s">
        <v>163</v>
      </c>
      <c r="H62" s="83" t="s">
        <v>457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90" t="s">
        <v>170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01" t="s">
        <v>82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hidden="1" min="9" max="19" width="8.71"/>
    <col customWidth="1" min="20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498</v>
      </c>
      <c r="G1" s="52" t="s">
        <v>353</v>
      </c>
      <c r="H1" s="77" t="s">
        <v>494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4" t="s">
        <v>361</v>
      </c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89" t="s">
        <v>26</v>
      </c>
      <c r="C5" s="89" t="s">
        <v>26</v>
      </c>
      <c r="D5" s="89" t="s">
        <v>26</v>
      </c>
      <c r="E5" s="89" t="s">
        <v>26</v>
      </c>
      <c r="F5" s="89" t="s">
        <v>167</v>
      </c>
      <c r="G5" s="92" t="s">
        <v>167</v>
      </c>
      <c r="H5" s="99" t="s">
        <v>457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9" t="s">
        <v>29</v>
      </c>
      <c r="C6" s="79" t="s">
        <v>29</v>
      </c>
      <c r="D6" s="79" t="s">
        <v>29</v>
      </c>
      <c r="E6" s="79" t="s">
        <v>29</v>
      </c>
      <c r="F6" s="79" t="s">
        <v>29</v>
      </c>
      <c r="G6" s="79" t="s">
        <v>68</v>
      </c>
      <c r="H6" s="83" t="s">
        <v>457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89" t="s">
        <v>26</v>
      </c>
      <c r="C8" s="89" t="s">
        <v>26</v>
      </c>
      <c r="D8" s="89" t="s">
        <v>26</v>
      </c>
      <c r="E8" s="89" t="s">
        <v>26</v>
      </c>
      <c r="F8" s="89" t="s">
        <v>167</v>
      </c>
      <c r="G8" s="92" t="s">
        <v>167</v>
      </c>
      <c r="H8" s="99" t="s">
        <v>457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9" t="s">
        <v>29</v>
      </c>
      <c r="C9" s="79" t="s">
        <v>29</v>
      </c>
      <c r="D9" s="79" t="s">
        <v>29</v>
      </c>
      <c r="E9" s="79" t="s">
        <v>29</v>
      </c>
      <c r="F9" s="79" t="s">
        <v>29</v>
      </c>
      <c r="G9" s="79" t="s">
        <v>68</v>
      </c>
      <c r="H9" s="83" t="s">
        <v>457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 t="s">
        <v>496</v>
      </c>
      <c r="Y10" s="81"/>
      <c r="Z10" s="81"/>
    </row>
    <row r="11" ht="24.0" customHeight="1">
      <c r="A11" s="69"/>
      <c r="B11" s="89" t="s">
        <v>26</v>
      </c>
      <c r="C11" s="89" t="s">
        <v>26</v>
      </c>
      <c r="D11" s="89" t="s">
        <v>26</v>
      </c>
      <c r="E11" s="89" t="s">
        <v>26</v>
      </c>
      <c r="F11" s="89" t="s">
        <v>167</v>
      </c>
      <c r="G11" s="92" t="s">
        <v>167</v>
      </c>
      <c r="H11" s="99" t="s">
        <v>457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29</v>
      </c>
      <c r="C12" s="79" t="s">
        <v>29</v>
      </c>
      <c r="D12" s="79" t="s">
        <v>29</v>
      </c>
      <c r="E12" s="79" t="s">
        <v>29</v>
      </c>
      <c r="F12" s="79" t="s">
        <v>29</v>
      </c>
      <c r="G12" s="79" t="s">
        <v>69</v>
      </c>
      <c r="H12" s="83" t="s">
        <v>457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89" t="s">
        <v>26</v>
      </c>
      <c r="C14" s="89" t="s">
        <v>26</v>
      </c>
      <c r="D14" s="89" t="s">
        <v>26</v>
      </c>
      <c r="E14" s="116" t="s">
        <v>499</v>
      </c>
      <c r="F14" s="89" t="s">
        <v>167</v>
      </c>
      <c r="G14" s="92" t="s">
        <v>167</v>
      </c>
      <c r="H14" s="99" t="s">
        <v>457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29</v>
      </c>
      <c r="C15" s="79" t="s">
        <v>29</v>
      </c>
      <c r="D15" s="79" t="s">
        <v>29</v>
      </c>
      <c r="E15" s="79" t="s">
        <v>29</v>
      </c>
      <c r="F15" s="79" t="s">
        <v>29</v>
      </c>
      <c r="G15" s="79" t="s">
        <v>68</v>
      </c>
      <c r="H15" s="83" t="s">
        <v>457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89" t="s">
        <v>26</v>
      </c>
      <c r="C17" s="89" t="s">
        <v>26</v>
      </c>
      <c r="D17" s="70"/>
      <c r="E17" s="70"/>
      <c r="F17" s="70"/>
      <c r="G17" s="71"/>
      <c r="H17" s="70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9" t="s">
        <v>29</v>
      </c>
      <c r="C18" s="79" t="s">
        <v>29</v>
      </c>
      <c r="D18" s="73"/>
      <c r="E18" s="73"/>
      <c r="F18" s="73"/>
      <c r="G18" s="73"/>
      <c r="H18" s="73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498</v>
      </c>
      <c r="G23" s="52" t="s">
        <v>353</v>
      </c>
      <c r="H23" s="127" t="s">
        <v>494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4" t="s">
        <v>361</v>
      </c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89" t="s">
        <v>26</v>
      </c>
      <c r="E27" s="89" t="s">
        <v>26</v>
      </c>
      <c r="F27" s="89" t="s">
        <v>167</v>
      </c>
      <c r="G27" s="89" t="s">
        <v>167</v>
      </c>
      <c r="H27" s="99" t="s">
        <v>457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98" t="s">
        <v>463</v>
      </c>
      <c r="E28" s="98" t="s">
        <v>463</v>
      </c>
      <c r="F28" s="98" t="s">
        <v>463</v>
      </c>
      <c r="G28" s="79" t="s">
        <v>69</v>
      </c>
      <c r="H28" s="83" t="s">
        <v>457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92" t="s">
        <v>26</v>
      </c>
      <c r="C30" s="89" t="s">
        <v>26</v>
      </c>
      <c r="D30" s="89" t="s">
        <v>26</v>
      </c>
      <c r="E30" s="89" t="s">
        <v>26</v>
      </c>
      <c r="F30" s="89" t="s">
        <v>167</v>
      </c>
      <c r="G30" s="89" t="s">
        <v>167</v>
      </c>
      <c r="H30" s="99" t="s">
        <v>457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98" t="s">
        <v>463</v>
      </c>
      <c r="C31" s="79" t="s">
        <v>29</v>
      </c>
      <c r="D31" s="79" t="s">
        <v>29</v>
      </c>
      <c r="E31" s="79" t="s">
        <v>29</v>
      </c>
      <c r="F31" s="79" t="s">
        <v>29</v>
      </c>
      <c r="G31" s="79" t="s">
        <v>69</v>
      </c>
      <c r="H31" s="83" t="s">
        <v>457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 t="s">
        <v>496</v>
      </c>
      <c r="Y32" s="81"/>
      <c r="Z32" s="81"/>
    </row>
    <row r="33" ht="24.0" customHeight="1">
      <c r="A33" s="69"/>
      <c r="B33" s="92" t="s">
        <v>26</v>
      </c>
      <c r="C33" s="89" t="s">
        <v>26</v>
      </c>
      <c r="D33" s="89" t="s">
        <v>26</v>
      </c>
      <c r="E33" s="89" t="s">
        <v>26</v>
      </c>
      <c r="F33" s="89" t="s">
        <v>167</v>
      </c>
      <c r="G33" s="89" t="s">
        <v>167</v>
      </c>
      <c r="H33" s="99" t="s">
        <v>457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29</v>
      </c>
      <c r="C34" s="79" t="s">
        <v>29</v>
      </c>
      <c r="D34" s="79" t="s">
        <v>29</v>
      </c>
      <c r="E34" s="79" t="s">
        <v>29</v>
      </c>
      <c r="F34" s="79" t="s">
        <v>29</v>
      </c>
      <c r="G34" s="79" t="s">
        <v>69</v>
      </c>
      <c r="H34" s="83" t="s">
        <v>457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92" t="s">
        <v>26</v>
      </c>
      <c r="C36" s="89" t="s">
        <v>26</v>
      </c>
      <c r="D36" s="89" t="s">
        <v>26</v>
      </c>
      <c r="E36" s="89" t="s">
        <v>26</v>
      </c>
      <c r="F36" s="89" t="s">
        <v>167</v>
      </c>
      <c r="G36" s="89" t="s">
        <v>167</v>
      </c>
      <c r="H36" s="99" t="s">
        <v>457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29</v>
      </c>
      <c r="C37" s="79" t="s">
        <v>29</v>
      </c>
      <c r="D37" s="79" t="s">
        <v>29</v>
      </c>
      <c r="E37" s="79" t="s">
        <v>29</v>
      </c>
      <c r="F37" s="79" t="s">
        <v>29</v>
      </c>
      <c r="G37" s="79" t="s">
        <v>68</v>
      </c>
      <c r="H37" s="83" t="s">
        <v>457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92" t="s">
        <v>26</v>
      </c>
      <c r="C39" s="89" t="s">
        <v>26</v>
      </c>
      <c r="D39" s="89" t="s">
        <v>26</v>
      </c>
      <c r="E39" s="89" t="s">
        <v>26</v>
      </c>
      <c r="F39" s="90" t="s">
        <v>167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29</v>
      </c>
      <c r="C40" s="79" t="s">
        <v>29</v>
      </c>
      <c r="D40" s="79" t="s">
        <v>29</v>
      </c>
      <c r="E40" s="79" t="s">
        <v>29</v>
      </c>
      <c r="F40" s="79" t="s">
        <v>29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498</v>
      </c>
      <c r="G45" s="52" t="s">
        <v>353</v>
      </c>
      <c r="H45" s="127" t="s">
        <v>494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4" t="s">
        <v>361</v>
      </c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89" t="s">
        <v>167</v>
      </c>
      <c r="H49" s="99" t="s">
        <v>457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69</v>
      </c>
      <c r="H50" s="83" t="s">
        <v>457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26</v>
      </c>
      <c r="C52" s="89" t="s">
        <v>26</v>
      </c>
      <c r="D52" s="89" t="s">
        <v>26</v>
      </c>
      <c r="E52" s="92" t="s">
        <v>26</v>
      </c>
      <c r="F52" s="89" t="s">
        <v>167</v>
      </c>
      <c r="G52" s="89" t="s">
        <v>167</v>
      </c>
      <c r="H52" s="99" t="s">
        <v>457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29</v>
      </c>
      <c r="C53" s="79" t="s">
        <v>29</v>
      </c>
      <c r="D53" s="79" t="s">
        <v>29</v>
      </c>
      <c r="E53" s="79" t="s">
        <v>29</v>
      </c>
      <c r="F53" s="79" t="s">
        <v>29</v>
      </c>
      <c r="G53" s="79" t="s">
        <v>69</v>
      </c>
      <c r="H53" s="83" t="s">
        <v>457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 t="s">
        <v>496</v>
      </c>
      <c r="Y54" s="81"/>
      <c r="Z54" s="81"/>
    </row>
    <row r="55" ht="24.0" customHeight="1">
      <c r="A55" s="69"/>
      <c r="B55" s="89" t="s">
        <v>26</v>
      </c>
      <c r="C55" s="89" t="s">
        <v>26</v>
      </c>
      <c r="D55" s="89" t="s">
        <v>26</v>
      </c>
      <c r="E55" s="92" t="s">
        <v>26</v>
      </c>
      <c r="F55" s="89" t="s">
        <v>167</v>
      </c>
      <c r="G55" s="89" t="s">
        <v>167</v>
      </c>
      <c r="H55" s="99" t="s">
        <v>457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29</v>
      </c>
      <c r="C56" s="79" t="s">
        <v>29</v>
      </c>
      <c r="D56" s="79" t="s">
        <v>29</v>
      </c>
      <c r="E56" s="79" t="s">
        <v>29</v>
      </c>
      <c r="F56" s="79" t="s">
        <v>29</v>
      </c>
      <c r="G56" s="79" t="s">
        <v>69</v>
      </c>
      <c r="H56" s="83" t="s">
        <v>457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26</v>
      </c>
      <c r="C58" s="89" t="s">
        <v>26</v>
      </c>
      <c r="D58" s="89" t="s">
        <v>26</v>
      </c>
      <c r="E58" s="92" t="s">
        <v>26</v>
      </c>
      <c r="F58" s="89" t="s">
        <v>167</v>
      </c>
      <c r="G58" s="89" t="s">
        <v>167</v>
      </c>
      <c r="H58" s="99" t="s">
        <v>457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29</v>
      </c>
      <c r="C59" s="79" t="s">
        <v>29</v>
      </c>
      <c r="D59" s="79" t="s">
        <v>29</v>
      </c>
      <c r="E59" s="79" t="s">
        <v>29</v>
      </c>
      <c r="F59" s="79" t="s">
        <v>29</v>
      </c>
      <c r="G59" s="79" t="s">
        <v>69</v>
      </c>
      <c r="H59" s="83" t="s">
        <v>457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26</v>
      </c>
      <c r="C61" s="89" t="s">
        <v>26</v>
      </c>
      <c r="D61" s="89" t="s">
        <v>26</v>
      </c>
      <c r="E61" s="92" t="s">
        <v>26</v>
      </c>
      <c r="F61" s="89" t="s">
        <v>167</v>
      </c>
      <c r="G61" s="89" t="s">
        <v>167</v>
      </c>
      <c r="H61" s="99" t="s">
        <v>457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29</v>
      </c>
      <c r="C62" s="79" t="s">
        <v>29</v>
      </c>
      <c r="D62" s="79" t="s">
        <v>29</v>
      </c>
      <c r="E62" s="79" t="s">
        <v>29</v>
      </c>
      <c r="F62" s="79" t="s">
        <v>29</v>
      </c>
      <c r="G62" s="79" t="s">
        <v>69</v>
      </c>
      <c r="H62" s="83" t="s">
        <v>457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128" t="s">
        <v>26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29" t="s">
        <v>29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hidden="1" min="9" max="19" width="8.71"/>
    <col customWidth="1" min="20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500</v>
      </c>
      <c r="G1" s="52" t="s">
        <v>353</v>
      </c>
      <c r="H1" s="77" t="s">
        <v>494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4" t="s">
        <v>361</v>
      </c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89" t="s">
        <v>109</v>
      </c>
      <c r="C5" s="89" t="s">
        <v>109</v>
      </c>
      <c r="D5" s="89" t="s">
        <v>109</v>
      </c>
      <c r="E5" s="89" t="s">
        <v>109</v>
      </c>
      <c r="F5" s="89" t="s">
        <v>146</v>
      </c>
      <c r="G5" s="126" t="s">
        <v>461</v>
      </c>
      <c r="H5" s="89" t="s">
        <v>109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9" t="s">
        <v>107</v>
      </c>
      <c r="C6" s="79" t="s">
        <v>107</v>
      </c>
      <c r="D6" s="79" t="s">
        <v>107</v>
      </c>
      <c r="E6" s="79" t="s">
        <v>501</v>
      </c>
      <c r="F6" s="79" t="s">
        <v>107</v>
      </c>
      <c r="G6" s="79" t="s">
        <v>179</v>
      </c>
      <c r="H6" s="79" t="s">
        <v>69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89" t="s">
        <v>109</v>
      </c>
      <c r="C8" s="89" t="s">
        <v>109</v>
      </c>
      <c r="D8" s="89" t="s">
        <v>109</v>
      </c>
      <c r="E8" s="89" t="s">
        <v>109</v>
      </c>
      <c r="F8" s="89" t="s">
        <v>146</v>
      </c>
      <c r="G8" s="117" t="s">
        <v>120</v>
      </c>
      <c r="H8" s="89" t="s">
        <v>109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9" t="s">
        <v>107</v>
      </c>
      <c r="C9" s="79" t="s">
        <v>107</v>
      </c>
      <c r="D9" s="79" t="s">
        <v>107</v>
      </c>
      <c r="E9" s="79" t="s">
        <v>69</v>
      </c>
      <c r="F9" s="79" t="s">
        <v>107</v>
      </c>
      <c r="G9" s="79" t="s">
        <v>179</v>
      </c>
      <c r="H9" s="79" t="s">
        <v>69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 t="s">
        <v>496</v>
      </c>
      <c r="Y10" s="81"/>
      <c r="Z10" s="81"/>
    </row>
    <row r="11" ht="24.0" customHeight="1">
      <c r="A11" s="69"/>
      <c r="B11" s="89" t="s">
        <v>109</v>
      </c>
      <c r="C11" s="89" t="s">
        <v>109</v>
      </c>
      <c r="D11" s="89" t="s">
        <v>109</v>
      </c>
      <c r="E11" s="89" t="s">
        <v>109</v>
      </c>
      <c r="F11" s="89" t="s">
        <v>146</v>
      </c>
      <c r="G11" s="126" t="s">
        <v>476</v>
      </c>
      <c r="H11" s="89" t="s">
        <v>109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107</v>
      </c>
      <c r="C12" s="79" t="s">
        <v>107</v>
      </c>
      <c r="D12" s="79" t="s">
        <v>107</v>
      </c>
      <c r="E12" s="79" t="s">
        <v>504</v>
      </c>
      <c r="F12" s="79" t="s">
        <v>107</v>
      </c>
      <c r="G12" s="98" t="s">
        <v>463</v>
      </c>
      <c r="H12" s="79" t="s">
        <v>69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89" t="s">
        <v>146</v>
      </c>
      <c r="C14" s="89" t="s">
        <v>109</v>
      </c>
      <c r="D14" s="89" t="s">
        <v>109</v>
      </c>
      <c r="E14" s="89" t="s">
        <v>109</v>
      </c>
      <c r="F14" s="89" t="s">
        <v>146</v>
      </c>
      <c r="G14" s="117" t="s">
        <v>143</v>
      </c>
      <c r="H14" s="89" t="s">
        <v>109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107</v>
      </c>
      <c r="C15" s="79" t="s">
        <v>107</v>
      </c>
      <c r="D15" s="79" t="s">
        <v>107</v>
      </c>
      <c r="E15" s="79" t="s">
        <v>504</v>
      </c>
      <c r="F15" s="79" t="s">
        <v>107</v>
      </c>
      <c r="G15" s="79" t="s">
        <v>179</v>
      </c>
      <c r="H15" s="79" t="s">
        <v>69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89" t="s">
        <v>109</v>
      </c>
      <c r="C17" s="117" t="s">
        <v>145</v>
      </c>
      <c r="D17" s="133"/>
      <c r="E17" s="70"/>
      <c r="F17" s="70"/>
      <c r="G17" s="134"/>
      <c r="H17" s="70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9" t="s">
        <v>107</v>
      </c>
      <c r="C18" s="79" t="s">
        <v>107</v>
      </c>
      <c r="D18" s="73"/>
      <c r="E18" s="73"/>
      <c r="F18" s="73"/>
      <c r="G18" s="73"/>
      <c r="H18" s="73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500</v>
      </c>
      <c r="G23" s="52" t="s">
        <v>353</v>
      </c>
      <c r="H23" s="127" t="s">
        <v>494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4" t="s">
        <v>361</v>
      </c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108" t="s">
        <v>146</v>
      </c>
      <c r="E27" s="108" t="s">
        <v>146</v>
      </c>
      <c r="F27" s="108" t="s">
        <v>146</v>
      </c>
      <c r="G27" s="99" t="s">
        <v>444</v>
      </c>
      <c r="H27" s="108" t="s">
        <v>146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107</v>
      </c>
      <c r="E28" s="79" t="s">
        <v>107</v>
      </c>
      <c r="F28" s="79" t="s">
        <v>107</v>
      </c>
      <c r="G28" s="83" t="s">
        <v>444</v>
      </c>
      <c r="H28" s="79" t="s">
        <v>69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108" t="s">
        <v>146</v>
      </c>
      <c r="C30" s="108" t="s">
        <v>146</v>
      </c>
      <c r="D30" s="108" t="s">
        <v>146</v>
      </c>
      <c r="E30" s="89" t="s">
        <v>109</v>
      </c>
      <c r="F30" s="89" t="s">
        <v>146</v>
      </c>
      <c r="G30" s="116" t="s">
        <v>461</v>
      </c>
      <c r="H30" s="89" t="s">
        <v>109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9" t="s">
        <v>107</v>
      </c>
      <c r="C31" s="79" t="s">
        <v>107</v>
      </c>
      <c r="D31" s="79" t="s">
        <v>107</v>
      </c>
      <c r="E31" s="79" t="s">
        <v>107</v>
      </c>
      <c r="F31" s="79" t="s">
        <v>107</v>
      </c>
      <c r="G31" s="79" t="s">
        <v>179</v>
      </c>
      <c r="H31" s="79" t="s">
        <v>69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 t="s">
        <v>496</v>
      </c>
      <c r="Y32" s="81"/>
      <c r="Z32" s="81"/>
    </row>
    <row r="33" ht="24.0" customHeight="1">
      <c r="A33" s="69"/>
      <c r="B33" s="89" t="s">
        <v>109</v>
      </c>
      <c r="C33" s="89" t="s">
        <v>109</v>
      </c>
      <c r="D33" s="89" t="s">
        <v>109</v>
      </c>
      <c r="E33" s="89" t="s">
        <v>109</v>
      </c>
      <c r="F33" s="89" t="s">
        <v>146</v>
      </c>
      <c r="G33" s="116" t="s">
        <v>461</v>
      </c>
      <c r="H33" s="89" t="s">
        <v>109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107</v>
      </c>
      <c r="C34" s="79" t="s">
        <v>107</v>
      </c>
      <c r="D34" s="79" t="s">
        <v>107</v>
      </c>
      <c r="E34" s="79" t="s">
        <v>107</v>
      </c>
      <c r="F34" s="79" t="s">
        <v>107</v>
      </c>
      <c r="G34" s="79" t="s">
        <v>179</v>
      </c>
      <c r="H34" s="79" t="s">
        <v>69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89" t="s">
        <v>109</v>
      </c>
      <c r="C36" s="89" t="s">
        <v>109</v>
      </c>
      <c r="D36" s="89" t="s">
        <v>109</v>
      </c>
      <c r="E36" s="89" t="s">
        <v>109</v>
      </c>
      <c r="F36" s="89" t="s">
        <v>146</v>
      </c>
      <c r="G36" s="116" t="s">
        <v>461</v>
      </c>
      <c r="H36" s="89" t="s">
        <v>109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107</v>
      </c>
      <c r="C37" s="79" t="s">
        <v>107</v>
      </c>
      <c r="D37" s="79" t="s">
        <v>107</v>
      </c>
      <c r="E37" s="79" t="s">
        <v>107</v>
      </c>
      <c r="F37" s="79" t="s">
        <v>107</v>
      </c>
      <c r="G37" s="79" t="s">
        <v>179</v>
      </c>
      <c r="H37" s="79" t="s">
        <v>69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92" t="s">
        <v>109</v>
      </c>
      <c r="C39" s="89" t="s">
        <v>109</v>
      </c>
      <c r="D39" s="89" t="s">
        <v>109</v>
      </c>
      <c r="E39" s="92" t="s">
        <v>109</v>
      </c>
      <c r="F39" s="90" t="s">
        <v>146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107</v>
      </c>
      <c r="C40" s="79" t="s">
        <v>107</v>
      </c>
      <c r="D40" s="79" t="s">
        <v>107</v>
      </c>
      <c r="E40" s="79" t="s">
        <v>107</v>
      </c>
      <c r="F40" s="79" t="s">
        <v>107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500</v>
      </c>
      <c r="G45" s="52" t="s">
        <v>353</v>
      </c>
      <c r="H45" s="127" t="s">
        <v>494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4" t="s">
        <v>361</v>
      </c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116" t="s">
        <v>461</v>
      </c>
      <c r="H49" s="89" t="s">
        <v>109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179</v>
      </c>
      <c r="H50" s="79" t="s">
        <v>69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109</v>
      </c>
      <c r="C52" s="89" t="s">
        <v>109</v>
      </c>
      <c r="D52" s="89" t="s">
        <v>109</v>
      </c>
      <c r="E52" s="92" t="s">
        <v>109</v>
      </c>
      <c r="F52" s="89" t="s">
        <v>146</v>
      </c>
      <c r="G52" s="116" t="s">
        <v>461</v>
      </c>
      <c r="H52" s="89" t="s">
        <v>109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107</v>
      </c>
      <c r="C53" s="79" t="s">
        <v>107</v>
      </c>
      <c r="D53" s="79" t="s">
        <v>107</v>
      </c>
      <c r="E53" s="79" t="s">
        <v>107</v>
      </c>
      <c r="F53" s="79" t="s">
        <v>107</v>
      </c>
      <c r="G53" s="79" t="s">
        <v>179</v>
      </c>
      <c r="H53" s="79" t="s">
        <v>69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 t="s">
        <v>496</v>
      </c>
      <c r="Y54" s="81"/>
      <c r="Z54" s="81"/>
    </row>
    <row r="55" ht="24.0" customHeight="1">
      <c r="A55" s="69"/>
      <c r="B55" s="89" t="s">
        <v>109</v>
      </c>
      <c r="C55" s="89" t="s">
        <v>109</v>
      </c>
      <c r="D55" s="89" t="s">
        <v>109</v>
      </c>
      <c r="E55" s="89" t="s">
        <v>109</v>
      </c>
      <c r="F55" s="89" t="s">
        <v>146</v>
      </c>
      <c r="G55" s="116" t="s">
        <v>461</v>
      </c>
      <c r="H55" s="89" t="s">
        <v>109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107</v>
      </c>
      <c r="C56" s="79" t="s">
        <v>107</v>
      </c>
      <c r="D56" s="79" t="s">
        <v>107</v>
      </c>
      <c r="E56" s="79" t="s">
        <v>107</v>
      </c>
      <c r="F56" s="79" t="s">
        <v>107</v>
      </c>
      <c r="G56" s="79" t="s">
        <v>179</v>
      </c>
      <c r="H56" s="79" t="s">
        <v>69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109</v>
      </c>
      <c r="C58" s="89" t="s">
        <v>109</v>
      </c>
      <c r="D58" s="89" t="s">
        <v>109</v>
      </c>
      <c r="E58" s="89" t="s">
        <v>109</v>
      </c>
      <c r="F58" s="89" t="s">
        <v>146</v>
      </c>
      <c r="G58" s="116" t="s">
        <v>461</v>
      </c>
      <c r="H58" s="89" t="s">
        <v>109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107</v>
      </c>
      <c r="C59" s="79" t="s">
        <v>107</v>
      </c>
      <c r="D59" s="79" t="s">
        <v>107</v>
      </c>
      <c r="E59" s="79" t="s">
        <v>107</v>
      </c>
      <c r="F59" s="79" t="s">
        <v>107</v>
      </c>
      <c r="G59" s="79" t="s">
        <v>179</v>
      </c>
      <c r="H59" s="79" t="s">
        <v>69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109</v>
      </c>
      <c r="C61" s="89" t="s">
        <v>109</v>
      </c>
      <c r="D61" s="89" t="s">
        <v>109</v>
      </c>
      <c r="E61" s="92" t="s">
        <v>109</v>
      </c>
      <c r="F61" s="89" t="s">
        <v>146</v>
      </c>
      <c r="G61" s="116" t="s">
        <v>461</v>
      </c>
      <c r="H61" s="92" t="s">
        <v>109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107</v>
      </c>
      <c r="C62" s="79" t="s">
        <v>107</v>
      </c>
      <c r="D62" s="79" t="s">
        <v>107</v>
      </c>
      <c r="E62" s="79" t="s">
        <v>107</v>
      </c>
      <c r="F62" s="79" t="s">
        <v>107</v>
      </c>
      <c r="G62" s="79" t="s">
        <v>179</v>
      </c>
      <c r="H62" s="79" t="s">
        <v>69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90" t="s">
        <v>109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01" t="s">
        <v>107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hidden="1" min="9" max="19" width="8.71"/>
    <col customWidth="1" min="20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502</v>
      </c>
      <c r="G1" s="52" t="s">
        <v>353</v>
      </c>
      <c r="H1" s="127" t="s">
        <v>503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4" t="s">
        <v>361</v>
      </c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89" t="s">
        <v>49</v>
      </c>
      <c r="C5" s="108" t="s">
        <v>49</v>
      </c>
      <c r="D5" s="108" t="s">
        <v>49</v>
      </c>
      <c r="E5" s="116" t="s">
        <v>461</v>
      </c>
      <c r="F5" s="116" t="s">
        <v>461</v>
      </c>
      <c r="G5" s="117" t="s">
        <v>85</v>
      </c>
      <c r="H5" s="89" t="s">
        <v>142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9" t="s">
        <v>104</v>
      </c>
      <c r="C6" s="79" t="s">
        <v>104</v>
      </c>
      <c r="D6" s="79" t="s">
        <v>104</v>
      </c>
      <c r="E6" s="79" t="s">
        <v>104</v>
      </c>
      <c r="F6" s="79" t="s">
        <v>104</v>
      </c>
      <c r="G6" s="79" t="s">
        <v>178</v>
      </c>
      <c r="H6" s="79" t="s">
        <v>178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89" t="s">
        <v>49</v>
      </c>
      <c r="C8" s="89" t="s">
        <v>180</v>
      </c>
      <c r="D8" s="89" t="s">
        <v>180</v>
      </c>
      <c r="E8" s="89" t="s">
        <v>180</v>
      </c>
      <c r="F8" s="89" t="s">
        <v>180</v>
      </c>
      <c r="G8" s="92" t="s">
        <v>180</v>
      </c>
      <c r="H8" s="89" t="s">
        <v>142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9" t="s">
        <v>104</v>
      </c>
      <c r="C9" s="79" t="s">
        <v>104</v>
      </c>
      <c r="D9" s="74" t="s">
        <v>99</v>
      </c>
      <c r="E9" s="79" t="s">
        <v>104</v>
      </c>
      <c r="F9" s="79" t="s">
        <v>104</v>
      </c>
      <c r="G9" s="79" t="s">
        <v>178</v>
      </c>
      <c r="H9" s="79" t="s">
        <v>178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 t="s">
        <v>496</v>
      </c>
      <c r="Y10" s="81"/>
      <c r="Z10" s="81"/>
    </row>
    <row r="11" ht="24.0" customHeight="1">
      <c r="A11" s="69"/>
      <c r="B11" s="89" t="s">
        <v>49</v>
      </c>
      <c r="C11" s="89" t="s">
        <v>180</v>
      </c>
      <c r="D11" s="89" t="s">
        <v>180</v>
      </c>
      <c r="E11" s="89" t="s">
        <v>180</v>
      </c>
      <c r="F11" s="89" t="s">
        <v>180</v>
      </c>
      <c r="G11" s="89" t="s">
        <v>180</v>
      </c>
      <c r="H11" s="70" t="s">
        <v>142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104</v>
      </c>
      <c r="C12" s="79" t="s">
        <v>104</v>
      </c>
      <c r="D12" s="79" t="s">
        <v>104</v>
      </c>
      <c r="E12" s="79" t="s">
        <v>104</v>
      </c>
      <c r="F12" s="74" t="s">
        <v>21</v>
      </c>
      <c r="G12" s="79" t="s">
        <v>178</v>
      </c>
      <c r="H12" s="73" t="s">
        <v>178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89" t="s">
        <v>49</v>
      </c>
      <c r="C14" s="89" t="s">
        <v>180</v>
      </c>
      <c r="D14" s="89" t="s">
        <v>180</v>
      </c>
      <c r="E14" s="89" t="s">
        <v>180</v>
      </c>
      <c r="F14" s="89" t="s">
        <v>180</v>
      </c>
      <c r="G14" s="92" t="s">
        <v>180</v>
      </c>
      <c r="H14" s="70" t="s">
        <v>142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104</v>
      </c>
      <c r="C15" s="79" t="s">
        <v>104</v>
      </c>
      <c r="D15" s="79" t="s">
        <v>104</v>
      </c>
      <c r="E15" s="79" t="s">
        <v>104</v>
      </c>
      <c r="F15" s="79" t="s">
        <v>104</v>
      </c>
      <c r="G15" s="79" t="s">
        <v>178</v>
      </c>
      <c r="H15" s="73" t="s">
        <v>178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89" t="s">
        <v>49</v>
      </c>
      <c r="C17" s="89" t="s">
        <v>180</v>
      </c>
      <c r="D17" s="85"/>
      <c r="E17" s="70"/>
      <c r="F17" s="70"/>
      <c r="G17" s="71"/>
      <c r="H17" s="111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9" t="s">
        <v>99</v>
      </c>
      <c r="C18" s="79" t="s">
        <v>104</v>
      </c>
      <c r="D18" s="73"/>
      <c r="E18" s="73"/>
      <c r="F18" s="73"/>
      <c r="G18" s="73"/>
      <c r="H18" s="73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502</v>
      </c>
      <c r="G23" s="52" t="s">
        <v>353</v>
      </c>
      <c r="H23" s="127" t="s">
        <v>503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4" t="s">
        <v>361</v>
      </c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89" t="s">
        <v>180</v>
      </c>
      <c r="E27" s="89" t="s">
        <v>180</v>
      </c>
      <c r="F27" s="89" t="s">
        <v>180</v>
      </c>
      <c r="G27" s="99" t="s">
        <v>457</v>
      </c>
      <c r="H27" s="89" t="s">
        <v>142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104</v>
      </c>
      <c r="E28" s="98" t="s">
        <v>463</v>
      </c>
      <c r="F28" s="98" t="s">
        <v>463</v>
      </c>
      <c r="G28" s="83" t="s">
        <v>457</v>
      </c>
      <c r="H28" s="79" t="s">
        <v>178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92" t="s">
        <v>214</v>
      </c>
      <c r="C30" s="89" t="s">
        <v>180</v>
      </c>
      <c r="D30" s="89" t="s">
        <v>180</v>
      </c>
      <c r="E30" s="89" t="s">
        <v>180</v>
      </c>
      <c r="F30" s="89" t="s">
        <v>180</v>
      </c>
      <c r="G30" s="89" t="s">
        <v>180</v>
      </c>
      <c r="H30" s="89" t="s">
        <v>142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98" t="s">
        <v>463</v>
      </c>
      <c r="C31" s="79" t="s">
        <v>104</v>
      </c>
      <c r="D31" s="79" t="s">
        <v>104</v>
      </c>
      <c r="E31" s="79" t="s">
        <v>104</v>
      </c>
      <c r="F31" s="79" t="s">
        <v>104</v>
      </c>
      <c r="G31" s="79" t="s">
        <v>178</v>
      </c>
      <c r="H31" s="79" t="s">
        <v>178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 t="s">
        <v>496</v>
      </c>
      <c r="Y32" s="81"/>
      <c r="Z32" s="81"/>
    </row>
    <row r="33" ht="24.0" customHeight="1">
      <c r="A33" s="69"/>
      <c r="B33" s="92" t="s">
        <v>214</v>
      </c>
      <c r="C33" s="89" t="s">
        <v>180</v>
      </c>
      <c r="D33" s="89" t="s">
        <v>180</v>
      </c>
      <c r="E33" s="89" t="s">
        <v>180</v>
      </c>
      <c r="F33" s="89" t="s">
        <v>180</v>
      </c>
      <c r="G33" s="89" t="s">
        <v>180</v>
      </c>
      <c r="H33" s="89" t="s">
        <v>142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104</v>
      </c>
      <c r="C34" s="79" t="s">
        <v>104</v>
      </c>
      <c r="D34" s="79" t="s">
        <v>104</v>
      </c>
      <c r="E34" s="79" t="s">
        <v>104</v>
      </c>
      <c r="F34" s="79" t="s">
        <v>104</v>
      </c>
      <c r="G34" s="79" t="s">
        <v>178</v>
      </c>
      <c r="H34" s="79" t="s">
        <v>178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89" t="s">
        <v>214</v>
      </c>
      <c r="C36" s="89" t="s">
        <v>180</v>
      </c>
      <c r="D36" s="89" t="s">
        <v>180</v>
      </c>
      <c r="E36" s="89" t="s">
        <v>180</v>
      </c>
      <c r="F36" s="89" t="s">
        <v>180</v>
      </c>
      <c r="G36" s="89" t="s">
        <v>180</v>
      </c>
      <c r="H36" s="116" t="s">
        <v>461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104</v>
      </c>
      <c r="C37" s="79" t="s">
        <v>104</v>
      </c>
      <c r="D37" s="79" t="s">
        <v>104</v>
      </c>
      <c r="E37" s="79" t="s">
        <v>104</v>
      </c>
      <c r="F37" s="79" t="s">
        <v>104</v>
      </c>
      <c r="G37" s="79" t="s">
        <v>178</v>
      </c>
      <c r="H37" s="79" t="s">
        <v>178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92" t="s">
        <v>214</v>
      </c>
      <c r="C39" s="89" t="s">
        <v>180</v>
      </c>
      <c r="D39" s="89" t="s">
        <v>180</v>
      </c>
      <c r="E39" s="89" t="s">
        <v>180</v>
      </c>
      <c r="F39" s="89" t="s">
        <v>180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104</v>
      </c>
      <c r="C40" s="79" t="s">
        <v>104</v>
      </c>
      <c r="D40" s="79" t="s">
        <v>104</v>
      </c>
      <c r="E40" s="79" t="s">
        <v>104</v>
      </c>
      <c r="F40" s="79" t="s">
        <v>104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502</v>
      </c>
      <c r="G45" s="52" t="s">
        <v>353</v>
      </c>
      <c r="H45" s="127" t="s">
        <v>503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4" t="s">
        <v>361</v>
      </c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89" t="s">
        <v>180</v>
      </c>
      <c r="H49" s="89" t="s">
        <v>142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178</v>
      </c>
      <c r="H50" s="79" t="s">
        <v>178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214</v>
      </c>
      <c r="C52" s="89" t="s">
        <v>180</v>
      </c>
      <c r="D52" s="89" t="s">
        <v>180</v>
      </c>
      <c r="E52" s="89" t="s">
        <v>180</v>
      </c>
      <c r="F52" s="89" t="s">
        <v>180</v>
      </c>
      <c r="G52" s="89" t="s">
        <v>180</v>
      </c>
      <c r="H52" s="89" t="s">
        <v>142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104</v>
      </c>
      <c r="C53" s="79" t="s">
        <v>104</v>
      </c>
      <c r="D53" s="79" t="s">
        <v>104</v>
      </c>
      <c r="E53" s="79" t="s">
        <v>104</v>
      </c>
      <c r="F53" s="79" t="s">
        <v>104</v>
      </c>
      <c r="G53" s="79" t="s">
        <v>178</v>
      </c>
      <c r="H53" s="79" t="s">
        <v>178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 t="s">
        <v>496</v>
      </c>
      <c r="Y54" s="81"/>
      <c r="Z54" s="81"/>
    </row>
    <row r="55" ht="24.0" customHeight="1">
      <c r="A55" s="69"/>
      <c r="B55" s="89" t="s">
        <v>214</v>
      </c>
      <c r="C55" s="89" t="s">
        <v>180</v>
      </c>
      <c r="D55" s="89" t="s">
        <v>180</v>
      </c>
      <c r="E55" s="92" t="s">
        <v>180</v>
      </c>
      <c r="F55" s="89" t="s">
        <v>180</v>
      </c>
      <c r="G55" s="89" t="s">
        <v>180</v>
      </c>
      <c r="H55" s="89" t="s">
        <v>142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104</v>
      </c>
      <c r="C56" s="79" t="s">
        <v>104</v>
      </c>
      <c r="D56" s="79" t="s">
        <v>104</v>
      </c>
      <c r="E56" s="79" t="s">
        <v>104</v>
      </c>
      <c r="F56" s="79" t="s">
        <v>104</v>
      </c>
      <c r="G56" s="79" t="s">
        <v>178</v>
      </c>
      <c r="H56" s="79" t="s">
        <v>178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214</v>
      </c>
      <c r="C58" s="89" t="s">
        <v>180</v>
      </c>
      <c r="D58" s="89" t="s">
        <v>180</v>
      </c>
      <c r="E58" s="89" t="s">
        <v>180</v>
      </c>
      <c r="F58" s="89" t="s">
        <v>180</v>
      </c>
      <c r="G58" s="89" t="s">
        <v>180</v>
      </c>
      <c r="H58" s="89" t="s">
        <v>142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104</v>
      </c>
      <c r="C59" s="79" t="s">
        <v>104</v>
      </c>
      <c r="D59" s="79" t="s">
        <v>104</v>
      </c>
      <c r="E59" s="79" t="s">
        <v>104</v>
      </c>
      <c r="F59" s="79" t="s">
        <v>104</v>
      </c>
      <c r="G59" s="79" t="s">
        <v>178</v>
      </c>
      <c r="H59" s="79" t="s">
        <v>178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214</v>
      </c>
      <c r="C61" s="89" t="s">
        <v>180</v>
      </c>
      <c r="D61" s="89" t="s">
        <v>180</v>
      </c>
      <c r="E61" s="92" t="s">
        <v>180</v>
      </c>
      <c r="F61" s="89" t="s">
        <v>180</v>
      </c>
      <c r="G61" s="89" t="s">
        <v>180</v>
      </c>
      <c r="H61" s="89" t="s">
        <v>142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104</v>
      </c>
      <c r="C62" s="79" t="s">
        <v>104</v>
      </c>
      <c r="D62" s="79" t="s">
        <v>104</v>
      </c>
      <c r="E62" s="79" t="s">
        <v>104</v>
      </c>
      <c r="F62" s="79" t="s">
        <v>104</v>
      </c>
      <c r="G62" s="79" t="s">
        <v>178</v>
      </c>
      <c r="H62" s="79" t="s">
        <v>178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90" t="s">
        <v>214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01" t="s">
        <v>104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hidden="1" min="9" max="19" width="8.71"/>
    <col customWidth="1" min="20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505</v>
      </c>
      <c r="G1" s="52" t="s">
        <v>353</v>
      </c>
      <c r="H1" s="127" t="s">
        <v>506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4" t="s">
        <v>361</v>
      </c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89" t="s">
        <v>103</v>
      </c>
      <c r="C5" s="89" t="s">
        <v>103</v>
      </c>
      <c r="D5" s="89" t="s">
        <v>103</v>
      </c>
      <c r="E5" s="108" t="s">
        <v>70</v>
      </c>
      <c r="F5" s="116" t="s">
        <v>461</v>
      </c>
      <c r="G5" s="126" t="s">
        <v>461</v>
      </c>
      <c r="H5" s="105" t="s">
        <v>457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9" t="s">
        <v>52</v>
      </c>
      <c r="C6" s="79" t="s">
        <v>52</v>
      </c>
      <c r="D6" s="74" t="s">
        <v>58</v>
      </c>
      <c r="E6" s="79" t="s">
        <v>58</v>
      </c>
      <c r="F6" s="79" t="s">
        <v>52</v>
      </c>
      <c r="G6" s="79" t="s">
        <v>58</v>
      </c>
      <c r="H6" s="106" t="s">
        <v>457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89" t="s">
        <v>103</v>
      </c>
      <c r="C8" s="89" t="s">
        <v>103</v>
      </c>
      <c r="D8" s="89" t="s">
        <v>103</v>
      </c>
      <c r="E8" s="89" t="s">
        <v>103</v>
      </c>
      <c r="F8" s="89" t="s">
        <v>103</v>
      </c>
      <c r="G8" s="116" t="s">
        <v>461</v>
      </c>
      <c r="H8" s="105" t="s">
        <v>457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9" t="s">
        <v>58</v>
      </c>
      <c r="C9" s="79" t="s">
        <v>52</v>
      </c>
      <c r="D9" s="79" t="s">
        <v>52</v>
      </c>
      <c r="E9" s="79" t="s">
        <v>52</v>
      </c>
      <c r="F9" s="79" t="s">
        <v>58</v>
      </c>
      <c r="G9" s="79" t="s">
        <v>58</v>
      </c>
      <c r="H9" s="106" t="s">
        <v>457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 t="s">
        <v>496</v>
      </c>
      <c r="Y10" s="81"/>
      <c r="Z10" s="81"/>
    </row>
    <row r="11" ht="24.0" customHeight="1">
      <c r="A11" s="69"/>
      <c r="B11" s="89" t="s">
        <v>103</v>
      </c>
      <c r="C11" s="89" t="s">
        <v>103</v>
      </c>
      <c r="D11" s="89" t="s">
        <v>103</v>
      </c>
      <c r="E11" s="89" t="s">
        <v>103</v>
      </c>
      <c r="F11" s="89" t="s">
        <v>103</v>
      </c>
      <c r="G11" s="116" t="s">
        <v>507</v>
      </c>
      <c r="H11" s="105" t="s">
        <v>457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58</v>
      </c>
      <c r="C12" s="79" t="s">
        <v>52</v>
      </c>
      <c r="D12" s="79" t="s">
        <v>52</v>
      </c>
      <c r="E12" s="79" t="s">
        <v>52</v>
      </c>
      <c r="F12" s="79" t="s">
        <v>58</v>
      </c>
      <c r="G12" s="79" t="s">
        <v>58</v>
      </c>
      <c r="H12" s="106" t="s">
        <v>457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89" t="s">
        <v>103</v>
      </c>
      <c r="C14" s="89" t="s">
        <v>103</v>
      </c>
      <c r="D14" s="89" t="s">
        <v>103</v>
      </c>
      <c r="E14" s="89" t="s">
        <v>103</v>
      </c>
      <c r="F14" s="89" t="s">
        <v>103</v>
      </c>
      <c r="G14" s="117" t="s">
        <v>142</v>
      </c>
      <c r="H14" s="105" t="s">
        <v>457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58</v>
      </c>
      <c r="C15" s="79" t="s">
        <v>52</v>
      </c>
      <c r="D15" s="79" t="s">
        <v>52</v>
      </c>
      <c r="E15" s="79" t="s">
        <v>58</v>
      </c>
      <c r="F15" s="79" t="s">
        <v>58</v>
      </c>
      <c r="G15" s="79" t="s">
        <v>58</v>
      </c>
      <c r="H15" s="106" t="s">
        <v>457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89" t="s">
        <v>103</v>
      </c>
      <c r="C17" s="89" t="s">
        <v>103</v>
      </c>
      <c r="D17" s="85"/>
      <c r="E17" s="70"/>
      <c r="F17" s="70"/>
      <c r="G17" s="134"/>
      <c r="H17" s="105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9" t="s">
        <v>58</v>
      </c>
      <c r="C18" s="79" t="s">
        <v>52</v>
      </c>
      <c r="D18" s="73"/>
      <c r="E18" s="73"/>
      <c r="F18" s="73"/>
      <c r="G18" s="73"/>
      <c r="H18" s="106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 t="s">
        <v>496</v>
      </c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505</v>
      </c>
      <c r="G23" s="52" t="s">
        <v>353</v>
      </c>
      <c r="H23" s="127" t="s">
        <v>506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4" t="s">
        <v>361</v>
      </c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89" t="s">
        <v>103</v>
      </c>
      <c r="E27" s="89" t="s">
        <v>103</v>
      </c>
      <c r="F27" s="89" t="s">
        <v>103</v>
      </c>
      <c r="G27" s="99" t="s">
        <v>457</v>
      </c>
      <c r="H27" s="99" t="s">
        <v>457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52</v>
      </c>
      <c r="E28" s="79" t="s">
        <v>52</v>
      </c>
      <c r="F28" s="79" t="s">
        <v>58</v>
      </c>
      <c r="G28" s="83" t="s">
        <v>457</v>
      </c>
      <c r="H28" s="83" t="s">
        <v>457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89" t="s">
        <v>103</v>
      </c>
      <c r="C30" s="89" t="s">
        <v>103</v>
      </c>
      <c r="D30" s="89" t="s">
        <v>103</v>
      </c>
      <c r="E30" s="89" t="s">
        <v>103</v>
      </c>
      <c r="F30" s="89" t="s">
        <v>103</v>
      </c>
      <c r="G30" s="105" t="s">
        <v>457</v>
      </c>
      <c r="H30" s="105" t="s">
        <v>457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9" t="s">
        <v>58</v>
      </c>
      <c r="C31" s="79" t="s">
        <v>52</v>
      </c>
      <c r="D31" s="79" t="s">
        <v>52</v>
      </c>
      <c r="E31" s="79" t="s">
        <v>52</v>
      </c>
      <c r="F31" s="79" t="s">
        <v>58</v>
      </c>
      <c r="G31" s="106" t="s">
        <v>457</v>
      </c>
      <c r="H31" s="106" t="s">
        <v>457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 t="s">
        <v>496</v>
      </c>
      <c r="Y32" s="81"/>
      <c r="Z32" s="81"/>
    </row>
    <row r="33" ht="24.0" customHeight="1">
      <c r="A33" s="69"/>
      <c r="B33" s="89" t="s">
        <v>103</v>
      </c>
      <c r="C33" s="89" t="s">
        <v>103</v>
      </c>
      <c r="D33" s="89" t="s">
        <v>103</v>
      </c>
      <c r="E33" s="89" t="s">
        <v>103</v>
      </c>
      <c r="F33" s="89" t="s">
        <v>103</v>
      </c>
      <c r="G33" s="105" t="s">
        <v>457</v>
      </c>
      <c r="H33" s="105" t="s">
        <v>457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58</v>
      </c>
      <c r="C34" s="79" t="s">
        <v>52</v>
      </c>
      <c r="D34" s="79" t="s">
        <v>52</v>
      </c>
      <c r="E34" s="79" t="s">
        <v>52</v>
      </c>
      <c r="F34" s="79" t="s">
        <v>58</v>
      </c>
      <c r="G34" s="106" t="s">
        <v>457</v>
      </c>
      <c r="H34" s="106" t="s">
        <v>457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89" t="s">
        <v>103</v>
      </c>
      <c r="C36" s="89" t="s">
        <v>103</v>
      </c>
      <c r="D36" s="89" t="s">
        <v>103</v>
      </c>
      <c r="E36" s="89" t="s">
        <v>103</v>
      </c>
      <c r="F36" s="89" t="s">
        <v>103</v>
      </c>
      <c r="G36" s="105" t="s">
        <v>457</v>
      </c>
      <c r="H36" s="105" t="s">
        <v>457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58</v>
      </c>
      <c r="C37" s="79" t="s">
        <v>52</v>
      </c>
      <c r="D37" s="79" t="s">
        <v>52</v>
      </c>
      <c r="E37" s="79" t="s">
        <v>52</v>
      </c>
      <c r="F37" s="79" t="s">
        <v>58</v>
      </c>
      <c r="G37" s="135" t="s">
        <v>457</v>
      </c>
      <c r="H37" s="106" t="s">
        <v>457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89" t="s">
        <v>103</v>
      </c>
      <c r="C39" s="89" t="s">
        <v>103</v>
      </c>
      <c r="D39" s="89" t="s">
        <v>103</v>
      </c>
      <c r="E39" s="89" t="s">
        <v>103</v>
      </c>
      <c r="F39" s="89" t="s">
        <v>103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58</v>
      </c>
      <c r="C40" s="79" t="s">
        <v>52</v>
      </c>
      <c r="D40" s="79" t="s">
        <v>52</v>
      </c>
      <c r="E40" s="79" t="s">
        <v>52</v>
      </c>
      <c r="F40" s="79" t="s">
        <v>58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 t="s">
        <v>496</v>
      </c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505</v>
      </c>
      <c r="G45" s="52" t="s">
        <v>353</v>
      </c>
      <c r="H45" s="127" t="s">
        <v>506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4" t="s">
        <v>361</v>
      </c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99" t="s">
        <v>457</v>
      </c>
      <c r="H49" s="99" t="s">
        <v>457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83" t="s">
        <v>457</v>
      </c>
      <c r="H50" s="83" t="s">
        <v>457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103</v>
      </c>
      <c r="C52" s="89" t="s">
        <v>103</v>
      </c>
      <c r="D52" s="89" t="s">
        <v>103</v>
      </c>
      <c r="E52" s="89" t="s">
        <v>103</v>
      </c>
      <c r="F52" s="89" t="s">
        <v>103</v>
      </c>
      <c r="G52" s="105" t="s">
        <v>457</v>
      </c>
      <c r="H52" s="105" t="s">
        <v>457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58</v>
      </c>
      <c r="C53" s="79" t="s">
        <v>52</v>
      </c>
      <c r="D53" s="79" t="s">
        <v>52</v>
      </c>
      <c r="E53" s="79" t="s">
        <v>52</v>
      </c>
      <c r="F53" s="79" t="s">
        <v>58</v>
      </c>
      <c r="G53" s="106" t="s">
        <v>457</v>
      </c>
      <c r="H53" s="106" t="s">
        <v>457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 t="s">
        <v>496</v>
      </c>
      <c r="Y54" s="81"/>
      <c r="Z54" s="81"/>
    </row>
    <row r="55" ht="24.0" customHeight="1">
      <c r="A55" s="69"/>
      <c r="B55" s="89" t="s">
        <v>103</v>
      </c>
      <c r="C55" s="89" t="s">
        <v>103</v>
      </c>
      <c r="D55" s="89" t="s">
        <v>103</v>
      </c>
      <c r="E55" s="89" t="s">
        <v>103</v>
      </c>
      <c r="F55" s="89" t="s">
        <v>103</v>
      </c>
      <c r="G55" s="105" t="s">
        <v>457</v>
      </c>
      <c r="H55" s="105" t="s">
        <v>457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58</v>
      </c>
      <c r="C56" s="79" t="s">
        <v>52</v>
      </c>
      <c r="D56" s="79" t="s">
        <v>52</v>
      </c>
      <c r="E56" s="79" t="s">
        <v>52</v>
      </c>
      <c r="F56" s="79" t="s">
        <v>58</v>
      </c>
      <c r="G56" s="106" t="s">
        <v>457</v>
      </c>
      <c r="H56" s="106" t="s">
        <v>457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103</v>
      </c>
      <c r="C58" s="89" t="s">
        <v>103</v>
      </c>
      <c r="D58" s="89" t="s">
        <v>103</v>
      </c>
      <c r="E58" s="89" t="s">
        <v>103</v>
      </c>
      <c r="F58" s="89" t="s">
        <v>103</v>
      </c>
      <c r="G58" s="105" t="s">
        <v>457</v>
      </c>
      <c r="H58" s="105" t="s">
        <v>457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58</v>
      </c>
      <c r="C59" s="79" t="s">
        <v>52</v>
      </c>
      <c r="D59" s="79" t="s">
        <v>52</v>
      </c>
      <c r="E59" s="79" t="s">
        <v>52</v>
      </c>
      <c r="F59" s="79" t="s">
        <v>58</v>
      </c>
      <c r="G59" s="106" t="s">
        <v>457</v>
      </c>
      <c r="H59" s="106" t="s">
        <v>457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103</v>
      </c>
      <c r="C61" s="89" t="s">
        <v>103</v>
      </c>
      <c r="D61" s="89" t="s">
        <v>103</v>
      </c>
      <c r="E61" s="89" t="s">
        <v>103</v>
      </c>
      <c r="F61" s="89" t="s">
        <v>103</v>
      </c>
      <c r="G61" s="105" t="s">
        <v>457</v>
      </c>
      <c r="H61" s="105" t="s">
        <v>457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58</v>
      </c>
      <c r="C62" s="79" t="s">
        <v>52</v>
      </c>
      <c r="D62" s="79" t="s">
        <v>52</v>
      </c>
      <c r="E62" s="79" t="s">
        <v>52</v>
      </c>
      <c r="F62" s="79" t="s">
        <v>58</v>
      </c>
      <c r="G62" s="106" t="s">
        <v>457</v>
      </c>
      <c r="H62" s="106" t="s">
        <v>457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s">
        <v>496</v>
      </c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90" t="s">
        <v>103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01" t="s">
        <v>58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hidden="1" min="9" max="19" width="8.71"/>
    <col customWidth="1" min="20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508</v>
      </c>
      <c r="G1" s="52" t="s">
        <v>353</v>
      </c>
      <c r="H1" s="127" t="s">
        <v>503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4" t="s">
        <v>361</v>
      </c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89" t="s">
        <v>56</v>
      </c>
      <c r="C5" s="89" t="s">
        <v>56</v>
      </c>
      <c r="D5" s="89" t="s">
        <v>56</v>
      </c>
      <c r="E5" s="89" t="s">
        <v>56</v>
      </c>
      <c r="F5" s="89" t="s">
        <v>169</v>
      </c>
      <c r="G5" s="92" t="s">
        <v>169</v>
      </c>
      <c r="H5" s="89" t="s">
        <v>56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9" t="s">
        <v>54</v>
      </c>
      <c r="C6" s="79" t="s">
        <v>54</v>
      </c>
      <c r="D6" s="79" t="s">
        <v>54</v>
      </c>
      <c r="E6" s="79" t="s">
        <v>54</v>
      </c>
      <c r="F6" s="79" t="s">
        <v>99</v>
      </c>
      <c r="G6" s="79" t="s">
        <v>99</v>
      </c>
      <c r="H6" s="79" t="s">
        <v>99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89" t="s">
        <v>56</v>
      </c>
      <c r="C8" s="89" t="s">
        <v>56</v>
      </c>
      <c r="D8" s="89" t="s">
        <v>56</v>
      </c>
      <c r="E8" s="89" t="s">
        <v>56</v>
      </c>
      <c r="F8" s="89" t="s">
        <v>169</v>
      </c>
      <c r="G8" s="89" t="s">
        <v>169</v>
      </c>
      <c r="H8" s="70" t="s">
        <v>56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9" t="s">
        <v>54</v>
      </c>
      <c r="C9" s="79" t="s">
        <v>54</v>
      </c>
      <c r="D9" s="79" t="s">
        <v>54</v>
      </c>
      <c r="E9" s="79" t="s">
        <v>54</v>
      </c>
      <c r="F9" s="79" t="s">
        <v>99</v>
      </c>
      <c r="G9" s="79" t="s">
        <v>99</v>
      </c>
      <c r="H9" s="73" t="s">
        <v>99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 t="s">
        <v>496</v>
      </c>
      <c r="Y10" s="81"/>
      <c r="Z10" s="81"/>
    </row>
    <row r="11" ht="24.0" customHeight="1">
      <c r="A11" s="69"/>
      <c r="B11" s="89" t="s">
        <v>56</v>
      </c>
      <c r="C11" s="89" t="s">
        <v>56</v>
      </c>
      <c r="D11" s="89" t="s">
        <v>56</v>
      </c>
      <c r="E11" s="89" t="s">
        <v>56</v>
      </c>
      <c r="F11" s="89" t="s">
        <v>169</v>
      </c>
      <c r="G11" s="108" t="s">
        <v>65</v>
      </c>
      <c r="H11" s="99" t="s">
        <v>457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54</v>
      </c>
      <c r="C12" s="79" t="s">
        <v>54</v>
      </c>
      <c r="D12" s="79" t="s">
        <v>54</v>
      </c>
      <c r="E12" s="79" t="s">
        <v>54</v>
      </c>
      <c r="F12" s="79" t="s">
        <v>99</v>
      </c>
      <c r="G12" s="79" t="s">
        <v>99</v>
      </c>
      <c r="H12" s="83" t="s">
        <v>457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89" t="s">
        <v>56</v>
      </c>
      <c r="C14" s="89" t="s">
        <v>56</v>
      </c>
      <c r="D14" s="89" t="s">
        <v>56</v>
      </c>
      <c r="E14" s="89" t="s">
        <v>56</v>
      </c>
      <c r="F14" s="89" t="s">
        <v>169</v>
      </c>
      <c r="G14" s="89" t="s">
        <v>169</v>
      </c>
      <c r="H14" s="99" t="s">
        <v>457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9" t="s">
        <v>54</v>
      </c>
      <c r="C15" s="79" t="s">
        <v>54</v>
      </c>
      <c r="D15" s="79" t="s">
        <v>54</v>
      </c>
      <c r="E15" s="79" t="s">
        <v>54</v>
      </c>
      <c r="F15" s="79" t="s">
        <v>99</v>
      </c>
      <c r="G15" s="79" t="s">
        <v>99</v>
      </c>
      <c r="H15" s="83" t="s">
        <v>457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89" t="s">
        <v>56</v>
      </c>
      <c r="C17" s="89" t="s">
        <v>56</v>
      </c>
      <c r="D17" s="85"/>
      <c r="E17" s="70"/>
      <c r="F17" s="70"/>
      <c r="G17" s="71"/>
      <c r="H17" s="70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9" t="s">
        <v>54</v>
      </c>
      <c r="C18" s="79" t="s">
        <v>54</v>
      </c>
      <c r="D18" s="73"/>
      <c r="E18" s="73"/>
      <c r="F18" s="73"/>
      <c r="G18" s="73"/>
      <c r="H18" s="73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 t="s">
        <v>496</v>
      </c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508</v>
      </c>
      <c r="G23" s="52" t="s">
        <v>353</v>
      </c>
      <c r="H23" s="127" t="s">
        <v>503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4" t="s">
        <v>361</v>
      </c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89" t="s">
        <v>56</v>
      </c>
      <c r="E27" s="89" t="s">
        <v>56</v>
      </c>
      <c r="F27" s="89" t="s">
        <v>169</v>
      </c>
      <c r="G27" s="99" t="s">
        <v>457</v>
      </c>
      <c r="H27" s="99" t="s">
        <v>457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9" t="s">
        <v>54</v>
      </c>
      <c r="E28" s="79" t="s">
        <v>54</v>
      </c>
      <c r="F28" s="79" t="s">
        <v>99</v>
      </c>
      <c r="G28" s="83" t="s">
        <v>457</v>
      </c>
      <c r="H28" s="83" t="s">
        <v>457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92" t="s">
        <v>56</v>
      </c>
      <c r="C30" s="89" t="s">
        <v>56</v>
      </c>
      <c r="D30" s="89" t="s">
        <v>56</v>
      </c>
      <c r="E30" s="89" t="s">
        <v>56</v>
      </c>
      <c r="F30" s="89" t="s">
        <v>169</v>
      </c>
      <c r="G30" s="89" t="s">
        <v>169</v>
      </c>
      <c r="H30" s="99" t="s">
        <v>457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9" t="s">
        <v>54</v>
      </c>
      <c r="C31" s="79" t="s">
        <v>54</v>
      </c>
      <c r="D31" s="79" t="s">
        <v>54</v>
      </c>
      <c r="E31" s="79" t="s">
        <v>54</v>
      </c>
      <c r="F31" s="79" t="s">
        <v>99</v>
      </c>
      <c r="G31" s="79" t="s">
        <v>99</v>
      </c>
      <c r="H31" s="83" t="s">
        <v>457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 t="s">
        <v>496</v>
      </c>
      <c r="Y32" s="81"/>
      <c r="Z32" s="81"/>
    </row>
    <row r="33" ht="24.0" customHeight="1">
      <c r="A33" s="69"/>
      <c r="B33" s="89" t="s">
        <v>56</v>
      </c>
      <c r="C33" s="89" t="s">
        <v>56</v>
      </c>
      <c r="D33" s="89" t="s">
        <v>56</v>
      </c>
      <c r="E33" s="89" t="s">
        <v>56</v>
      </c>
      <c r="F33" s="89" t="s">
        <v>169</v>
      </c>
      <c r="G33" s="89" t="s">
        <v>169</v>
      </c>
      <c r="H33" s="99" t="s">
        <v>457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9" t="s">
        <v>54</v>
      </c>
      <c r="C34" s="79" t="s">
        <v>54</v>
      </c>
      <c r="D34" s="79" t="s">
        <v>54</v>
      </c>
      <c r="E34" s="79" t="s">
        <v>54</v>
      </c>
      <c r="F34" s="79" t="s">
        <v>99</v>
      </c>
      <c r="G34" s="79" t="s">
        <v>99</v>
      </c>
      <c r="H34" s="83" t="s">
        <v>457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89" t="s">
        <v>56</v>
      </c>
      <c r="C36" s="89" t="s">
        <v>56</v>
      </c>
      <c r="D36" s="89" t="s">
        <v>56</v>
      </c>
      <c r="E36" s="89" t="s">
        <v>56</v>
      </c>
      <c r="F36" s="89" t="s">
        <v>169</v>
      </c>
      <c r="G36" s="89" t="s">
        <v>169</v>
      </c>
      <c r="H36" s="99" t="s">
        <v>457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9" t="s">
        <v>54</v>
      </c>
      <c r="C37" s="79" t="s">
        <v>54</v>
      </c>
      <c r="D37" s="79" t="s">
        <v>54</v>
      </c>
      <c r="E37" s="79" t="s">
        <v>54</v>
      </c>
      <c r="F37" s="79" t="s">
        <v>99</v>
      </c>
      <c r="G37" s="79" t="s">
        <v>99</v>
      </c>
      <c r="H37" s="83" t="s">
        <v>457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89" t="s">
        <v>56</v>
      </c>
      <c r="C39" s="89" t="s">
        <v>56</v>
      </c>
      <c r="D39" s="89" t="s">
        <v>56</v>
      </c>
      <c r="E39" s="89" t="s">
        <v>56</v>
      </c>
      <c r="F39" s="90" t="s">
        <v>169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9" t="s">
        <v>54</v>
      </c>
      <c r="C40" s="79" t="s">
        <v>54</v>
      </c>
      <c r="D40" s="79" t="s">
        <v>54</v>
      </c>
      <c r="E40" s="79" t="s">
        <v>54</v>
      </c>
      <c r="F40" s="101" t="s">
        <v>99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 t="s">
        <v>496</v>
      </c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508</v>
      </c>
      <c r="G45" s="52" t="s">
        <v>353</v>
      </c>
      <c r="H45" s="127" t="s">
        <v>503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4" t="s">
        <v>361</v>
      </c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89" t="s">
        <v>169</v>
      </c>
      <c r="H49" s="99" t="s">
        <v>457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99</v>
      </c>
      <c r="H50" s="83" t="s">
        <v>457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56</v>
      </c>
      <c r="C52" s="89" t="s">
        <v>56</v>
      </c>
      <c r="D52" s="89" t="s">
        <v>56</v>
      </c>
      <c r="E52" s="92" t="s">
        <v>56</v>
      </c>
      <c r="F52" s="89" t="s">
        <v>169</v>
      </c>
      <c r="G52" s="89" t="s">
        <v>169</v>
      </c>
      <c r="H52" s="99" t="s">
        <v>457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54</v>
      </c>
      <c r="C53" s="79" t="s">
        <v>54</v>
      </c>
      <c r="D53" s="79" t="s">
        <v>54</v>
      </c>
      <c r="E53" s="79" t="s">
        <v>54</v>
      </c>
      <c r="F53" s="79" t="s">
        <v>99</v>
      </c>
      <c r="G53" s="79" t="s">
        <v>99</v>
      </c>
      <c r="H53" s="83" t="s">
        <v>457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 t="s">
        <v>496</v>
      </c>
      <c r="Y54" s="81"/>
      <c r="Z54" s="81"/>
    </row>
    <row r="55" ht="24.0" customHeight="1">
      <c r="A55" s="69"/>
      <c r="B55" s="89" t="s">
        <v>56</v>
      </c>
      <c r="C55" s="89" t="s">
        <v>56</v>
      </c>
      <c r="D55" s="89" t="s">
        <v>56</v>
      </c>
      <c r="E55" s="89" t="s">
        <v>56</v>
      </c>
      <c r="F55" s="89" t="s">
        <v>169</v>
      </c>
      <c r="G55" s="89" t="s">
        <v>169</v>
      </c>
      <c r="H55" s="99" t="s">
        <v>513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54</v>
      </c>
      <c r="C56" s="79" t="s">
        <v>54</v>
      </c>
      <c r="D56" s="79" t="s">
        <v>54</v>
      </c>
      <c r="E56" s="79" t="s">
        <v>54</v>
      </c>
      <c r="F56" s="79" t="s">
        <v>99</v>
      </c>
      <c r="G56" s="79" t="s">
        <v>99</v>
      </c>
      <c r="H56" s="83" t="s">
        <v>457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56</v>
      </c>
      <c r="C58" s="89" t="s">
        <v>56</v>
      </c>
      <c r="D58" s="89" t="s">
        <v>56</v>
      </c>
      <c r="E58" s="89" t="s">
        <v>56</v>
      </c>
      <c r="F58" s="89" t="s">
        <v>169</v>
      </c>
      <c r="G58" s="89" t="s">
        <v>169</v>
      </c>
      <c r="H58" s="99" t="s">
        <v>457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54</v>
      </c>
      <c r="C59" s="79" t="s">
        <v>54</v>
      </c>
      <c r="D59" s="79" t="s">
        <v>54</v>
      </c>
      <c r="E59" s="79" t="s">
        <v>54</v>
      </c>
      <c r="F59" s="79" t="s">
        <v>99</v>
      </c>
      <c r="G59" s="79" t="s">
        <v>99</v>
      </c>
      <c r="H59" s="83" t="s">
        <v>457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56</v>
      </c>
      <c r="C61" s="89" t="s">
        <v>56</v>
      </c>
      <c r="D61" s="89" t="s">
        <v>56</v>
      </c>
      <c r="E61" s="89" t="s">
        <v>56</v>
      </c>
      <c r="F61" s="89" t="s">
        <v>169</v>
      </c>
      <c r="G61" s="89" t="s">
        <v>169</v>
      </c>
      <c r="H61" s="99" t="s">
        <v>457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54</v>
      </c>
      <c r="C62" s="79" t="s">
        <v>54</v>
      </c>
      <c r="D62" s="79" t="s">
        <v>54</v>
      </c>
      <c r="E62" s="79" t="s">
        <v>54</v>
      </c>
      <c r="F62" s="79" t="s">
        <v>99</v>
      </c>
      <c r="G62" s="79" t="s">
        <v>99</v>
      </c>
      <c r="H62" s="83" t="s">
        <v>457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s">
        <v>496</v>
      </c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137" t="s">
        <v>56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38" t="s">
        <v>99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hidden="1" min="9" max="19" width="8.71"/>
    <col customWidth="1" min="20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509</v>
      </c>
      <c r="G1" s="52" t="s">
        <v>353</v>
      </c>
      <c r="H1" s="127" t="s">
        <v>506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70" t="s">
        <v>64</v>
      </c>
      <c r="C5" s="70" t="s">
        <v>64</v>
      </c>
      <c r="D5" s="70" t="s">
        <v>64</v>
      </c>
      <c r="E5" s="70" t="s">
        <v>64</v>
      </c>
      <c r="F5" s="70" t="s">
        <v>64</v>
      </c>
      <c r="G5" s="105" t="s">
        <v>457</v>
      </c>
      <c r="H5" s="105" t="s">
        <v>457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3" t="s">
        <v>61</v>
      </c>
      <c r="C6" s="73" t="s">
        <v>61</v>
      </c>
      <c r="D6" s="73" t="s">
        <v>61</v>
      </c>
      <c r="E6" s="73" t="s">
        <v>61</v>
      </c>
      <c r="F6" s="73" t="s">
        <v>61</v>
      </c>
      <c r="G6" s="106" t="s">
        <v>457</v>
      </c>
      <c r="H6" s="106" t="s">
        <v>457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70" t="s">
        <v>64</v>
      </c>
      <c r="C8" s="70" t="s">
        <v>64</v>
      </c>
      <c r="D8" s="70" t="s">
        <v>64</v>
      </c>
      <c r="E8" s="70" t="s">
        <v>64</v>
      </c>
      <c r="F8" s="70" t="s">
        <v>64</v>
      </c>
      <c r="G8" s="105" t="s">
        <v>457</v>
      </c>
      <c r="H8" s="105" t="s">
        <v>457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3" t="s">
        <v>61</v>
      </c>
      <c r="C9" s="73" t="s">
        <v>61</v>
      </c>
      <c r="D9" s="73" t="s">
        <v>61</v>
      </c>
      <c r="E9" s="73" t="s">
        <v>61</v>
      </c>
      <c r="F9" s="73" t="s">
        <v>61</v>
      </c>
      <c r="G9" s="106" t="s">
        <v>457</v>
      </c>
      <c r="H9" s="106" t="s">
        <v>457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 t="s">
        <v>496</v>
      </c>
      <c r="Y10" s="81"/>
      <c r="Z10" s="81"/>
    </row>
    <row r="11" ht="24.0" customHeight="1">
      <c r="A11" s="69"/>
      <c r="B11" s="70" t="s">
        <v>64</v>
      </c>
      <c r="C11" s="70" t="s">
        <v>64</v>
      </c>
      <c r="D11" s="70" t="s">
        <v>64</v>
      </c>
      <c r="E11" s="70" t="s">
        <v>64</v>
      </c>
      <c r="F11" s="136" t="s">
        <v>64</v>
      </c>
      <c r="G11" s="105" t="s">
        <v>457</v>
      </c>
      <c r="H11" s="105" t="s">
        <v>457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3" t="s">
        <v>61</v>
      </c>
      <c r="C12" s="73" t="s">
        <v>61</v>
      </c>
      <c r="D12" s="73" t="s">
        <v>61</v>
      </c>
      <c r="E12" s="73" t="s">
        <v>61</v>
      </c>
      <c r="F12" s="73" t="s">
        <v>61</v>
      </c>
      <c r="G12" s="106" t="s">
        <v>457</v>
      </c>
      <c r="H12" s="106" t="s">
        <v>457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70" t="s">
        <v>64</v>
      </c>
      <c r="C14" s="70" t="s">
        <v>64</v>
      </c>
      <c r="D14" s="70" t="s">
        <v>64</v>
      </c>
      <c r="E14" s="70" t="s">
        <v>64</v>
      </c>
      <c r="F14" s="70" t="s">
        <v>64</v>
      </c>
      <c r="G14" s="105" t="s">
        <v>457</v>
      </c>
      <c r="H14" s="105" t="s">
        <v>457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3" t="s">
        <v>61</v>
      </c>
      <c r="C15" s="73" t="s">
        <v>61</v>
      </c>
      <c r="D15" s="73" t="s">
        <v>61</v>
      </c>
      <c r="E15" s="73" t="s">
        <v>61</v>
      </c>
      <c r="F15" s="73" t="s">
        <v>61</v>
      </c>
      <c r="G15" s="106" t="s">
        <v>457</v>
      </c>
      <c r="H15" s="106" t="s">
        <v>457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70" t="s">
        <v>64</v>
      </c>
      <c r="C17" s="70" t="s">
        <v>64</v>
      </c>
      <c r="D17" s="85"/>
      <c r="E17" s="70"/>
      <c r="F17" s="70"/>
      <c r="G17" s="105" t="s">
        <v>457</v>
      </c>
      <c r="H17" s="105" t="s">
        <v>457</v>
      </c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3" t="s">
        <v>61</v>
      </c>
      <c r="C18" s="73" t="s">
        <v>61</v>
      </c>
      <c r="D18" s="73"/>
      <c r="E18" s="73"/>
      <c r="F18" s="73"/>
      <c r="G18" s="106" t="s">
        <v>457</v>
      </c>
      <c r="H18" s="106" t="s">
        <v>457</v>
      </c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 t="s">
        <v>496</v>
      </c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509</v>
      </c>
      <c r="G23" s="52" t="s">
        <v>353</v>
      </c>
      <c r="H23" s="127" t="s">
        <v>506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70" t="s">
        <v>64</v>
      </c>
      <c r="E27" s="70" t="s">
        <v>64</v>
      </c>
      <c r="F27" s="70" t="s">
        <v>64</v>
      </c>
      <c r="G27" s="130" t="s">
        <v>457</v>
      </c>
      <c r="H27" s="130" t="s">
        <v>457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3" t="s">
        <v>61</v>
      </c>
      <c r="E28" s="73" t="s">
        <v>61</v>
      </c>
      <c r="F28" s="73" t="s">
        <v>61</v>
      </c>
      <c r="G28" s="131" t="s">
        <v>457</v>
      </c>
      <c r="H28" s="131" t="s">
        <v>457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70" t="s">
        <v>64</v>
      </c>
      <c r="C30" s="70" t="s">
        <v>64</v>
      </c>
      <c r="D30" s="70" t="s">
        <v>64</v>
      </c>
      <c r="E30" s="70" t="s">
        <v>64</v>
      </c>
      <c r="F30" s="70" t="s">
        <v>64</v>
      </c>
      <c r="G30" s="105" t="s">
        <v>457</v>
      </c>
      <c r="H30" s="105" t="s">
        <v>457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3" t="s">
        <v>61</v>
      </c>
      <c r="C31" s="73" t="s">
        <v>61</v>
      </c>
      <c r="D31" s="73" t="s">
        <v>61</v>
      </c>
      <c r="E31" s="73" t="s">
        <v>61</v>
      </c>
      <c r="F31" s="73" t="s">
        <v>61</v>
      </c>
      <c r="G31" s="106" t="s">
        <v>457</v>
      </c>
      <c r="H31" s="106" t="s">
        <v>457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 t="s">
        <v>496</v>
      </c>
      <c r="Y32" s="81"/>
      <c r="Z32" s="81"/>
    </row>
    <row r="33" ht="24.0" customHeight="1">
      <c r="A33" s="69"/>
      <c r="B33" s="70" t="s">
        <v>64</v>
      </c>
      <c r="C33" s="70" t="s">
        <v>64</v>
      </c>
      <c r="D33" s="70" t="s">
        <v>64</v>
      </c>
      <c r="E33" s="70" t="s">
        <v>64</v>
      </c>
      <c r="F33" s="70" t="s">
        <v>64</v>
      </c>
      <c r="G33" s="105" t="s">
        <v>457</v>
      </c>
      <c r="H33" s="105" t="s">
        <v>457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3" t="s">
        <v>61</v>
      </c>
      <c r="C34" s="73" t="s">
        <v>61</v>
      </c>
      <c r="D34" s="73" t="s">
        <v>61</v>
      </c>
      <c r="E34" s="73" t="s">
        <v>61</v>
      </c>
      <c r="F34" s="73" t="s">
        <v>61</v>
      </c>
      <c r="G34" s="106" t="s">
        <v>457</v>
      </c>
      <c r="H34" s="106" t="s">
        <v>457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70" t="s">
        <v>64</v>
      </c>
      <c r="C36" s="70" t="s">
        <v>64</v>
      </c>
      <c r="D36" s="70" t="s">
        <v>64</v>
      </c>
      <c r="E36" s="70" t="s">
        <v>64</v>
      </c>
      <c r="F36" s="70" t="s">
        <v>64</v>
      </c>
      <c r="G36" s="105" t="s">
        <v>457</v>
      </c>
      <c r="H36" s="105" t="s">
        <v>457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3" t="s">
        <v>61</v>
      </c>
      <c r="C37" s="73" t="s">
        <v>61</v>
      </c>
      <c r="D37" s="74" t="s">
        <v>58</v>
      </c>
      <c r="E37" s="73" t="s">
        <v>61</v>
      </c>
      <c r="F37" s="73" t="s">
        <v>61</v>
      </c>
      <c r="G37" s="106" t="s">
        <v>457</v>
      </c>
      <c r="H37" s="106" t="s">
        <v>457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70" t="s">
        <v>64</v>
      </c>
      <c r="C39" s="70" t="s">
        <v>64</v>
      </c>
      <c r="D39" s="70" t="s">
        <v>64</v>
      </c>
      <c r="E39" s="70" t="s">
        <v>64</v>
      </c>
      <c r="F39" s="70" t="s">
        <v>64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3" t="s">
        <v>61</v>
      </c>
      <c r="C40" s="73" t="s">
        <v>61</v>
      </c>
      <c r="D40" s="73" t="s">
        <v>61</v>
      </c>
      <c r="E40" s="73" t="s">
        <v>61</v>
      </c>
      <c r="F40" s="73" t="s">
        <v>61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 t="s">
        <v>496</v>
      </c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509</v>
      </c>
      <c r="G45" s="52" t="s">
        <v>353</v>
      </c>
      <c r="H45" s="127" t="s">
        <v>506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99" t="s">
        <v>457</v>
      </c>
      <c r="H49" s="99" t="s">
        <v>457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83" t="s">
        <v>457</v>
      </c>
      <c r="H50" s="83" t="s">
        <v>457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70" t="s">
        <v>64</v>
      </c>
      <c r="C52" s="70" t="s">
        <v>64</v>
      </c>
      <c r="D52" s="70" t="s">
        <v>64</v>
      </c>
      <c r="E52" s="70" t="s">
        <v>64</v>
      </c>
      <c r="F52" s="70" t="s">
        <v>64</v>
      </c>
      <c r="G52" s="105" t="s">
        <v>457</v>
      </c>
      <c r="H52" s="105" t="s">
        <v>457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3" t="s">
        <v>61</v>
      </c>
      <c r="C53" s="73" t="s">
        <v>61</v>
      </c>
      <c r="D53" s="73" t="s">
        <v>61</v>
      </c>
      <c r="E53" s="73" t="s">
        <v>61</v>
      </c>
      <c r="F53" s="73" t="s">
        <v>61</v>
      </c>
      <c r="G53" s="106" t="s">
        <v>457</v>
      </c>
      <c r="H53" s="106" t="s">
        <v>457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 t="s">
        <v>496</v>
      </c>
      <c r="Y54" s="81"/>
      <c r="Z54" s="81"/>
    </row>
    <row r="55" ht="24.0" customHeight="1">
      <c r="A55" s="69"/>
      <c r="B55" s="70" t="s">
        <v>64</v>
      </c>
      <c r="C55" s="70" t="s">
        <v>64</v>
      </c>
      <c r="D55" s="70" t="s">
        <v>64</v>
      </c>
      <c r="E55" s="70" t="s">
        <v>64</v>
      </c>
      <c r="F55" s="70" t="s">
        <v>64</v>
      </c>
      <c r="G55" s="105" t="s">
        <v>457</v>
      </c>
      <c r="H55" s="105" t="s">
        <v>457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3" t="s">
        <v>61</v>
      </c>
      <c r="C56" s="73" t="s">
        <v>61</v>
      </c>
      <c r="D56" s="73" t="s">
        <v>61</v>
      </c>
      <c r="E56" s="73" t="s">
        <v>61</v>
      </c>
      <c r="F56" s="73" t="s">
        <v>61</v>
      </c>
      <c r="G56" s="106" t="s">
        <v>457</v>
      </c>
      <c r="H56" s="106" t="s">
        <v>457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70" t="s">
        <v>64</v>
      </c>
      <c r="C58" s="70" t="s">
        <v>64</v>
      </c>
      <c r="D58" s="136" t="s">
        <v>64</v>
      </c>
      <c r="E58" s="70" t="s">
        <v>64</v>
      </c>
      <c r="F58" s="136" t="s">
        <v>64</v>
      </c>
      <c r="G58" s="105" t="s">
        <v>457</v>
      </c>
      <c r="H58" s="105" t="s">
        <v>457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3" t="s">
        <v>61</v>
      </c>
      <c r="C59" s="73" t="s">
        <v>61</v>
      </c>
      <c r="D59" s="73" t="s">
        <v>61</v>
      </c>
      <c r="E59" s="73" t="s">
        <v>61</v>
      </c>
      <c r="F59" s="73" t="s">
        <v>61</v>
      </c>
      <c r="G59" s="106" t="s">
        <v>457</v>
      </c>
      <c r="H59" s="106" t="s">
        <v>457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70" t="s">
        <v>64</v>
      </c>
      <c r="C61" s="70" t="s">
        <v>64</v>
      </c>
      <c r="D61" s="70" t="s">
        <v>64</v>
      </c>
      <c r="E61" s="70" t="s">
        <v>64</v>
      </c>
      <c r="F61" s="70" t="s">
        <v>64</v>
      </c>
      <c r="G61" s="105" t="s">
        <v>457</v>
      </c>
      <c r="H61" s="105" t="s">
        <v>457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3" t="s">
        <v>61</v>
      </c>
      <c r="C62" s="73" t="s">
        <v>61</v>
      </c>
      <c r="D62" s="73" t="s">
        <v>61</v>
      </c>
      <c r="E62" s="73" t="s">
        <v>61</v>
      </c>
      <c r="F62" s="73" t="s">
        <v>61</v>
      </c>
      <c r="G62" s="106" t="s">
        <v>457</v>
      </c>
      <c r="H62" s="106" t="s">
        <v>457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s">
        <v>496</v>
      </c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70" t="s">
        <v>64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73" t="s">
        <v>61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 B64:B65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8" width="20.71"/>
    <col customWidth="1" hidden="1" min="9" max="19" width="8.71"/>
    <col customWidth="1" min="20" max="26" width="8.71"/>
  </cols>
  <sheetData>
    <row r="1" ht="45.0" customHeight="1">
      <c r="A1" s="5"/>
      <c r="B1" s="103">
        <f>YEAR(TODAY())</f>
        <v>2026</v>
      </c>
      <c r="C1" s="104" t="s">
        <v>339</v>
      </c>
      <c r="E1" s="50" t="s">
        <v>313</v>
      </c>
      <c r="F1" s="75" t="s">
        <v>510</v>
      </c>
      <c r="G1" s="52" t="s">
        <v>353</v>
      </c>
      <c r="H1" s="127" t="s">
        <v>506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4" t="s">
        <v>361</v>
      </c>
      <c r="U1" s="5"/>
      <c r="V1" s="5"/>
      <c r="W1" s="5"/>
      <c r="X1" s="5"/>
      <c r="Y1" s="5"/>
      <c r="Z1" s="5"/>
    </row>
    <row r="2" ht="30.0" customHeight="1">
      <c r="A2" s="5"/>
      <c r="B2" s="34" t="s">
        <v>314</v>
      </c>
      <c r="C2" s="34" t="s">
        <v>315</v>
      </c>
      <c r="E2" s="57" t="s">
        <v>316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/>
      <c r="B3" s="36" t="str">
        <f t="array" ref="B3">TEXT(B4,"dddd")</f>
        <v>Monday</v>
      </c>
      <c r="C3" s="36" t="str">
        <f t="shared" ref="C3:H3" si="1">TEXT(C4,"dddd")</f>
        <v>Tuesday</v>
      </c>
      <c r="D3" s="36" t="str">
        <f t="shared" si="1"/>
        <v>Wednesday</v>
      </c>
      <c r="E3" s="36" t="str">
        <f t="shared" si="1"/>
        <v>Thursday</v>
      </c>
      <c r="F3" s="36" t="str">
        <f t="shared" si="1"/>
        <v>Friday</v>
      </c>
      <c r="G3" s="36" t="str">
        <f t="shared" si="1"/>
        <v>Saturday</v>
      </c>
      <c r="H3" s="36" t="str">
        <f t="shared" si="1"/>
        <v>Sunday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5"/>
      <c r="B4" s="37">
        <f t="array" ref="B4">DATE($B$1,MATCH(UPPER($C$1),{"JANUARY","FEBRUARY","MARCH","APRIL","MAY","JUNE","JULY","AUGUST","SEPTEMBER","OCTOBER","NOVEMBER","DECEMBER"},0),1)-MOD(WEEKDAY(DATE($B$1,MATCH(UPPER($C$1),{"JANUARY","FEBRUARY","MARCH","APRIL","MAY","JUNE","JULY","AUGUST","SEPTEMBER","OCTOBER","NOVEMBER","DECEMBER"},0),1),2)-MATCH(UPPER($E$1),{"MONDAY","TUESDAY","WEDNESDAY","THURSDAY","FRIDAY","SATURDAY","SUNDAY"},0),7)</f>
        <v>46174</v>
      </c>
      <c r="C4" s="37">
        <f t="shared" ref="C4:H4" si="2">B4+1</f>
        <v>46175</v>
      </c>
      <c r="D4" s="37">
        <f t="shared" si="2"/>
        <v>46176</v>
      </c>
      <c r="E4" s="37">
        <f t="shared" si="2"/>
        <v>46177</v>
      </c>
      <c r="F4" s="37">
        <f t="shared" si="2"/>
        <v>46178</v>
      </c>
      <c r="G4" s="37">
        <f t="shared" si="2"/>
        <v>46179</v>
      </c>
      <c r="H4" s="37">
        <f t="shared" si="2"/>
        <v>46180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9"/>
      <c r="B5" s="70" t="s">
        <v>77</v>
      </c>
      <c r="C5" s="70" t="s">
        <v>77</v>
      </c>
      <c r="D5" s="70" t="s">
        <v>157</v>
      </c>
      <c r="E5" s="70" t="s">
        <v>77</v>
      </c>
      <c r="F5" s="70" t="s">
        <v>157</v>
      </c>
      <c r="G5" s="71" t="s">
        <v>157</v>
      </c>
      <c r="H5" s="105" t="s">
        <v>457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51.0" customHeight="1">
      <c r="A6" s="72"/>
      <c r="B6" s="73" t="s">
        <v>511</v>
      </c>
      <c r="C6" s="73" t="s">
        <v>74</v>
      </c>
      <c r="D6" s="88" t="s">
        <v>52</v>
      </c>
      <c r="E6" s="73" t="s">
        <v>74</v>
      </c>
      <c r="F6" s="88" t="s">
        <v>52</v>
      </c>
      <c r="G6" s="73" t="s">
        <v>52</v>
      </c>
      <c r="H6" s="106" t="s">
        <v>457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4.0" customHeight="1">
      <c r="A7" s="5"/>
      <c r="B7" s="55">
        <f t="array" ref="B7">B4+7</f>
        <v>46181</v>
      </c>
      <c r="C7" s="55">
        <f t="shared" ref="C7:H7" si="3">C4+7</f>
        <v>46182</v>
      </c>
      <c r="D7" s="55">
        <f t="shared" si="3"/>
        <v>46183</v>
      </c>
      <c r="E7" s="55">
        <f t="shared" si="3"/>
        <v>46184</v>
      </c>
      <c r="F7" s="55">
        <f t="shared" si="3"/>
        <v>46185</v>
      </c>
      <c r="G7" s="55">
        <f t="shared" si="3"/>
        <v>46186</v>
      </c>
      <c r="H7" s="55">
        <f t="shared" si="3"/>
        <v>46187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69"/>
      <c r="B8" s="70" t="s">
        <v>77</v>
      </c>
      <c r="C8" s="70" t="s">
        <v>77</v>
      </c>
      <c r="D8" s="70" t="s">
        <v>157</v>
      </c>
      <c r="E8" s="70" t="s">
        <v>77</v>
      </c>
      <c r="F8" s="70" t="s">
        <v>157</v>
      </c>
      <c r="G8" s="70" t="s">
        <v>157</v>
      </c>
      <c r="H8" s="105" t="s">
        <v>457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51.0" customHeight="1">
      <c r="A9" s="72"/>
      <c r="B9" s="73" t="s">
        <v>511</v>
      </c>
      <c r="C9" s="73" t="s">
        <v>511</v>
      </c>
      <c r="D9" s="73" t="s">
        <v>511</v>
      </c>
      <c r="E9" s="73" t="s">
        <v>511</v>
      </c>
      <c r="F9" s="73" t="s">
        <v>511</v>
      </c>
      <c r="G9" s="73" t="s">
        <v>52</v>
      </c>
      <c r="H9" s="106" t="s">
        <v>457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81"/>
      <c r="B10" s="55">
        <f t="array" ref="B10">B7+7</f>
        <v>46188</v>
      </c>
      <c r="C10" s="55">
        <f t="shared" ref="C10:H10" si="4">C7+7</f>
        <v>46189</v>
      </c>
      <c r="D10" s="55">
        <f t="shared" si="4"/>
        <v>46190</v>
      </c>
      <c r="E10" s="55">
        <f t="shared" si="4"/>
        <v>46191</v>
      </c>
      <c r="F10" s="55">
        <f t="shared" si="4"/>
        <v>46192</v>
      </c>
      <c r="G10" s="55">
        <f t="shared" si="4"/>
        <v>46193</v>
      </c>
      <c r="H10" s="55">
        <f t="shared" si="4"/>
        <v>46194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 t="s">
        <v>496</v>
      </c>
      <c r="Y10" s="81"/>
      <c r="Z10" s="81"/>
    </row>
    <row r="11" ht="24.0" customHeight="1">
      <c r="A11" s="69"/>
      <c r="B11" s="89" t="s">
        <v>77</v>
      </c>
      <c r="C11" s="89" t="s">
        <v>77</v>
      </c>
      <c r="D11" s="89" t="s">
        <v>157</v>
      </c>
      <c r="E11" s="89" t="s">
        <v>77</v>
      </c>
      <c r="F11" s="89" t="s">
        <v>157</v>
      </c>
      <c r="G11" s="89" t="s">
        <v>157</v>
      </c>
      <c r="H11" s="105" t="s">
        <v>457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51.0" customHeight="1">
      <c r="A12" s="72"/>
      <c r="B12" s="79" t="s">
        <v>74</v>
      </c>
      <c r="C12" s="79" t="s">
        <v>74</v>
      </c>
      <c r="D12" s="79" t="s">
        <v>74</v>
      </c>
      <c r="E12" s="79" t="s">
        <v>74</v>
      </c>
      <c r="F12" s="79" t="s">
        <v>74</v>
      </c>
      <c r="G12" s="79" t="s">
        <v>52</v>
      </c>
      <c r="H12" s="106" t="s">
        <v>457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4.0" customHeight="1">
      <c r="A13" s="5"/>
      <c r="B13" s="55">
        <f t="array" ref="B13">B10+7</f>
        <v>46195</v>
      </c>
      <c r="C13" s="55">
        <f t="shared" ref="C13:H13" si="5">C10+7</f>
        <v>46196</v>
      </c>
      <c r="D13" s="55">
        <f t="shared" si="5"/>
        <v>46197</v>
      </c>
      <c r="E13" s="55">
        <f t="shared" si="5"/>
        <v>46198</v>
      </c>
      <c r="F13" s="55">
        <f t="shared" si="5"/>
        <v>46199</v>
      </c>
      <c r="G13" s="55">
        <f t="shared" si="5"/>
        <v>46200</v>
      </c>
      <c r="H13" s="55">
        <f t="shared" si="5"/>
        <v>46201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84"/>
      <c r="B14" s="70" t="s">
        <v>77</v>
      </c>
      <c r="C14" s="70" t="s">
        <v>77</v>
      </c>
      <c r="D14" s="70" t="s">
        <v>512</v>
      </c>
      <c r="E14" s="70" t="s">
        <v>77</v>
      </c>
      <c r="F14" s="70" t="s">
        <v>157</v>
      </c>
      <c r="G14" s="70" t="s">
        <v>157</v>
      </c>
      <c r="H14" s="105" t="s">
        <v>457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51.0" customHeight="1">
      <c r="A15" s="72"/>
      <c r="B15" s="73" t="s">
        <v>511</v>
      </c>
      <c r="C15" s="73" t="s">
        <v>511</v>
      </c>
      <c r="D15" s="73" t="s">
        <v>511</v>
      </c>
      <c r="E15" s="73" t="s">
        <v>511</v>
      </c>
      <c r="F15" s="73" t="s">
        <v>511</v>
      </c>
      <c r="G15" s="73" t="s">
        <v>52</v>
      </c>
      <c r="H15" s="106" t="s">
        <v>457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4.0" customHeight="1">
      <c r="A16" s="5"/>
      <c r="B16" s="55">
        <f t="array" ref="B16">B13+7</f>
        <v>46202</v>
      </c>
      <c r="C16" s="55">
        <f t="shared" ref="C16:H16" si="6">C13+7</f>
        <v>46203</v>
      </c>
      <c r="D16" s="55">
        <f t="shared" si="6"/>
        <v>46204</v>
      </c>
      <c r="E16" s="55">
        <f t="shared" si="6"/>
        <v>46205</v>
      </c>
      <c r="F16" s="55">
        <f t="shared" si="6"/>
        <v>46206</v>
      </c>
      <c r="G16" s="55">
        <f t="shared" si="6"/>
        <v>46207</v>
      </c>
      <c r="H16" s="55">
        <f t="shared" si="6"/>
        <v>46208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84"/>
      <c r="B17" s="70" t="s">
        <v>77</v>
      </c>
      <c r="C17" s="70" t="s">
        <v>77</v>
      </c>
      <c r="D17" s="85"/>
      <c r="E17" s="70"/>
      <c r="F17" s="70"/>
      <c r="G17" s="70"/>
      <c r="H17" s="105" t="s">
        <v>457</v>
      </c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51.0" customHeight="1">
      <c r="A18" s="72"/>
      <c r="B18" s="73" t="s">
        <v>74</v>
      </c>
      <c r="C18" s="73" t="s">
        <v>74</v>
      </c>
      <c r="D18" s="73"/>
      <c r="E18" s="73"/>
      <c r="F18" s="73"/>
      <c r="G18" s="73"/>
      <c r="H18" s="106" t="s">
        <v>457</v>
      </c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 t="s">
        <v>496</v>
      </c>
      <c r="V18" s="72"/>
      <c r="W18" s="72"/>
      <c r="X18" s="72"/>
      <c r="Y18" s="72"/>
      <c r="Z18" s="72"/>
    </row>
    <row r="19" ht="23.25" customHeight="1">
      <c r="A19" s="5"/>
      <c r="B19" s="55">
        <f t="array" ref="B19">B16+7</f>
        <v>46209</v>
      </c>
      <c r="C19" s="55">
        <f t="shared" ref="C19:H19" si="7">C16+7</f>
        <v>46210</v>
      </c>
      <c r="D19" s="55">
        <f t="shared" si="7"/>
        <v>46211</v>
      </c>
      <c r="E19" s="55">
        <f t="shared" si="7"/>
        <v>46212</v>
      </c>
      <c r="F19" s="55">
        <f t="shared" si="7"/>
        <v>46213</v>
      </c>
      <c r="G19" s="55">
        <f t="shared" si="7"/>
        <v>46214</v>
      </c>
      <c r="H19" s="55">
        <f t="shared" si="7"/>
        <v>46215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91"/>
      <c r="B20" s="93"/>
      <c r="C20" s="93"/>
      <c r="D20" s="93"/>
      <c r="E20" s="95"/>
      <c r="F20" s="93"/>
      <c r="G20" s="93"/>
      <c r="H20" s="9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91"/>
      <c r="B21" s="97"/>
      <c r="C21" s="97"/>
      <c r="D21" s="97"/>
      <c r="E21" s="97"/>
      <c r="F21" s="97"/>
      <c r="G21" s="97"/>
      <c r="H21" s="9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0" customHeight="1">
      <c r="A23" s="5"/>
      <c r="B23" s="103">
        <f>YEAR(TODAY())</f>
        <v>2026</v>
      </c>
      <c r="C23" s="104" t="s">
        <v>312</v>
      </c>
      <c r="E23" s="50" t="s">
        <v>313</v>
      </c>
      <c r="F23" s="75" t="s">
        <v>510</v>
      </c>
      <c r="G23" s="52" t="s">
        <v>353</v>
      </c>
      <c r="H23" s="127" t="s">
        <v>506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4" t="s">
        <v>361</v>
      </c>
      <c r="U23" s="5"/>
      <c r="V23" s="5"/>
      <c r="W23" s="5"/>
      <c r="X23" s="5"/>
      <c r="Y23" s="5"/>
      <c r="Z23" s="5"/>
    </row>
    <row r="24" ht="30.0" customHeight="1">
      <c r="A24" s="5"/>
      <c r="B24" s="34" t="s">
        <v>314</v>
      </c>
      <c r="C24" s="34" t="s">
        <v>315</v>
      </c>
      <c r="E24" s="57" t="s">
        <v>316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36" t="str">
        <f t="shared" ref="B25:H25" si="8">TEXT(B26,"dddd")</f>
        <v>Monday</v>
      </c>
      <c r="C25" s="36" t="str">
        <f t="shared" si="8"/>
        <v>Tuesday</v>
      </c>
      <c r="D25" s="36" t="str">
        <f t="shared" si="8"/>
        <v>Wednesday</v>
      </c>
      <c r="E25" s="36" t="str">
        <f t="shared" si="8"/>
        <v>Thursday</v>
      </c>
      <c r="F25" s="36" t="str">
        <f t="shared" si="8"/>
        <v>Friday</v>
      </c>
      <c r="G25" s="36" t="str">
        <f t="shared" si="8"/>
        <v>Saturday</v>
      </c>
      <c r="H25" s="36" t="str">
        <f t="shared" si="8"/>
        <v>Sunday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37">
        <f t="array" ref="B26">DATE($B$23,MATCH(UPPER($C$23),{"JANUARY","FEBRUARY","MARCH","APRIL","MAY","JUNE","JULY","AUGUST","SEPTEMBER","OCTOBER","NOVEMBER","DECEMBER"},0),1)-MOD(WEEKDAY(DATE($B$23,MATCH(UPPER($C$23),{"JANUARY","FEBRUARY","MARCH","APRIL","MAY","JUNE","JULY","AUGUST","SEPTEMBER","OCTOBER","NOVEMBER","DECEMBER"},0),1),2)-MATCH(UPPER($E$23),{"MONDAY","TUESDAY","WEDNESDAY","THURSDAY","FRIDAY","SATURDAY","SUNDAY"},0),7)</f>
        <v>46202</v>
      </c>
      <c r="C26" s="37">
        <f t="shared" ref="C26:H26" si="9">B26+1</f>
        <v>46203</v>
      </c>
      <c r="D26" s="37">
        <f t="shared" si="9"/>
        <v>46204</v>
      </c>
      <c r="E26" s="37">
        <f t="shared" si="9"/>
        <v>46205</v>
      </c>
      <c r="F26" s="37">
        <f t="shared" si="9"/>
        <v>46206</v>
      </c>
      <c r="G26" s="37">
        <f t="shared" si="9"/>
        <v>46207</v>
      </c>
      <c r="H26" s="37">
        <f t="shared" si="9"/>
        <v>46208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9"/>
      <c r="B27" s="39"/>
      <c r="C27" s="39"/>
      <c r="D27" s="70" t="s">
        <v>512</v>
      </c>
      <c r="E27" s="70" t="s">
        <v>77</v>
      </c>
      <c r="F27" s="70" t="s">
        <v>157</v>
      </c>
      <c r="G27" s="70" t="s">
        <v>157</v>
      </c>
      <c r="H27" s="99" t="s">
        <v>457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51.0" customHeight="1">
      <c r="A28" s="72"/>
      <c r="B28" s="41"/>
      <c r="C28" s="41"/>
      <c r="D28" s="73" t="s">
        <v>511</v>
      </c>
      <c r="E28" s="73" t="s">
        <v>511</v>
      </c>
      <c r="F28" s="73" t="s">
        <v>511</v>
      </c>
      <c r="G28" s="73" t="s">
        <v>52</v>
      </c>
      <c r="H28" s="83" t="s">
        <v>457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4.0" customHeight="1">
      <c r="A29" s="5"/>
      <c r="B29" s="55">
        <f t="shared" ref="B29:H29" si="10">B26+7</f>
        <v>46209</v>
      </c>
      <c r="C29" s="55">
        <f t="shared" si="10"/>
        <v>46210</v>
      </c>
      <c r="D29" s="55">
        <f t="shared" si="10"/>
        <v>46211</v>
      </c>
      <c r="E29" s="55">
        <f t="shared" si="10"/>
        <v>46212</v>
      </c>
      <c r="F29" s="55">
        <f t="shared" si="10"/>
        <v>46213</v>
      </c>
      <c r="G29" s="55">
        <f t="shared" si="10"/>
        <v>46214</v>
      </c>
      <c r="H29" s="55">
        <f t="shared" si="10"/>
        <v>46215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9"/>
      <c r="B30" s="71" t="s">
        <v>77</v>
      </c>
      <c r="C30" s="71" t="s">
        <v>77</v>
      </c>
      <c r="D30" s="70" t="s">
        <v>512</v>
      </c>
      <c r="E30" s="70" t="s">
        <v>77</v>
      </c>
      <c r="F30" s="70" t="s">
        <v>157</v>
      </c>
      <c r="G30" s="70" t="s">
        <v>157</v>
      </c>
      <c r="H30" s="99" t="s">
        <v>457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51.0" customHeight="1">
      <c r="A31" s="72"/>
      <c r="B31" s="73" t="s">
        <v>511</v>
      </c>
      <c r="C31" s="73" t="s">
        <v>511</v>
      </c>
      <c r="D31" s="73" t="s">
        <v>511</v>
      </c>
      <c r="E31" s="73" t="s">
        <v>511</v>
      </c>
      <c r="F31" s="73" t="s">
        <v>511</v>
      </c>
      <c r="G31" s="73" t="s">
        <v>52</v>
      </c>
      <c r="H31" s="83" t="s">
        <v>457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4.0" customHeight="1">
      <c r="A32" s="81"/>
      <c r="B32" s="55">
        <f t="shared" ref="B32:H32" si="11">B29+7</f>
        <v>46216</v>
      </c>
      <c r="C32" s="55">
        <f t="shared" si="11"/>
        <v>46217</v>
      </c>
      <c r="D32" s="55">
        <f t="shared" si="11"/>
        <v>46218</v>
      </c>
      <c r="E32" s="55">
        <f t="shared" si="11"/>
        <v>46219</v>
      </c>
      <c r="F32" s="55">
        <f t="shared" si="11"/>
        <v>46220</v>
      </c>
      <c r="G32" s="55">
        <f t="shared" si="11"/>
        <v>46221</v>
      </c>
      <c r="H32" s="55">
        <f t="shared" si="11"/>
        <v>46222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 t="s">
        <v>496</v>
      </c>
      <c r="Y32" s="81"/>
      <c r="Z32" s="81"/>
    </row>
    <row r="33" ht="24.0" customHeight="1">
      <c r="A33" s="69"/>
      <c r="B33" s="70" t="s">
        <v>77</v>
      </c>
      <c r="C33" s="70" t="s">
        <v>77</v>
      </c>
      <c r="D33" s="70" t="s">
        <v>512</v>
      </c>
      <c r="E33" s="70" t="s">
        <v>77</v>
      </c>
      <c r="F33" s="70" t="s">
        <v>157</v>
      </c>
      <c r="G33" s="70" t="s">
        <v>157</v>
      </c>
      <c r="H33" s="105" t="s">
        <v>457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51.0" customHeight="1">
      <c r="A34" s="72"/>
      <c r="B34" s="73" t="s">
        <v>511</v>
      </c>
      <c r="C34" s="73" t="s">
        <v>511</v>
      </c>
      <c r="D34" s="73" t="s">
        <v>511</v>
      </c>
      <c r="E34" s="73" t="s">
        <v>511</v>
      </c>
      <c r="F34" s="73" t="s">
        <v>511</v>
      </c>
      <c r="G34" s="73" t="s">
        <v>52</v>
      </c>
      <c r="H34" s="106" t="s">
        <v>457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4.0" customHeight="1">
      <c r="A35" s="5"/>
      <c r="B35" s="55">
        <f t="shared" ref="B35:H35" si="12">B32+7</f>
        <v>46223</v>
      </c>
      <c r="C35" s="55">
        <f t="shared" si="12"/>
        <v>46224</v>
      </c>
      <c r="D35" s="55">
        <f t="shared" si="12"/>
        <v>46225</v>
      </c>
      <c r="E35" s="55">
        <f t="shared" si="12"/>
        <v>46226</v>
      </c>
      <c r="F35" s="55">
        <f t="shared" si="12"/>
        <v>46227</v>
      </c>
      <c r="G35" s="55">
        <f t="shared" si="12"/>
        <v>46228</v>
      </c>
      <c r="H35" s="55">
        <f t="shared" si="12"/>
        <v>46229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84"/>
      <c r="B36" s="70" t="s">
        <v>77</v>
      </c>
      <c r="C36" s="70" t="s">
        <v>77</v>
      </c>
      <c r="D36" s="70" t="s">
        <v>512</v>
      </c>
      <c r="E36" s="70" t="s">
        <v>77</v>
      </c>
      <c r="F36" s="70" t="s">
        <v>157</v>
      </c>
      <c r="G36" s="70" t="s">
        <v>157</v>
      </c>
      <c r="H36" s="105" t="s">
        <v>457</v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51.0" customHeight="1">
      <c r="A37" s="72"/>
      <c r="B37" s="73" t="s">
        <v>511</v>
      </c>
      <c r="C37" s="73" t="s">
        <v>511</v>
      </c>
      <c r="D37" s="73" t="s">
        <v>511</v>
      </c>
      <c r="E37" s="73" t="s">
        <v>511</v>
      </c>
      <c r="F37" s="73" t="s">
        <v>511</v>
      </c>
      <c r="G37" s="73" t="s">
        <v>52</v>
      </c>
      <c r="H37" s="106" t="s">
        <v>457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24.0" customHeight="1">
      <c r="A38" s="5"/>
      <c r="B38" s="55">
        <f t="shared" ref="B38:H38" si="13">B35+7</f>
        <v>46230</v>
      </c>
      <c r="C38" s="55">
        <f t="shared" si="13"/>
        <v>46231</v>
      </c>
      <c r="D38" s="55">
        <f t="shared" si="13"/>
        <v>46232</v>
      </c>
      <c r="E38" s="55">
        <f t="shared" si="13"/>
        <v>46233</v>
      </c>
      <c r="F38" s="55">
        <f t="shared" si="13"/>
        <v>46234</v>
      </c>
      <c r="G38" s="55">
        <f t="shared" si="13"/>
        <v>46235</v>
      </c>
      <c r="H38" s="55">
        <f t="shared" si="13"/>
        <v>46236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84"/>
      <c r="B39" s="70" t="s">
        <v>77</v>
      </c>
      <c r="C39" s="70" t="s">
        <v>77</v>
      </c>
      <c r="D39" s="70" t="s">
        <v>512</v>
      </c>
      <c r="E39" s="70" t="s">
        <v>77</v>
      </c>
      <c r="F39" s="70" t="s">
        <v>512</v>
      </c>
      <c r="G39" s="62"/>
      <c r="H39" s="62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51.0" customHeight="1">
      <c r="A40" s="72"/>
      <c r="B40" s="73" t="s">
        <v>511</v>
      </c>
      <c r="C40" s="73" t="s">
        <v>511</v>
      </c>
      <c r="D40" s="73" t="s">
        <v>511</v>
      </c>
      <c r="E40" s="73" t="s">
        <v>511</v>
      </c>
      <c r="F40" s="73" t="s">
        <v>511</v>
      </c>
      <c r="G40" s="62"/>
      <c r="H40" s="6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 t="s">
        <v>496</v>
      </c>
      <c r="V40" s="72"/>
      <c r="W40" s="72"/>
      <c r="X40" s="72"/>
      <c r="Y40" s="72"/>
      <c r="Z40" s="72"/>
    </row>
    <row r="41" ht="23.25" customHeight="1">
      <c r="A41" s="5"/>
      <c r="B41" s="55">
        <f t="shared" ref="B41:H41" si="14">B38+7</f>
        <v>46237</v>
      </c>
      <c r="C41" s="55">
        <f t="shared" si="14"/>
        <v>46238</v>
      </c>
      <c r="D41" s="55">
        <f t="shared" si="14"/>
        <v>46239</v>
      </c>
      <c r="E41" s="55">
        <f t="shared" si="14"/>
        <v>46240</v>
      </c>
      <c r="F41" s="55">
        <f t="shared" si="14"/>
        <v>46241</v>
      </c>
      <c r="G41" s="55">
        <f t="shared" si="14"/>
        <v>46242</v>
      </c>
      <c r="H41" s="55">
        <f t="shared" si="14"/>
        <v>46243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91"/>
      <c r="B42" s="62"/>
      <c r="C42" s="62"/>
      <c r="D42" s="62"/>
      <c r="E42" s="62"/>
      <c r="F42" s="62"/>
      <c r="G42" s="62"/>
      <c r="H42" s="6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91"/>
      <c r="B43" s="62"/>
      <c r="C43" s="62"/>
      <c r="D43" s="62"/>
      <c r="E43" s="62"/>
      <c r="F43" s="62"/>
      <c r="G43" s="62"/>
      <c r="H43" s="6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0" customHeight="1">
      <c r="A45" s="5"/>
      <c r="B45" s="103">
        <f>YEAR(TODAY())</f>
        <v>2026</v>
      </c>
      <c r="C45" s="104" t="s">
        <v>449</v>
      </c>
      <c r="E45" s="50" t="s">
        <v>313</v>
      </c>
      <c r="F45" s="75" t="s">
        <v>510</v>
      </c>
      <c r="G45" s="52" t="s">
        <v>353</v>
      </c>
      <c r="H45" s="127" t="s">
        <v>506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4" t="s">
        <v>361</v>
      </c>
      <c r="U45" s="5"/>
      <c r="V45" s="5"/>
      <c r="W45" s="5"/>
      <c r="X45" s="5"/>
      <c r="Y45" s="5"/>
      <c r="Z45" s="5"/>
    </row>
    <row r="46" ht="30.0" customHeight="1">
      <c r="A46" s="5"/>
      <c r="B46" s="34" t="s">
        <v>314</v>
      </c>
      <c r="C46" s="34" t="s">
        <v>315</v>
      </c>
      <c r="E46" s="57" t="s">
        <v>316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36" t="str">
        <f t="shared" ref="B47:H47" si="15">TEXT(B48,"dddd")</f>
        <v>Monday</v>
      </c>
      <c r="C47" s="36" t="str">
        <f t="shared" si="15"/>
        <v>Tuesday</v>
      </c>
      <c r="D47" s="36" t="str">
        <f t="shared" si="15"/>
        <v>Wednesday</v>
      </c>
      <c r="E47" s="36" t="str">
        <f t="shared" si="15"/>
        <v>Thursday</v>
      </c>
      <c r="F47" s="36" t="str">
        <f t="shared" si="15"/>
        <v>Friday</v>
      </c>
      <c r="G47" s="36" t="str">
        <f t="shared" si="15"/>
        <v>Saturday</v>
      </c>
      <c r="H47" s="36" t="str">
        <f t="shared" si="15"/>
        <v>Sunday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37">
        <f t="array" ref="B48">DATE($B$45,MATCH(UPPER($C$45),{"JANUARY","FEBRUARY","MARCH","APRIL","MAY","JUNE","JULY","AUGUST","SEPTEMBER","OCTOBER","NOVEMBER","DECEMBER"},0),1)-MOD(WEEKDAY(DATE($B$45,MATCH(UPPER($C$45),{"JANUARY","FEBRUARY","MARCH","APRIL","MAY","JUNE","JULY","AUGUST","SEPTEMBER","OCTOBER","NOVEMBER","DECEMBER"},0),1),2)-MATCH(UPPER($E$45),{"MONDAY","TUESDAY","WEDNESDAY","THURSDAY","FRIDAY","SATURDAY","SUNDAY"},0),7)</f>
        <v>46230</v>
      </c>
      <c r="C48" s="37">
        <f t="shared" ref="C48:H48" si="16">B48+1</f>
        <v>46231</v>
      </c>
      <c r="D48" s="37">
        <f t="shared" si="16"/>
        <v>46232</v>
      </c>
      <c r="E48" s="37">
        <f t="shared" si="16"/>
        <v>46233</v>
      </c>
      <c r="F48" s="37">
        <f t="shared" si="16"/>
        <v>46234</v>
      </c>
      <c r="G48" s="37">
        <f t="shared" si="16"/>
        <v>46235</v>
      </c>
      <c r="H48" s="37">
        <f t="shared" si="16"/>
        <v>46236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69"/>
      <c r="B49" s="39"/>
      <c r="C49" s="39"/>
      <c r="D49" s="39"/>
      <c r="E49" s="39"/>
      <c r="F49" s="39"/>
      <c r="G49" s="89" t="s">
        <v>157</v>
      </c>
      <c r="H49" s="99" t="s">
        <v>457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51.0" customHeight="1">
      <c r="A50" s="72"/>
      <c r="B50" s="41"/>
      <c r="C50" s="41"/>
      <c r="D50" s="41"/>
      <c r="E50" s="41"/>
      <c r="F50" s="41"/>
      <c r="G50" s="79" t="s">
        <v>52</v>
      </c>
      <c r="H50" s="83" t="s">
        <v>457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24.0" customHeight="1">
      <c r="A51" s="5"/>
      <c r="B51" s="55">
        <f t="shared" ref="B51:H51" si="17">B48+7</f>
        <v>46237</v>
      </c>
      <c r="C51" s="55">
        <f t="shared" si="17"/>
        <v>46238</v>
      </c>
      <c r="D51" s="55">
        <f t="shared" si="17"/>
        <v>46239</v>
      </c>
      <c r="E51" s="55">
        <f t="shared" si="17"/>
        <v>46240</v>
      </c>
      <c r="F51" s="55">
        <f t="shared" si="17"/>
        <v>46241</v>
      </c>
      <c r="G51" s="55">
        <f t="shared" si="17"/>
        <v>46242</v>
      </c>
      <c r="H51" s="55">
        <f t="shared" si="17"/>
        <v>46243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69"/>
      <c r="B52" s="89" t="s">
        <v>77</v>
      </c>
      <c r="C52" s="89" t="s">
        <v>77</v>
      </c>
      <c r="D52" s="89" t="s">
        <v>157</v>
      </c>
      <c r="E52" s="92" t="s">
        <v>77</v>
      </c>
      <c r="F52" s="89" t="s">
        <v>157</v>
      </c>
      <c r="G52" s="89" t="s">
        <v>157</v>
      </c>
      <c r="H52" s="105" t="s">
        <v>457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51.0" customHeight="1">
      <c r="A53" s="72"/>
      <c r="B53" s="79" t="s">
        <v>74</v>
      </c>
      <c r="C53" s="79" t="s">
        <v>74</v>
      </c>
      <c r="D53" s="79" t="s">
        <v>74</v>
      </c>
      <c r="E53" s="79" t="s">
        <v>74</v>
      </c>
      <c r="F53" s="79" t="s">
        <v>74</v>
      </c>
      <c r="G53" s="79" t="s">
        <v>52</v>
      </c>
      <c r="H53" s="106" t="s">
        <v>457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24.0" customHeight="1">
      <c r="A54" s="81"/>
      <c r="B54" s="55">
        <f t="shared" ref="B54:H54" si="18">B51+7</f>
        <v>46244</v>
      </c>
      <c r="C54" s="55">
        <f t="shared" si="18"/>
        <v>46245</v>
      </c>
      <c r="D54" s="55">
        <f t="shared" si="18"/>
        <v>46246</v>
      </c>
      <c r="E54" s="55">
        <f t="shared" si="18"/>
        <v>46247</v>
      </c>
      <c r="F54" s="55">
        <f t="shared" si="18"/>
        <v>46248</v>
      </c>
      <c r="G54" s="55">
        <f t="shared" si="18"/>
        <v>46249</v>
      </c>
      <c r="H54" s="55">
        <f t="shared" si="18"/>
        <v>46250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 t="s">
        <v>496</v>
      </c>
      <c r="Y54" s="81"/>
      <c r="Z54" s="81"/>
    </row>
    <row r="55" ht="24.0" customHeight="1">
      <c r="A55" s="69"/>
      <c r="B55" s="89" t="s">
        <v>77</v>
      </c>
      <c r="C55" s="89" t="s">
        <v>77</v>
      </c>
      <c r="D55" s="89" t="s">
        <v>157</v>
      </c>
      <c r="E55" s="89" t="s">
        <v>77</v>
      </c>
      <c r="F55" s="89" t="s">
        <v>157</v>
      </c>
      <c r="G55" s="89" t="s">
        <v>157</v>
      </c>
      <c r="H55" s="105" t="s">
        <v>457</v>
      </c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51.0" customHeight="1">
      <c r="A56" s="72"/>
      <c r="B56" s="79" t="s">
        <v>74</v>
      </c>
      <c r="C56" s="79" t="s">
        <v>74</v>
      </c>
      <c r="D56" s="79" t="s">
        <v>74</v>
      </c>
      <c r="E56" s="79" t="s">
        <v>74</v>
      </c>
      <c r="F56" s="79" t="s">
        <v>74</v>
      </c>
      <c r="G56" s="79" t="s">
        <v>52</v>
      </c>
      <c r="H56" s="106" t="s">
        <v>457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24.0" customHeight="1">
      <c r="A57" s="5"/>
      <c r="B57" s="55">
        <f t="shared" ref="B57:H57" si="19">B54+7</f>
        <v>46251</v>
      </c>
      <c r="C57" s="55">
        <f t="shared" si="19"/>
        <v>46252</v>
      </c>
      <c r="D57" s="55">
        <f t="shared" si="19"/>
        <v>46253</v>
      </c>
      <c r="E57" s="55">
        <f t="shared" si="19"/>
        <v>46254</v>
      </c>
      <c r="F57" s="55">
        <f t="shared" si="19"/>
        <v>46255</v>
      </c>
      <c r="G57" s="55">
        <f t="shared" si="19"/>
        <v>46256</v>
      </c>
      <c r="H57" s="55">
        <f t="shared" si="19"/>
        <v>46257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84"/>
      <c r="B58" s="89" t="s">
        <v>77</v>
      </c>
      <c r="C58" s="89" t="s">
        <v>77</v>
      </c>
      <c r="D58" s="89" t="s">
        <v>157</v>
      </c>
      <c r="E58" s="89" t="s">
        <v>77</v>
      </c>
      <c r="F58" s="89" t="s">
        <v>157</v>
      </c>
      <c r="G58" s="89" t="s">
        <v>157</v>
      </c>
      <c r="H58" s="105" t="s">
        <v>457</v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51.0" customHeight="1">
      <c r="A59" s="72"/>
      <c r="B59" s="79" t="s">
        <v>74</v>
      </c>
      <c r="C59" s="79" t="s">
        <v>74</v>
      </c>
      <c r="D59" s="79" t="s">
        <v>74</v>
      </c>
      <c r="E59" s="79" t="s">
        <v>74</v>
      </c>
      <c r="F59" s="79" t="s">
        <v>74</v>
      </c>
      <c r="G59" s="79" t="s">
        <v>52</v>
      </c>
      <c r="H59" s="106" t="s">
        <v>457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24.0" customHeight="1">
      <c r="A60" s="5"/>
      <c r="B60" s="55">
        <f t="shared" ref="B60:H60" si="20">B57+7</f>
        <v>46258</v>
      </c>
      <c r="C60" s="55">
        <f t="shared" si="20"/>
        <v>46259</v>
      </c>
      <c r="D60" s="55">
        <f t="shared" si="20"/>
        <v>46260</v>
      </c>
      <c r="E60" s="55">
        <f t="shared" si="20"/>
        <v>46261</v>
      </c>
      <c r="F60" s="55">
        <f t="shared" si="20"/>
        <v>46262</v>
      </c>
      <c r="G60" s="55">
        <f t="shared" si="20"/>
        <v>46263</v>
      </c>
      <c r="H60" s="55">
        <f t="shared" si="20"/>
        <v>46264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84"/>
      <c r="B61" s="89" t="s">
        <v>77</v>
      </c>
      <c r="C61" s="89" t="s">
        <v>77</v>
      </c>
      <c r="D61" s="89" t="s">
        <v>157</v>
      </c>
      <c r="E61" s="89" t="s">
        <v>77</v>
      </c>
      <c r="F61" s="89" t="s">
        <v>157</v>
      </c>
      <c r="G61" s="89" t="s">
        <v>157</v>
      </c>
      <c r="H61" s="105" t="s">
        <v>457</v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51.0" customHeight="1">
      <c r="A62" s="72"/>
      <c r="B62" s="79" t="s">
        <v>74</v>
      </c>
      <c r="C62" s="79" t="s">
        <v>74</v>
      </c>
      <c r="D62" s="79" t="s">
        <v>74</v>
      </c>
      <c r="E62" s="79" t="s">
        <v>74</v>
      </c>
      <c r="F62" s="79" t="s">
        <v>74</v>
      </c>
      <c r="G62" s="79" t="s">
        <v>52</v>
      </c>
      <c r="H62" s="106" t="s">
        <v>457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s">
        <v>496</v>
      </c>
      <c r="V62" s="72"/>
      <c r="W62" s="72"/>
      <c r="X62" s="72"/>
      <c r="Y62" s="72"/>
      <c r="Z62" s="72"/>
    </row>
    <row r="63" ht="23.25" customHeight="1">
      <c r="A63" s="5"/>
      <c r="B63" s="55">
        <f t="shared" ref="B63:H63" si="21">B60+7</f>
        <v>46265</v>
      </c>
      <c r="C63" s="55">
        <f t="shared" si="21"/>
        <v>46266</v>
      </c>
      <c r="D63" s="55">
        <f t="shared" si="21"/>
        <v>46267</v>
      </c>
      <c r="E63" s="55">
        <f t="shared" si="21"/>
        <v>46268</v>
      </c>
      <c r="F63" s="55">
        <f t="shared" si="21"/>
        <v>46269</v>
      </c>
      <c r="G63" s="55">
        <f t="shared" si="21"/>
        <v>46270</v>
      </c>
      <c r="H63" s="55">
        <f t="shared" si="21"/>
        <v>46271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75" customHeight="1">
      <c r="A64" s="91"/>
      <c r="B64" s="139" t="s">
        <v>77</v>
      </c>
      <c r="C64" s="62"/>
      <c r="D64" s="62"/>
      <c r="E64" s="62"/>
      <c r="F64" s="62"/>
      <c r="G64" s="62"/>
      <c r="H64" s="6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75" customHeight="1">
      <c r="A65" s="91"/>
      <c r="B65" s="140" t="s">
        <v>74</v>
      </c>
      <c r="C65" s="62"/>
      <c r="D65" s="62"/>
      <c r="E65" s="62"/>
      <c r="F65" s="62"/>
      <c r="G65" s="62"/>
      <c r="H65" s="6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C1:D1"/>
    <mergeCell ref="C2:D2"/>
    <mergeCell ref="C23:D23"/>
    <mergeCell ref="C24:D24"/>
    <mergeCell ref="C45:D45"/>
    <mergeCell ref="C46:D46"/>
  </mergeCells>
  <conditionalFormatting sqref="B4:H6">
    <cfRule type="expression" dxfId="4" priority="1">
      <formula>MONTH(B$4)&lt;&gt;MATCH(UPPER($C$1),{"JANUARY","FEBRUARY","MARCH","APRIL","MAY","JUNE","JULY","AUGUST","SEPTEMBER","OCTOBER","NOVEMBER","DECEMBER"},0)</formula>
    </cfRule>
  </conditionalFormatting>
  <conditionalFormatting sqref="B7:H9">
    <cfRule type="expression" dxfId="4" priority="2">
      <formula>MONTH(B$7)&lt;&gt;MATCH(UPPER($C$1),{"JANUARY","FEBRUARY","MARCH","APRIL","MAY","JUNE","JULY","AUGUST","SEPTEMBER","OCTOBER","NOVEMBER","DECEMBER"},0)</formula>
    </cfRule>
  </conditionalFormatting>
  <conditionalFormatting sqref="B10:H12">
    <cfRule type="expression" dxfId="4" priority="3">
      <formula>MONTH(B$10)&lt;&gt;MATCH(UPPER($C$1),{"JANUARY","FEBRUARY","MARCH","APRIL","MAY","JUNE","JULY","AUGUST","SEPTEMBER","OCTOBER","NOVEMBER","DECEMBER"},0)</formula>
    </cfRule>
  </conditionalFormatting>
  <conditionalFormatting sqref="B13:H15">
    <cfRule type="expression" dxfId="4" priority="4">
      <formula>MONTH(B$13)&lt;&gt;MATCH(UPPER($C$1),{"JANUARY","FEBRUARY","MARCH","APRIL","MAY","JUNE","JULY","AUGUST","SEPTEMBER","OCTOBER","NOVEMBER","DECEMBER"},0)</formula>
    </cfRule>
  </conditionalFormatting>
  <conditionalFormatting sqref="B16:H18">
    <cfRule type="expression" dxfId="4" priority="5">
      <formula>MONTH(B$16)&lt;&gt;MATCH(UPPER($C$1),{"JANUARY","FEBRUARY","MARCH","APRIL","MAY","JUNE","JULY","AUGUST","SEPTEMBER","OCTOBER","NOVEMBER","DECEMBER"},0)</formula>
    </cfRule>
  </conditionalFormatting>
  <conditionalFormatting sqref="B19:H21">
    <cfRule type="expression" dxfId="4" priority="6">
      <formula>MONTH(B$19)&lt;&gt;MATCH(UPPER($C$1),{"JANUARY","FEBRUARY","MARCH","APRIL","MAY","JUNE","JULY","AUGUST","SEPTEMBER","OCTOBER","NOVEMBER","DECEMBER"},0)</formula>
    </cfRule>
  </conditionalFormatting>
  <conditionalFormatting sqref="B26:H28">
    <cfRule type="expression" dxfId="4" priority="7">
      <formula>MONTH(B$26)&lt;&gt;MATCH(UPPER($C$23),{"JANUARY","FEBRUARY","MARCH","APRIL","MAY","JUNE","JULY","AUGUST","SEPTEMBER","OCTOBER","NOVEMBER","DECEMBER"},0)</formula>
    </cfRule>
  </conditionalFormatting>
  <conditionalFormatting sqref="B29:H31">
    <cfRule type="expression" dxfId="4" priority="8">
      <formula>MONTH(B$29)&lt;&gt;MATCH(UPPER($C$23),{"JANUARY","FEBRUARY","MARCH","APRIL","MAY","JUNE","JULY","AUGUST","SEPTEMBER","OCTOBER","NOVEMBER","DECEMBER"},0)</formula>
    </cfRule>
  </conditionalFormatting>
  <conditionalFormatting sqref="B32:H34">
    <cfRule type="expression" dxfId="4" priority="9">
      <formula>MONTH(B$32)&lt;&gt;MATCH(UPPER($C$23),{"JANUARY","FEBRUARY","MARCH","APRIL","MAY","JUNE","JULY","AUGUST","SEPTEMBER","OCTOBER","NOVEMBER","DECEMBER"},0)</formula>
    </cfRule>
  </conditionalFormatting>
  <conditionalFormatting sqref="B35:H37">
    <cfRule type="expression" dxfId="4" priority="10">
      <formula>MONTH(B$35)&lt;&gt;MATCH(UPPER($C$23),{"JANUARY","FEBRUARY","MARCH","APRIL","MAY","JUNE","JULY","AUGUST","SEPTEMBER","OCTOBER","NOVEMBER","DECEMBER"},0)</formula>
    </cfRule>
  </conditionalFormatting>
  <conditionalFormatting sqref="B38:H40">
    <cfRule type="expression" dxfId="4" priority="11">
      <formula>MONTH(B$38)&lt;&gt;MATCH(UPPER($C$23),{"JANUARY","FEBRUARY","MARCH","APRIL","MAY","JUNE","JULY","AUGUST","SEPTEMBER","OCTOBER","NOVEMBER","DECEMBER"},0)</formula>
    </cfRule>
  </conditionalFormatting>
  <conditionalFormatting sqref="B41:H43">
    <cfRule type="expression" dxfId="4" priority="12">
      <formula>MONTH(B$41)&lt;&gt;MATCH(UPPER($C$23),{"JANUARY","FEBRUARY","MARCH","APRIL","MAY","JUNE","JULY","AUGUST","SEPTEMBER","OCTOBER","NOVEMBER","DECEMBER"},0)</formula>
    </cfRule>
  </conditionalFormatting>
  <conditionalFormatting sqref="B48:H50">
    <cfRule type="expression" dxfId="4" priority="13">
      <formula>MONTH(B$48)&lt;&gt;MATCH(UPPER($C$45),{"JANUARY","FEBRUARY","MARCH","APRIL","MAY","JUNE","JULY","AUGUST","SEPTEMBER","OCTOBER","NOVEMBER","DECEMBER"},0)</formula>
    </cfRule>
  </conditionalFormatting>
  <conditionalFormatting sqref="B51:H53">
    <cfRule type="expression" dxfId="4" priority="14">
      <formula>MONTH(B$51)&lt;&gt;MATCH(UPPER($C$45),{"JANUARY","FEBRUARY","MARCH","APRIL","MAY","JUNE","JULY","AUGUST","SEPTEMBER","OCTOBER","NOVEMBER","DECEMBER"},0)</formula>
    </cfRule>
  </conditionalFormatting>
  <conditionalFormatting sqref="B54:H56">
    <cfRule type="expression" dxfId="4" priority="15">
      <formula>MONTH(B$54)&lt;&gt;MATCH(UPPER($C$45),{"JANUARY","FEBRUARY","MARCH","APRIL","MAY","JUNE","JULY","AUGUST","SEPTEMBER","OCTOBER","NOVEMBER","DECEMBER"},0)</formula>
    </cfRule>
  </conditionalFormatting>
  <conditionalFormatting sqref="B57:H59">
    <cfRule type="expression" dxfId="4" priority="16">
      <formula>MONTH(B$57)&lt;&gt;MATCH(UPPER($C$45),{"JANUARY","FEBRUARY","MARCH","APRIL","MAY","JUNE","JULY","AUGUST","SEPTEMBER","OCTOBER","NOVEMBER","DECEMBER"},0)</formula>
    </cfRule>
  </conditionalFormatting>
  <conditionalFormatting sqref="B60:H62">
    <cfRule type="expression" dxfId="4" priority="17">
      <formula>MONTH(B$60)&lt;&gt;MATCH(UPPER($C$45),{"JANUARY","FEBRUARY","MARCH","APRIL","MAY","JUNE","JULY","AUGUST","SEPTEMBER","OCTOBER","NOVEMBER","DECEMBER"},0)</formula>
    </cfRule>
  </conditionalFormatting>
  <conditionalFormatting sqref="B63:H65">
    <cfRule type="expression" dxfId="4" priority="18">
      <formula>MONTH(B$63)&lt;&gt;MATCH(UPPER($C$45),{"JANUARY","FEBRUARY","MARCH","APRIL","MAY","JUNE","JULY","AUGUST","SEPTEMBER","OCTOBER","NOVEMBER","DECEMBER"},0)</formula>
    </cfRule>
  </conditionalFormatting>
  <dataValidations>
    <dataValidation type="list" allowBlank="1" sqref="C1 C23">
      <formula1>Lists!$B$2:$B$13</formula1>
    </dataValidation>
    <dataValidation type="list" allowBlank="1" showInputMessage="1" showErrorMessage="1" prompt="Select the starting day of the week for this calendar. Type the full weekday name or press ALT+DOWN ARROW to navigate the list, then ENTER to select a weekday" sqref="E1 E23">
      <formula1>Lists!$C$2:$C$8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9.57"/>
    <col customWidth="1" min="3" max="3" width="10.14"/>
    <col customWidth="1" min="4" max="4" width="11.86"/>
    <col customWidth="1" min="5" max="5" width="71.0"/>
    <col customWidth="1" min="6" max="6" width="9.0"/>
    <col customWidth="1" min="7" max="25" width="8.71"/>
  </cols>
  <sheetData>
    <row r="1">
      <c r="A1" s="141" t="s">
        <v>514</v>
      </c>
      <c r="B1" s="141" t="s">
        <v>515</v>
      </c>
      <c r="C1" s="141" t="s">
        <v>516</v>
      </c>
      <c r="D1" s="142" t="s">
        <v>517</v>
      </c>
      <c r="E1" s="142" t="s">
        <v>518</v>
      </c>
      <c r="F1" s="141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>
      <c r="A2" s="51" t="s">
        <v>34</v>
      </c>
      <c r="B2" s="51" t="s">
        <v>519</v>
      </c>
      <c r="C2" s="51" t="s">
        <v>313</v>
      </c>
      <c r="D2" s="62" t="s">
        <v>520</v>
      </c>
      <c r="E2" s="62" t="s">
        <v>521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1" t="s">
        <v>47</v>
      </c>
      <c r="B3" s="51" t="s">
        <v>522</v>
      </c>
      <c r="C3" s="51" t="s">
        <v>523</v>
      </c>
      <c r="D3" s="62" t="s">
        <v>457</v>
      </c>
      <c r="E3" s="62" t="s">
        <v>524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1" t="s">
        <v>140</v>
      </c>
      <c r="B4" s="51" t="s">
        <v>525</v>
      </c>
      <c r="C4" s="51" t="s">
        <v>526</v>
      </c>
      <c r="D4" s="62" t="s">
        <v>527</v>
      </c>
      <c r="E4" s="62" t="s">
        <v>528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1" t="s">
        <v>95</v>
      </c>
      <c r="B5" s="51" t="s">
        <v>529</v>
      </c>
      <c r="C5" s="51" t="s">
        <v>530</v>
      </c>
      <c r="D5" s="62" t="s">
        <v>531</v>
      </c>
      <c r="E5" s="62" t="s">
        <v>532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1" t="s">
        <v>23</v>
      </c>
      <c r="B6" s="51" t="s">
        <v>533</v>
      </c>
      <c r="C6" s="51" t="s">
        <v>534</v>
      </c>
      <c r="D6" s="62" t="s">
        <v>535</v>
      </c>
      <c r="E6" s="62" t="s">
        <v>536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1" t="s">
        <v>31</v>
      </c>
      <c r="B7" s="51" t="s">
        <v>339</v>
      </c>
      <c r="C7" s="51" t="s">
        <v>537</v>
      </c>
      <c r="D7" s="62" t="s">
        <v>538</v>
      </c>
      <c r="E7" s="62" t="s">
        <v>539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1" t="s">
        <v>81</v>
      </c>
      <c r="B8" s="51" t="s">
        <v>312</v>
      </c>
      <c r="C8" s="51" t="s">
        <v>540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1" t="s">
        <v>10</v>
      </c>
      <c r="B9" s="51" t="s">
        <v>449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1" t="s">
        <v>25</v>
      </c>
      <c r="B10" s="51" t="s">
        <v>541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1" t="s">
        <v>84</v>
      </c>
      <c r="B11" s="51" t="s">
        <v>542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1" t="s">
        <v>90</v>
      </c>
      <c r="B12" s="51" t="s">
        <v>543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1" t="s">
        <v>38</v>
      </c>
      <c r="B13" s="51" t="s">
        <v>544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1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1" t="s">
        <v>119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1" t="s">
        <v>19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1" t="s">
        <v>28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1" t="s">
        <v>108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1" t="s">
        <v>51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1" t="s">
        <v>59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51" t="s">
        <v>55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1" t="s">
        <v>63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1" t="s">
        <v>545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3.86"/>
    <col customWidth="1" min="3" max="3" width="15.71"/>
    <col customWidth="1" min="4" max="23" width="8.71"/>
  </cols>
  <sheetData>
    <row r="1">
      <c r="A1" s="143" t="s">
        <v>5</v>
      </c>
      <c r="B1" s="143" t="s">
        <v>546</v>
      </c>
      <c r="C1" s="143" t="s">
        <v>547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51" t="s">
        <v>34</v>
      </c>
      <c r="B2" s="51"/>
      <c r="C2" s="51" t="s">
        <v>359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51" t="s">
        <v>47</v>
      </c>
      <c r="B3" s="51"/>
      <c r="C3" s="51" t="s">
        <v>359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51" t="s">
        <v>140</v>
      </c>
      <c r="B4" s="51"/>
      <c r="C4" s="51" t="s">
        <v>359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51" t="s">
        <v>95</v>
      </c>
      <c r="B5" s="51"/>
      <c r="C5" s="51" t="s">
        <v>359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51" t="s">
        <v>23</v>
      </c>
      <c r="B6" s="51"/>
      <c r="C6" s="51" t="s">
        <v>359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51" t="s">
        <v>31</v>
      </c>
      <c r="B7" s="51"/>
      <c r="C7" s="51" t="s">
        <v>359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51" t="s">
        <v>81</v>
      </c>
      <c r="B8" s="51"/>
      <c r="C8" s="51" t="s">
        <v>359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51" t="s">
        <v>10</v>
      </c>
      <c r="B9" s="51"/>
      <c r="C9" s="51" t="s">
        <v>488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51" t="s">
        <v>25</v>
      </c>
      <c r="B10" s="51"/>
      <c r="C10" s="51" t="s">
        <v>484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51" t="s">
        <v>84</v>
      </c>
      <c r="B11" s="51"/>
      <c r="C11" s="51" t="s">
        <v>484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51" t="s">
        <v>90</v>
      </c>
      <c r="B12" s="51"/>
      <c r="C12" s="51" t="s">
        <v>484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51" t="s">
        <v>38</v>
      </c>
      <c r="B13" s="51"/>
      <c r="C13" s="51" t="s">
        <v>484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51" t="s">
        <v>111</v>
      </c>
      <c r="B14" s="51"/>
      <c r="C14" s="51" t="s">
        <v>494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51" t="s">
        <v>119</v>
      </c>
      <c r="B15" s="51"/>
      <c r="C15" s="51" t="s">
        <v>494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51" t="s">
        <v>19</v>
      </c>
      <c r="B16" s="51"/>
      <c r="C16" s="51" t="s">
        <v>494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51" t="s">
        <v>28</v>
      </c>
      <c r="B17" s="51"/>
      <c r="C17" s="51" t="s">
        <v>494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51" t="s">
        <v>108</v>
      </c>
      <c r="B18" s="51"/>
      <c r="C18" s="51" t="s">
        <v>494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51" t="s">
        <v>51</v>
      </c>
      <c r="B19" s="51"/>
      <c r="C19" s="51" t="s">
        <v>503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51" t="s">
        <v>59</v>
      </c>
      <c r="B20" s="51"/>
      <c r="C20" s="51" t="s">
        <v>506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15.75" customHeight="1">
      <c r="A21" s="51" t="s">
        <v>55</v>
      </c>
      <c r="B21" s="51"/>
      <c r="C21" s="51" t="s">
        <v>503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15.75" customHeight="1">
      <c r="A22" s="51" t="s">
        <v>63</v>
      </c>
      <c r="B22" s="51"/>
      <c r="C22" s="51" t="s">
        <v>506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5.75" customHeight="1">
      <c r="A23" s="51" t="s">
        <v>545</v>
      </c>
      <c r="B23" s="51"/>
      <c r="C23" s="51" t="s">
        <v>506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2.14"/>
    <col customWidth="1" min="3" max="3" width="8.43"/>
    <col customWidth="1" min="4" max="4" width="9.29"/>
    <col customWidth="1" min="5" max="5" width="8.43"/>
    <col customWidth="1" min="6" max="6" width="15.86"/>
    <col customWidth="1" min="7" max="7" width="7.71"/>
    <col customWidth="1" min="8" max="8" width="16.0"/>
    <col customWidth="1" min="9" max="9" width="10.43"/>
    <col customWidth="1" min="10" max="10" width="13.71"/>
    <col customWidth="1" min="11" max="11" width="7.43"/>
  </cols>
  <sheetData>
    <row r="1">
      <c r="A1" s="144" t="s">
        <v>548</v>
      </c>
      <c r="B1" s="144" t="s">
        <v>5</v>
      </c>
      <c r="C1" s="144" t="s">
        <v>6</v>
      </c>
      <c r="D1" s="144" t="s">
        <v>549</v>
      </c>
      <c r="E1" s="144" t="s">
        <v>550</v>
      </c>
      <c r="F1" s="144" t="s">
        <v>551</v>
      </c>
      <c r="G1" s="144" t="s">
        <v>552</v>
      </c>
      <c r="H1" s="144" t="s">
        <v>553</v>
      </c>
      <c r="I1" s="144" t="s">
        <v>554</v>
      </c>
      <c r="J1" s="144" t="s">
        <v>555</v>
      </c>
      <c r="K1" s="144" t="s">
        <v>556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45">
        <v>1.0</v>
      </c>
      <c r="B2" s="145" t="s">
        <v>34</v>
      </c>
      <c r="C2" s="146">
        <f>Eastvale!$B$4</f>
        <v>46174</v>
      </c>
      <c r="D2" s="145" t="str">
        <f t="shared" ref="D2:D1849" si="1">TEXT(C2,"dddd")</f>
        <v>Monday</v>
      </c>
      <c r="E2" s="145" t="s">
        <v>317</v>
      </c>
      <c r="F2" s="145" t="str">
        <f>IF(Eastvale!$B$5="","",Eastvale!$B$5&amp;"")</f>
        <v>Vich</v>
      </c>
      <c r="G2" s="145" t="str">
        <f t="shared" ref="G2:G1849" si="2">IF(LEN(TRIM(F2))=0,"Blank",IF(ISNUMBER(SEARCH("closed",LOWER(F2))),"Closed",IF(OR(ISNUMBER(SEARCH("coverageneeded",LOWER(SUBSTITUTE(F2," ","")))),ISNUMBER(SEARCH("nodc",LOWER(SUBSTITUTE(F2," ","")))),ISNUMBER(SEARCH("nowc",LOWER(SUBSTITUTE(F2," ","")))),ISNUMBER(SEARCH("now/c",LOWER(SUBSTITUTE(F2," ","")))),ISNUMBER(SEARCH("wcneeded",LOWER(SUBSTITUTE(F2," ","")))),ISNUMBER(SEARCH("dccoverageneeded",LOWER(SUBSTITUTE(F2," ",""))))),"Call Off's",IF(ISNUMBER(SEARCH("training",LOWER(F2))),"Training",IF(OR(ISNUMBER(SEARCH("pto",LOWER(F2))),ISNUMBER(SEARCH("off",LOWER(F2)))),"PTO","Scheduled")))))</f>
        <v>Scheduled</v>
      </c>
      <c r="H2" s="145" t="s">
        <v>557</v>
      </c>
      <c r="I2" s="147">
        <f t="shared" ref="I2:I1849" si="3">IF(G2="Call Off's",1,0)</f>
        <v>0</v>
      </c>
      <c r="J2" s="145" t="str">
        <f t="array" ref="J2">IF(MONTH(C2)=MATCH(UPPER(Eastvale!$C$1),{"JANUARY","FEBRUARY","MARCH","APRIL","MAY","JUNE","JULY","AUGUST","SEPTEMBER","OCTOBER","NOVEMBER","DECEMBER"},0),"Y","N")</f>
        <v>Y</v>
      </c>
      <c r="K2" s="145" t="str">
        <f t="shared" ref="K2:K1849" si="4">IF(OR(G2="Call Off's",G2="PTO",G2="Training"),F2,"")</f>
        <v/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45">
        <v>2.0</v>
      </c>
      <c r="B3" s="145" t="s">
        <v>34</v>
      </c>
      <c r="C3" s="146">
        <f>Eastvale!$B$4</f>
        <v>46174</v>
      </c>
      <c r="D3" s="145" t="str">
        <f t="shared" si="1"/>
        <v>Monday</v>
      </c>
      <c r="E3" s="145" t="s">
        <v>319</v>
      </c>
      <c r="F3" s="145" t="str">
        <f>IF(Eastvale!$B$6="","",Eastvale!$B$6&amp;"")</f>
        <v>Kendia</v>
      </c>
      <c r="G3" s="145" t="str">
        <f t="shared" si="2"/>
        <v>Scheduled</v>
      </c>
      <c r="H3" s="145" t="s">
        <v>558</v>
      </c>
      <c r="I3" s="147">
        <f t="shared" si="3"/>
        <v>0</v>
      </c>
      <c r="J3" s="145" t="str">
        <f t="array" ref="J3">IF(MONTH(C3)=MATCH(UPPER(Eastvale!$C$1),{"JANUARY","FEBRUARY","MARCH","APRIL","MAY","JUNE","JULY","AUGUST","SEPTEMBER","OCTOBER","NOVEMBER","DECEMBER"},0),"Y","N")</f>
        <v>Y</v>
      </c>
      <c r="K3" s="145" t="str">
        <f t="shared" si="4"/>
        <v/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45">
        <v>3.0</v>
      </c>
      <c r="B4" s="145" t="s">
        <v>34</v>
      </c>
      <c r="C4" s="146">
        <f>Eastvale!$C$4</f>
        <v>46175</v>
      </c>
      <c r="D4" s="145" t="str">
        <f t="shared" si="1"/>
        <v>Tuesday</v>
      </c>
      <c r="E4" s="145" t="s">
        <v>317</v>
      </c>
      <c r="F4" s="145" t="str">
        <f>IF(Eastvale!$C$5="","",Eastvale!$C$5&amp;"")</f>
        <v>Vich/Peng</v>
      </c>
      <c r="G4" s="145" t="str">
        <f t="shared" si="2"/>
        <v>Scheduled</v>
      </c>
      <c r="H4" s="145" t="s">
        <v>559</v>
      </c>
      <c r="I4" s="147">
        <f t="shared" si="3"/>
        <v>0</v>
      </c>
      <c r="J4" s="145" t="str">
        <f t="array" ref="J4">IF(MONTH(C4)=MATCH(UPPER(Eastvale!$C$1),{"JANUARY","FEBRUARY","MARCH","APRIL","MAY","JUNE","JULY","AUGUST","SEPTEMBER","OCTOBER","NOVEMBER","DECEMBER"},0),"Y","N")</f>
        <v>Y</v>
      </c>
      <c r="K4" s="145" t="str">
        <f t="shared" si="4"/>
        <v/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45">
        <v>4.0</v>
      </c>
      <c r="B5" s="145" t="s">
        <v>34</v>
      </c>
      <c r="C5" s="146">
        <f>Eastvale!$C$4</f>
        <v>46175</v>
      </c>
      <c r="D5" s="145" t="str">
        <f t="shared" si="1"/>
        <v>Tuesday</v>
      </c>
      <c r="E5" s="145" t="s">
        <v>319</v>
      </c>
      <c r="F5" s="145" t="str">
        <f>IF(Eastvale!$C$6="","",Eastvale!$C$6&amp;"")</f>
        <v>Brian</v>
      </c>
      <c r="G5" s="145" t="str">
        <f t="shared" si="2"/>
        <v>Scheduled</v>
      </c>
      <c r="H5" s="145" t="s">
        <v>560</v>
      </c>
      <c r="I5" s="147">
        <f t="shared" si="3"/>
        <v>0</v>
      </c>
      <c r="J5" s="145" t="str">
        <f t="array" ref="J5">IF(MONTH(C5)=MATCH(UPPER(Eastvale!$C$1),{"JANUARY","FEBRUARY","MARCH","APRIL","MAY","JUNE","JULY","AUGUST","SEPTEMBER","OCTOBER","NOVEMBER","DECEMBER"},0),"Y","N")</f>
        <v>Y</v>
      </c>
      <c r="K5" s="145" t="str">
        <f t="shared" si="4"/>
        <v/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45">
        <v>5.0</v>
      </c>
      <c r="B6" s="145" t="s">
        <v>34</v>
      </c>
      <c r="C6" s="146">
        <f>Eastvale!$D$4</f>
        <v>46176</v>
      </c>
      <c r="D6" s="145" t="str">
        <f t="shared" si="1"/>
        <v>Wednesday</v>
      </c>
      <c r="E6" s="145" t="s">
        <v>317</v>
      </c>
      <c r="F6" s="145" t="str">
        <f>IF(Eastvale!$D$5="","",Eastvale!$D$5&amp;"")</f>
        <v>Vich/Garatti</v>
      </c>
      <c r="G6" s="145" t="str">
        <f t="shared" si="2"/>
        <v>Scheduled</v>
      </c>
      <c r="H6" s="145" t="s">
        <v>561</v>
      </c>
      <c r="I6" s="147">
        <f t="shared" si="3"/>
        <v>0</v>
      </c>
      <c r="J6" s="145" t="str">
        <f t="array" ref="J6">IF(MONTH(C6)=MATCH(UPPER(Eastvale!$C$1),{"JANUARY","FEBRUARY","MARCH","APRIL","MAY","JUNE","JULY","AUGUST","SEPTEMBER","OCTOBER","NOVEMBER","DECEMBER"},0),"Y","N")</f>
        <v>Y</v>
      </c>
      <c r="K6" s="145" t="str">
        <f t="shared" si="4"/>
        <v/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45">
        <v>6.0</v>
      </c>
      <c r="B7" s="145" t="s">
        <v>34</v>
      </c>
      <c r="C7" s="146">
        <f>Eastvale!$D$4</f>
        <v>46176</v>
      </c>
      <c r="D7" s="145" t="str">
        <f t="shared" si="1"/>
        <v>Wednesday</v>
      </c>
      <c r="E7" s="145" t="s">
        <v>319</v>
      </c>
      <c r="F7" s="145" t="str">
        <f>IF(Eastvale!$D$6="","",Eastvale!$D$6&amp;"")</f>
        <v>Kendia</v>
      </c>
      <c r="G7" s="145" t="str">
        <f t="shared" si="2"/>
        <v>Scheduled</v>
      </c>
      <c r="H7" s="145" t="s">
        <v>566</v>
      </c>
      <c r="I7" s="147">
        <f t="shared" si="3"/>
        <v>0</v>
      </c>
      <c r="J7" s="145" t="str">
        <f t="array" ref="J7">IF(MONTH(C7)=MATCH(UPPER(Eastvale!$C$1),{"JANUARY","FEBRUARY","MARCH","APRIL","MAY","JUNE","JULY","AUGUST","SEPTEMBER","OCTOBER","NOVEMBER","DECEMBER"},0),"Y","N")</f>
        <v>Y</v>
      </c>
      <c r="K7" s="145" t="str">
        <f t="shared" si="4"/>
        <v/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45">
        <v>7.0</v>
      </c>
      <c r="B8" s="145" t="s">
        <v>34</v>
      </c>
      <c r="C8" s="146">
        <f>Eastvale!$E$4</f>
        <v>46177</v>
      </c>
      <c r="D8" s="145" t="str">
        <f t="shared" si="1"/>
        <v>Thursday</v>
      </c>
      <c r="E8" s="145" t="s">
        <v>317</v>
      </c>
      <c r="F8" s="145" t="str">
        <f>IF(Eastvale!$E$5="","",Eastvale!$E$5&amp;"")</f>
        <v>Vich</v>
      </c>
      <c r="G8" s="145" t="str">
        <f t="shared" si="2"/>
        <v>Scheduled</v>
      </c>
      <c r="H8" s="145" t="s">
        <v>580</v>
      </c>
      <c r="I8" s="147">
        <f t="shared" si="3"/>
        <v>0</v>
      </c>
      <c r="J8" s="145" t="str">
        <f t="array" ref="J8">IF(MONTH(C8)=MATCH(UPPER(Eastvale!$C$1),{"JANUARY","FEBRUARY","MARCH","APRIL","MAY","JUNE","JULY","AUGUST","SEPTEMBER","OCTOBER","NOVEMBER","DECEMBER"},0),"Y","N")</f>
        <v>Y</v>
      </c>
      <c r="K8" s="145" t="str">
        <f t="shared" si="4"/>
        <v/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45">
        <v>8.0</v>
      </c>
      <c r="B9" s="145" t="s">
        <v>34</v>
      </c>
      <c r="C9" s="146">
        <f>Eastvale!$E$4</f>
        <v>46177</v>
      </c>
      <c r="D9" s="145" t="str">
        <f t="shared" si="1"/>
        <v>Thursday</v>
      </c>
      <c r="E9" s="145" t="s">
        <v>319</v>
      </c>
      <c r="F9" s="145" t="str">
        <f>IF(Eastvale!$E$6="","",Eastvale!$E$6&amp;"")</f>
        <v>Kendia</v>
      </c>
      <c r="G9" s="145" t="str">
        <f t="shared" si="2"/>
        <v>Scheduled</v>
      </c>
      <c r="H9" s="145" t="s">
        <v>596</v>
      </c>
      <c r="I9" s="147">
        <f t="shared" si="3"/>
        <v>0</v>
      </c>
      <c r="J9" s="145" t="str">
        <f t="array" ref="J9">IF(MONTH(C9)=MATCH(UPPER(Eastvale!$C$1),{"JANUARY","FEBRUARY","MARCH","APRIL","MAY","JUNE","JULY","AUGUST","SEPTEMBER","OCTOBER","NOVEMBER","DECEMBER"},0),"Y","N")</f>
        <v>Y</v>
      </c>
      <c r="K9" s="145" t="str">
        <f t="shared" si="4"/>
        <v/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45">
        <v>9.0</v>
      </c>
      <c r="B10" s="145" t="s">
        <v>34</v>
      </c>
      <c r="C10" s="146">
        <f>Eastvale!$F$4</f>
        <v>46178</v>
      </c>
      <c r="D10" s="145" t="str">
        <f t="shared" si="1"/>
        <v>Friday</v>
      </c>
      <c r="E10" s="145" t="s">
        <v>317</v>
      </c>
      <c r="F10" s="145" t="str">
        <f>IF(Eastvale!$F$5="","",Eastvale!$F$5&amp;"")</f>
        <v>Vich/Garatti</v>
      </c>
      <c r="G10" s="145" t="str">
        <f t="shared" si="2"/>
        <v>Scheduled</v>
      </c>
      <c r="H10" s="145" t="s">
        <v>612</v>
      </c>
      <c r="I10" s="147">
        <f t="shared" si="3"/>
        <v>0</v>
      </c>
      <c r="J10" s="145" t="str">
        <f t="array" ref="J10">IF(MONTH(C10)=MATCH(UPPER(Eastvale!$C$1),{"JANUARY","FEBRUARY","MARCH","APRIL","MAY","JUNE","JULY","AUGUST","SEPTEMBER","OCTOBER","NOVEMBER","DECEMBER"},0),"Y","N")</f>
        <v>Y</v>
      </c>
      <c r="K10" s="145" t="str">
        <f t="shared" si="4"/>
        <v/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45">
        <v>10.0</v>
      </c>
      <c r="B11" s="145" t="s">
        <v>34</v>
      </c>
      <c r="C11" s="146">
        <f>Eastvale!$F$4</f>
        <v>46178</v>
      </c>
      <c r="D11" s="145" t="str">
        <f t="shared" si="1"/>
        <v>Friday</v>
      </c>
      <c r="E11" s="145" t="s">
        <v>319</v>
      </c>
      <c r="F11" s="145" t="str">
        <f>IF(Eastvale!$F$6="","",Eastvale!$F$6&amp;"")</f>
        <v>Brian</v>
      </c>
      <c r="G11" s="145" t="str">
        <f t="shared" si="2"/>
        <v>Scheduled</v>
      </c>
      <c r="H11" s="145" t="s">
        <v>655</v>
      </c>
      <c r="I11" s="147">
        <f t="shared" si="3"/>
        <v>0</v>
      </c>
      <c r="J11" s="145" t="str">
        <f t="array" ref="J11">IF(MONTH(C11)=MATCH(UPPER(Eastvale!$C$1),{"JANUARY","FEBRUARY","MARCH","APRIL","MAY","JUNE","JULY","AUGUST","SEPTEMBER","OCTOBER","NOVEMBER","DECEMBER"},0),"Y","N")</f>
        <v>Y</v>
      </c>
      <c r="K11" s="145" t="str">
        <f t="shared" si="4"/>
        <v/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45">
        <v>11.0</v>
      </c>
      <c r="B12" s="145" t="s">
        <v>34</v>
      </c>
      <c r="C12" s="146">
        <f>Eastvale!$G$4</f>
        <v>46179</v>
      </c>
      <c r="D12" s="145" t="str">
        <f t="shared" si="1"/>
        <v>Saturday</v>
      </c>
      <c r="E12" s="145" t="s">
        <v>317</v>
      </c>
      <c r="F12" s="145" t="str">
        <f>IF(Eastvale!$G$5="","",Eastvale!$G$5&amp;"")</f>
        <v>Garatti</v>
      </c>
      <c r="G12" s="145" t="str">
        <f t="shared" si="2"/>
        <v>Scheduled</v>
      </c>
      <c r="H12" s="145" t="s">
        <v>676</v>
      </c>
      <c r="I12" s="147">
        <f t="shared" si="3"/>
        <v>0</v>
      </c>
      <c r="J12" s="145" t="str">
        <f t="array" ref="J12">IF(MONTH(C12)=MATCH(UPPER(Eastvale!$C$1),{"JANUARY","FEBRUARY","MARCH","APRIL","MAY","JUNE","JULY","AUGUST","SEPTEMBER","OCTOBER","NOVEMBER","DECEMBER"},0),"Y","N")</f>
        <v>Y</v>
      </c>
      <c r="K12" s="145" t="str">
        <f t="shared" si="4"/>
        <v/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45">
        <v>12.0</v>
      </c>
      <c r="B13" s="145" t="s">
        <v>34</v>
      </c>
      <c r="C13" s="146">
        <f>Eastvale!$G$4</f>
        <v>46179</v>
      </c>
      <c r="D13" s="145" t="str">
        <f t="shared" si="1"/>
        <v>Saturday</v>
      </c>
      <c r="E13" s="145" t="s">
        <v>319</v>
      </c>
      <c r="F13" s="145" t="str">
        <f>IF(Eastvale!$G$6="","",Eastvale!$G$6&amp;"")</f>
        <v>Brian</v>
      </c>
      <c r="G13" s="145" t="str">
        <f t="shared" si="2"/>
        <v>Scheduled</v>
      </c>
      <c r="H13" s="145" t="s">
        <v>690</v>
      </c>
      <c r="I13" s="147">
        <f t="shared" si="3"/>
        <v>0</v>
      </c>
      <c r="J13" s="145" t="str">
        <f t="array" ref="J13">IF(MONTH(C13)=MATCH(UPPER(Eastvale!$C$1),{"JANUARY","FEBRUARY","MARCH","APRIL","MAY","JUNE","JULY","AUGUST","SEPTEMBER","OCTOBER","NOVEMBER","DECEMBER"},0),"Y","N")</f>
        <v>Y</v>
      </c>
      <c r="K13" s="145" t="str">
        <f t="shared" si="4"/>
        <v/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45">
        <v>13.0</v>
      </c>
      <c r="B14" s="145" t="s">
        <v>34</v>
      </c>
      <c r="C14" s="146">
        <f>Eastvale!$H$4</f>
        <v>46180</v>
      </c>
      <c r="D14" s="145" t="str">
        <f t="shared" si="1"/>
        <v>Sunday</v>
      </c>
      <c r="E14" s="145" t="s">
        <v>317</v>
      </c>
      <c r="F14" s="145" t="str">
        <f>IF(Eastvale!$H$5="","",Eastvale!$H$5&amp;"")</f>
        <v>Chapman</v>
      </c>
      <c r="G14" s="145" t="str">
        <f t="shared" si="2"/>
        <v>Scheduled</v>
      </c>
      <c r="H14" s="145" t="s">
        <v>715</v>
      </c>
      <c r="I14" s="147">
        <f t="shared" si="3"/>
        <v>0</v>
      </c>
      <c r="J14" s="145" t="str">
        <f t="array" ref="J14">IF(MONTH(C14)=MATCH(UPPER(Eastvale!$C$1),{"JANUARY","FEBRUARY","MARCH","APRIL","MAY","JUNE","JULY","AUGUST","SEPTEMBER","OCTOBER","NOVEMBER","DECEMBER"},0),"Y","N")</f>
        <v>Y</v>
      </c>
      <c r="K14" s="145" t="str">
        <f t="shared" si="4"/>
        <v/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45">
        <v>14.0</v>
      </c>
      <c r="B15" s="145" t="s">
        <v>34</v>
      </c>
      <c r="C15" s="146">
        <f>Eastvale!$H$4</f>
        <v>46180</v>
      </c>
      <c r="D15" s="145" t="str">
        <f t="shared" si="1"/>
        <v>Sunday</v>
      </c>
      <c r="E15" s="145" t="s">
        <v>319</v>
      </c>
      <c r="F15" s="145" t="str">
        <f>IF(Eastvale!$H$6="","",Eastvale!$H$6&amp;"")</f>
        <v>Claudia</v>
      </c>
      <c r="G15" s="145" t="str">
        <f t="shared" si="2"/>
        <v>Scheduled</v>
      </c>
      <c r="H15" s="145" t="s">
        <v>733</v>
      </c>
      <c r="I15" s="147">
        <f t="shared" si="3"/>
        <v>0</v>
      </c>
      <c r="J15" s="145" t="str">
        <f t="array" ref="J15">IF(MONTH(C15)=MATCH(UPPER(Eastvale!$C$1),{"JANUARY","FEBRUARY","MARCH","APRIL","MAY","JUNE","JULY","AUGUST","SEPTEMBER","OCTOBER","NOVEMBER","DECEMBER"},0),"Y","N")</f>
        <v>Y</v>
      </c>
      <c r="K15" s="145" t="str">
        <f t="shared" si="4"/>
        <v/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45">
        <v>15.0</v>
      </c>
      <c r="B16" s="145" t="s">
        <v>34</v>
      </c>
      <c r="C16" s="146">
        <f>Eastvale!$B$7</f>
        <v>46181</v>
      </c>
      <c r="D16" s="145" t="str">
        <f t="shared" si="1"/>
        <v>Monday</v>
      </c>
      <c r="E16" s="145" t="s">
        <v>317</v>
      </c>
      <c r="F16" s="145" t="str">
        <f>IF(Eastvale!$B$8="","",Eastvale!$B$8&amp;"")</f>
        <v>Vich/Garatti</v>
      </c>
      <c r="G16" s="145" t="str">
        <f t="shared" si="2"/>
        <v>Scheduled</v>
      </c>
      <c r="H16" s="145" t="s">
        <v>746</v>
      </c>
      <c r="I16" s="147">
        <f t="shared" si="3"/>
        <v>0</v>
      </c>
      <c r="J16" s="145" t="str">
        <f t="array" ref="J16">IF(MONTH(C16)=MATCH(UPPER(Eastvale!$C$1),{"JANUARY","FEBRUARY","MARCH","APRIL","MAY","JUNE","JULY","AUGUST","SEPTEMBER","OCTOBER","NOVEMBER","DECEMBER"},0),"Y","N")</f>
        <v>Y</v>
      </c>
      <c r="K16" s="145" t="str">
        <f t="shared" si="4"/>
        <v/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45">
        <v>16.0</v>
      </c>
      <c r="B17" s="145" t="s">
        <v>34</v>
      </c>
      <c r="C17" s="146">
        <f>Eastvale!$B$7</f>
        <v>46181</v>
      </c>
      <c r="D17" s="145" t="str">
        <f t="shared" si="1"/>
        <v>Monday</v>
      </c>
      <c r="E17" s="145" t="s">
        <v>319</v>
      </c>
      <c r="F17" s="145" t="str">
        <f>IF(Eastvale!$B$9="","",Eastvale!$B$9&amp;"")</f>
        <v>Steven</v>
      </c>
      <c r="G17" s="145" t="str">
        <f t="shared" si="2"/>
        <v>Scheduled</v>
      </c>
      <c r="H17" s="145" t="s">
        <v>764</v>
      </c>
      <c r="I17" s="147">
        <f t="shared" si="3"/>
        <v>0</v>
      </c>
      <c r="J17" s="145" t="str">
        <f t="array" ref="J17">IF(MONTH(C17)=MATCH(UPPER(Eastvale!$C$1),{"JANUARY","FEBRUARY","MARCH","APRIL","MAY","JUNE","JULY","AUGUST","SEPTEMBER","OCTOBER","NOVEMBER","DECEMBER"},0),"Y","N")</f>
        <v>Y</v>
      </c>
      <c r="K17" s="145" t="str">
        <f t="shared" si="4"/>
        <v/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45">
        <v>17.0</v>
      </c>
      <c r="B18" s="145" t="s">
        <v>34</v>
      </c>
      <c r="C18" s="146">
        <f>Eastvale!$C$7</f>
        <v>46182</v>
      </c>
      <c r="D18" s="145" t="str">
        <f t="shared" si="1"/>
        <v>Tuesday</v>
      </c>
      <c r="E18" s="145" t="s">
        <v>317</v>
      </c>
      <c r="F18" s="145" t="str">
        <f>IF(Eastvale!$C$8="","",Eastvale!$C$8&amp;"")</f>
        <v>Vich</v>
      </c>
      <c r="G18" s="145" t="str">
        <f t="shared" si="2"/>
        <v>Scheduled</v>
      </c>
      <c r="H18" s="145" t="s">
        <v>773</v>
      </c>
      <c r="I18" s="147">
        <f t="shared" si="3"/>
        <v>0</v>
      </c>
      <c r="J18" s="145" t="str">
        <f t="array" ref="J18">IF(MONTH(C18)=MATCH(UPPER(Eastvale!$C$1),{"JANUARY","FEBRUARY","MARCH","APRIL","MAY","JUNE","JULY","AUGUST","SEPTEMBER","OCTOBER","NOVEMBER","DECEMBER"},0),"Y","N")</f>
        <v>Y</v>
      </c>
      <c r="K18" s="145" t="str">
        <f t="shared" si="4"/>
        <v/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45">
        <v>18.0</v>
      </c>
      <c r="B19" s="145" t="s">
        <v>34</v>
      </c>
      <c r="C19" s="146">
        <f>Eastvale!$C$7</f>
        <v>46182</v>
      </c>
      <c r="D19" s="145" t="str">
        <f t="shared" si="1"/>
        <v>Tuesday</v>
      </c>
      <c r="E19" s="145" t="s">
        <v>319</v>
      </c>
      <c r="F19" s="145" t="str">
        <f>IF(Eastvale!$C$9="","",Eastvale!$C$9&amp;"")</f>
        <v>Kendia</v>
      </c>
      <c r="G19" s="145" t="str">
        <f t="shared" si="2"/>
        <v>Scheduled</v>
      </c>
      <c r="H19" s="145" t="s">
        <v>784</v>
      </c>
      <c r="I19" s="147">
        <f t="shared" si="3"/>
        <v>0</v>
      </c>
      <c r="J19" s="145" t="str">
        <f t="array" ref="J19">IF(MONTH(C19)=MATCH(UPPER(Eastvale!$C$1),{"JANUARY","FEBRUARY","MARCH","APRIL","MAY","JUNE","JULY","AUGUST","SEPTEMBER","OCTOBER","NOVEMBER","DECEMBER"},0),"Y","N")</f>
        <v>Y</v>
      </c>
      <c r="K19" s="145" t="str">
        <f t="shared" si="4"/>
        <v/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45">
        <v>19.0</v>
      </c>
      <c r="B20" s="145" t="s">
        <v>34</v>
      </c>
      <c r="C20" s="146">
        <f>Eastvale!$D$7</f>
        <v>46183</v>
      </c>
      <c r="D20" s="145" t="str">
        <f t="shared" si="1"/>
        <v>Wednesday</v>
      </c>
      <c r="E20" s="145" t="s">
        <v>317</v>
      </c>
      <c r="F20" s="145" t="str">
        <f>IF(Eastvale!$D$8="","",Eastvale!$D$8&amp;"")</f>
        <v>Vich/Garatti</v>
      </c>
      <c r="G20" s="145" t="str">
        <f t="shared" si="2"/>
        <v>Scheduled</v>
      </c>
      <c r="H20" s="145" t="s">
        <v>799</v>
      </c>
      <c r="I20" s="147">
        <f t="shared" si="3"/>
        <v>0</v>
      </c>
      <c r="J20" s="145" t="str">
        <f t="array" ref="J20">IF(MONTH(C20)=MATCH(UPPER(Eastvale!$C$1),{"JANUARY","FEBRUARY","MARCH","APRIL","MAY","JUNE","JULY","AUGUST","SEPTEMBER","OCTOBER","NOVEMBER","DECEMBER"},0),"Y","N")</f>
        <v>Y</v>
      </c>
      <c r="K20" s="145" t="str">
        <f t="shared" si="4"/>
        <v/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45">
        <v>20.0</v>
      </c>
      <c r="B21" s="145" t="s">
        <v>34</v>
      </c>
      <c r="C21" s="146">
        <f>Eastvale!$D$7</f>
        <v>46183</v>
      </c>
      <c r="D21" s="145" t="str">
        <f t="shared" si="1"/>
        <v>Wednesday</v>
      </c>
      <c r="E21" s="145" t="s">
        <v>319</v>
      </c>
      <c r="F21" s="145" t="str">
        <f>IF(Eastvale!$D$9="","",Eastvale!$D$9&amp;"")</f>
        <v>Kendia</v>
      </c>
      <c r="G21" s="145" t="str">
        <f t="shared" si="2"/>
        <v>Scheduled</v>
      </c>
      <c r="H21" s="145" t="s">
        <v>809</v>
      </c>
      <c r="I21" s="147">
        <f t="shared" si="3"/>
        <v>0</v>
      </c>
      <c r="J21" s="145" t="str">
        <f t="array" ref="J21">IF(MONTH(C21)=MATCH(UPPER(Eastvale!$C$1),{"JANUARY","FEBRUARY","MARCH","APRIL","MAY","JUNE","JULY","AUGUST","SEPTEMBER","OCTOBER","NOVEMBER","DECEMBER"},0),"Y","N")</f>
        <v>Y</v>
      </c>
      <c r="K21" s="145" t="str">
        <f t="shared" si="4"/>
        <v/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45">
        <v>21.0</v>
      </c>
      <c r="B22" s="145" t="s">
        <v>34</v>
      </c>
      <c r="C22" s="146">
        <f>Eastvale!$E$7</f>
        <v>46184</v>
      </c>
      <c r="D22" s="145" t="str">
        <f t="shared" si="1"/>
        <v>Thursday</v>
      </c>
      <c r="E22" s="145" t="s">
        <v>317</v>
      </c>
      <c r="F22" s="145" t="str">
        <f>IF(Eastvale!$E$8="","",Eastvale!$E$8&amp;"")</f>
        <v>Vich</v>
      </c>
      <c r="G22" s="145" t="str">
        <f t="shared" si="2"/>
        <v>Scheduled</v>
      </c>
      <c r="H22" s="145" t="s">
        <v>825</v>
      </c>
      <c r="I22" s="147">
        <f t="shared" si="3"/>
        <v>0</v>
      </c>
      <c r="J22" s="145" t="str">
        <f t="array" ref="J22">IF(MONTH(C22)=MATCH(UPPER(Eastvale!$C$1),{"JANUARY","FEBRUARY","MARCH","APRIL","MAY","JUNE","JULY","AUGUST","SEPTEMBER","OCTOBER","NOVEMBER","DECEMBER"},0),"Y","N")</f>
        <v>Y</v>
      </c>
      <c r="K22" s="145" t="str">
        <f t="shared" si="4"/>
        <v/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45">
        <v>22.0</v>
      </c>
      <c r="B23" s="145" t="s">
        <v>34</v>
      </c>
      <c r="C23" s="146">
        <f>Eastvale!$E$7</f>
        <v>46184</v>
      </c>
      <c r="D23" s="145" t="str">
        <f t="shared" si="1"/>
        <v>Thursday</v>
      </c>
      <c r="E23" s="145" t="s">
        <v>319</v>
      </c>
      <c r="F23" s="145" t="str">
        <f>IF(Eastvale!$E$9="","",Eastvale!$E$9&amp;"")</f>
        <v>Kendia</v>
      </c>
      <c r="G23" s="145" t="str">
        <f t="shared" si="2"/>
        <v>Scheduled</v>
      </c>
      <c r="H23" s="145" t="s">
        <v>836</v>
      </c>
      <c r="I23" s="147">
        <f t="shared" si="3"/>
        <v>0</v>
      </c>
      <c r="J23" s="145" t="str">
        <f t="array" ref="J23">IF(MONTH(C23)=MATCH(UPPER(Eastvale!$C$1),{"JANUARY","FEBRUARY","MARCH","APRIL","MAY","JUNE","JULY","AUGUST","SEPTEMBER","OCTOBER","NOVEMBER","DECEMBER"},0),"Y","N")</f>
        <v>Y</v>
      </c>
      <c r="K23" s="145" t="str">
        <f t="shared" si="4"/>
        <v/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45">
        <v>23.0</v>
      </c>
      <c r="B24" s="145" t="s">
        <v>34</v>
      </c>
      <c r="C24" s="146">
        <f>Eastvale!$F$7</f>
        <v>46185</v>
      </c>
      <c r="D24" s="145" t="str">
        <f t="shared" si="1"/>
        <v>Friday</v>
      </c>
      <c r="E24" s="145" t="s">
        <v>317</v>
      </c>
      <c r="F24" s="145" t="str">
        <f>IF(Eastvale!$F$8="","",Eastvale!$F$8&amp;"")</f>
        <v>Vich/Garatti</v>
      </c>
      <c r="G24" s="145" t="str">
        <f t="shared" si="2"/>
        <v>Scheduled</v>
      </c>
      <c r="H24" s="145" t="s">
        <v>847</v>
      </c>
      <c r="I24" s="147">
        <f t="shared" si="3"/>
        <v>0</v>
      </c>
      <c r="J24" s="145" t="str">
        <f t="array" ref="J24">IF(MONTH(C24)=MATCH(UPPER(Eastvale!$C$1),{"JANUARY","FEBRUARY","MARCH","APRIL","MAY","JUNE","JULY","AUGUST","SEPTEMBER","OCTOBER","NOVEMBER","DECEMBER"},0),"Y","N")</f>
        <v>Y</v>
      </c>
      <c r="K24" s="145" t="str">
        <f t="shared" si="4"/>
        <v/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45">
        <v>24.0</v>
      </c>
      <c r="B25" s="145" t="s">
        <v>34</v>
      </c>
      <c r="C25" s="146">
        <f>Eastvale!$F$7</f>
        <v>46185</v>
      </c>
      <c r="D25" s="145" t="str">
        <f t="shared" si="1"/>
        <v>Friday</v>
      </c>
      <c r="E25" s="145" t="s">
        <v>319</v>
      </c>
      <c r="F25" s="145" t="str">
        <f>IF(Eastvale!$F$9="","",Eastvale!$F$9&amp;"")</f>
        <v>Marissa</v>
      </c>
      <c r="G25" s="145" t="str">
        <f t="shared" si="2"/>
        <v>Scheduled</v>
      </c>
      <c r="H25" s="145" t="s">
        <v>860</v>
      </c>
      <c r="I25" s="147">
        <f t="shared" si="3"/>
        <v>0</v>
      </c>
      <c r="J25" s="145" t="str">
        <f t="array" ref="J25">IF(MONTH(C25)=MATCH(UPPER(Eastvale!$C$1),{"JANUARY","FEBRUARY","MARCH","APRIL","MAY","JUNE","JULY","AUGUST","SEPTEMBER","OCTOBER","NOVEMBER","DECEMBER"},0),"Y","N")</f>
        <v>Y</v>
      </c>
      <c r="K25" s="145" t="str">
        <f t="shared" si="4"/>
        <v/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45">
        <v>25.0</v>
      </c>
      <c r="B26" s="145" t="s">
        <v>34</v>
      </c>
      <c r="C26" s="146">
        <f>Eastvale!$G$7</f>
        <v>46186</v>
      </c>
      <c r="D26" s="145" t="str">
        <f t="shared" si="1"/>
        <v>Saturday</v>
      </c>
      <c r="E26" s="145" t="s">
        <v>317</v>
      </c>
      <c r="F26" s="145" t="str">
        <f>IF(Eastvale!$G$8="","",Eastvale!$G$8&amp;"")</f>
        <v>Garatti</v>
      </c>
      <c r="G26" s="145" t="str">
        <f t="shared" si="2"/>
        <v>Scheduled</v>
      </c>
      <c r="H26" s="145" t="s">
        <v>880</v>
      </c>
      <c r="I26" s="147">
        <f t="shared" si="3"/>
        <v>0</v>
      </c>
      <c r="J26" s="145" t="str">
        <f t="array" ref="J26">IF(MONTH(C26)=MATCH(UPPER(Eastvale!$C$1),{"JANUARY","FEBRUARY","MARCH","APRIL","MAY","JUNE","JULY","AUGUST","SEPTEMBER","OCTOBER","NOVEMBER","DECEMBER"},0),"Y","N")</f>
        <v>Y</v>
      </c>
      <c r="K26" s="145" t="str">
        <f t="shared" si="4"/>
        <v/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45">
        <v>26.0</v>
      </c>
      <c r="B27" s="145" t="s">
        <v>34</v>
      </c>
      <c r="C27" s="146">
        <f>Eastvale!$G$7</f>
        <v>46186</v>
      </c>
      <c r="D27" s="145" t="str">
        <f t="shared" si="1"/>
        <v>Saturday</v>
      </c>
      <c r="E27" s="145" t="s">
        <v>319</v>
      </c>
      <c r="F27" s="145" t="str">
        <f>IF(Eastvale!$G$9="","",Eastvale!$G$9&amp;"")</f>
        <v>Kendia</v>
      </c>
      <c r="G27" s="145" t="str">
        <f t="shared" si="2"/>
        <v>Scheduled</v>
      </c>
      <c r="H27" s="145" t="s">
        <v>901</v>
      </c>
      <c r="I27" s="147">
        <f t="shared" si="3"/>
        <v>0</v>
      </c>
      <c r="J27" s="145" t="str">
        <f t="array" ref="J27">IF(MONTH(C27)=MATCH(UPPER(Eastvale!$C$1),{"JANUARY","FEBRUARY","MARCH","APRIL","MAY","JUNE","JULY","AUGUST","SEPTEMBER","OCTOBER","NOVEMBER","DECEMBER"},0),"Y","N")</f>
        <v>Y</v>
      </c>
      <c r="K27" s="145" t="str">
        <f t="shared" si="4"/>
        <v/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45">
        <v>27.0</v>
      </c>
      <c r="B28" s="145" t="s">
        <v>34</v>
      </c>
      <c r="C28" s="146">
        <f>Eastvale!$H$7</f>
        <v>46187</v>
      </c>
      <c r="D28" s="145" t="str">
        <f t="shared" si="1"/>
        <v>Sunday</v>
      </c>
      <c r="E28" s="145" t="s">
        <v>317</v>
      </c>
      <c r="F28" s="145" t="str">
        <f>IF(Eastvale!$H$8="","",Eastvale!$H$8&amp;"")</f>
        <v>Chapman</v>
      </c>
      <c r="G28" s="145" t="str">
        <f t="shared" si="2"/>
        <v>Scheduled</v>
      </c>
      <c r="H28" s="145" t="s">
        <v>919</v>
      </c>
      <c r="I28" s="147">
        <f t="shared" si="3"/>
        <v>0</v>
      </c>
      <c r="J28" s="145" t="str">
        <f t="array" ref="J28">IF(MONTH(C28)=MATCH(UPPER(Eastvale!$C$1),{"JANUARY","FEBRUARY","MARCH","APRIL","MAY","JUNE","JULY","AUGUST","SEPTEMBER","OCTOBER","NOVEMBER","DECEMBER"},0),"Y","N")</f>
        <v>Y</v>
      </c>
      <c r="K28" s="145" t="str">
        <f t="shared" si="4"/>
        <v/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45">
        <v>28.0</v>
      </c>
      <c r="B29" s="145" t="s">
        <v>34</v>
      </c>
      <c r="C29" s="146">
        <f>Eastvale!$H$7</f>
        <v>46187</v>
      </c>
      <c r="D29" s="145" t="str">
        <f t="shared" si="1"/>
        <v>Sunday</v>
      </c>
      <c r="E29" s="145" t="s">
        <v>319</v>
      </c>
      <c r="F29" s="145" t="str">
        <f>IF(Eastvale!$H$9="","",Eastvale!$H$9&amp;"")</f>
        <v>Claudia</v>
      </c>
      <c r="G29" s="145" t="str">
        <f t="shared" si="2"/>
        <v>Scheduled</v>
      </c>
      <c r="H29" s="145" t="s">
        <v>934</v>
      </c>
      <c r="I29" s="147">
        <f t="shared" si="3"/>
        <v>0</v>
      </c>
      <c r="J29" s="145" t="str">
        <f t="array" ref="J29">IF(MONTH(C29)=MATCH(UPPER(Eastvale!$C$1),{"JANUARY","FEBRUARY","MARCH","APRIL","MAY","JUNE","JULY","AUGUST","SEPTEMBER","OCTOBER","NOVEMBER","DECEMBER"},0),"Y","N")</f>
        <v>Y</v>
      </c>
      <c r="K29" s="145" t="str">
        <f t="shared" si="4"/>
        <v/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45">
        <v>29.0</v>
      </c>
      <c r="B30" s="145" t="s">
        <v>34</v>
      </c>
      <c r="C30" s="146">
        <f>Eastvale!$B$10</f>
        <v>46188</v>
      </c>
      <c r="D30" s="145" t="str">
        <f t="shared" si="1"/>
        <v>Monday</v>
      </c>
      <c r="E30" s="145" t="s">
        <v>317</v>
      </c>
      <c r="F30" s="145" t="str">
        <f>IF(Eastvale!$B$11="","",Eastvale!$B$11&amp;"")</f>
        <v>Vich/Garatti</v>
      </c>
      <c r="G30" s="145" t="str">
        <f t="shared" si="2"/>
        <v>Scheduled</v>
      </c>
      <c r="H30" s="145" t="s">
        <v>952</v>
      </c>
      <c r="I30" s="147">
        <f t="shared" si="3"/>
        <v>0</v>
      </c>
      <c r="J30" s="145" t="str">
        <f t="array" ref="J30">IF(MONTH(C30)=MATCH(UPPER(Eastvale!$C$1),{"JANUARY","FEBRUARY","MARCH","APRIL","MAY","JUNE","JULY","AUGUST","SEPTEMBER","OCTOBER","NOVEMBER","DECEMBER"},0),"Y","N")</f>
        <v>Y</v>
      </c>
      <c r="K30" s="145" t="str">
        <f t="shared" si="4"/>
        <v/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45">
        <v>30.0</v>
      </c>
      <c r="B31" s="145" t="s">
        <v>34</v>
      </c>
      <c r="C31" s="146">
        <f>Eastvale!$B$10</f>
        <v>46188</v>
      </c>
      <c r="D31" s="145" t="str">
        <f t="shared" si="1"/>
        <v>Monday</v>
      </c>
      <c r="E31" s="145" t="s">
        <v>319</v>
      </c>
      <c r="F31" s="145" t="str">
        <f>IF(Eastvale!$B$12="","",Eastvale!$B$12&amp;"")</f>
        <v>Kendia</v>
      </c>
      <c r="G31" s="145" t="str">
        <f t="shared" si="2"/>
        <v>Scheduled</v>
      </c>
      <c r="H31" s="145" t="s">
        <v>968</v>
      </c>
      <c r="I31" s="147">
        <f t="shared" si="3"/>
        <v>0</v>
      </c>
      <c r="J31" s="145" t="str">
        <f t="array" ref="J31">IF(MONTH(C31)=MATCH(UPPER(Eastvale!$C$1),{"JANUARY","FEBRUARY","MARCH","APRIL","MAY","JUNE","JULY","AUGUST","SEPTEMBER","OCTOBER","NOVEMBER","DECEMBER"},0),"Y","N")</f>
        <v>Y</v>
      </c>
      <c r="K31" s="145" t="str">
        <f t="shared" si="4"/>
        <v/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45">
        <v>31.0</v>
      </c>
      <c r="B32" s="145" t="s">
        <v>34</v>
      </c>
      <c r="C32" s="146">
        <f>Eastvale!$C$10</f>
        <v>46189</v>
      </c>
      <c r="D32" s="145" t="str">
        <f t="shared" si="1"/>
        <v>Tuesday</v>
      </c>
      <c r="E32" s="145" t="s">
        <v>317</v>
      </c>
      <c r="F32" s="145" t="str">
        <f>IF(Eastvale!$C$11="","",Eastvale!$C$11&amp;"")</f>
        <v>Vich</v>
      </c>
      <c r="G32" s="145" t="str">
        <f t="shared" si="2"/>
        <v>Scheduled</v>
      </c>
      <c r="H32" s="145" t="s">
        <v>981</v>
      </c>
      <c r="I32" s="147">
        <f t="shared" si="3"/>
        <v>0</v>
      </c>
      <c r="J32" s="145" t="str">
        <f t="array" ref="J32">IF(MONTH(C32)=MATCH(UPPER(Eastvale!$C$1),{"JANUARY","FEBRUARY","MARCH","APRIL","MAY","JUNE","JULY","AUGUST","SEPTEMBER","OCTOBER","NOVEMBER","DECEMBER"},0),"Y","N")</f>
        <v>Y</v>
      </c>
      <c r="K32" s="145" t="str">
        <f t="shared" si="4"/>
        <v/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45">
        <v>32.0</v>
      </c>
      <c r="B33" s="145" t="s">
        <v>34</v>
      </c>
      <c r="C33" s="146">
        <f>Eastvale!$C$10</f>
        <v>46189</v>
      </c>
      <c r="D33" s="145" t="str">
        <f t="shared" si="1"/>
        <v>Tuesday</v>
      </c>
      <c r="E33" s="145" t="s">
        <v>319</v>
      </c>
      <c r="F33" s="145" t="str">
        <f>IF(Eastvale!$C$12="","",Eastvale!$C$12&amp;"")</f>
        <v>Kendia</v>
      </c>
      <c r="G33" s="145" t="str">
        <f t="shared" si="2"/>
        <v>Scheduled</v>
      </c>
      <c r="H33" s="145" t="s">
        <v>996</v>
      </c>
      <c r="I33" s="147">
        <f t="shared" si="3"/>
        <v>0</v>
      </c>
      <c r="J33" s="145" t="str">
        <f t="array" ref="J33">IF(MONTH(C33)=MATCH(UPPER(Eastvale!$C$1),{"JANUARY","FEBRUARY","MARCH","APRIL","MAY","JUNE","JULY","AUGUST","SEPTEMBER","OCTOBER","NOVEMBER","DECEMBER"},0),"Y","N")</f>
        <v>Y</v>
      </c>
      <c r="K33" s="145" t="str">
        <f t="shared" si="4"/>
        <v/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45">
        <v>33.0</v>
      </c>
      <c r="B34" s="145" t="s">
        <v>34</v>
      </c>
      <c r="C34" s="146">
        <f>Eastvale!$D$10</f>
        <v>46190</v>
      </c>
      <c r="D34" s="145" t="str">
        <f t="shared" si="1"/>
        <v>Wednesday</v>
      </c>
      <c r="E34" s="145" t="s">
        <v>317</v>
      </c>
      <c r="F34" s="145" t="str">
        <f>IF(Eastvale!$D$11="","",Eastvale!$D$11&amp;"")</f>
        <v>Vich/Garatti</v>
      </c>
      <c r="G34" s="145" t="str">
        <f t="shared" si="2"/>
        <v>Scheduled</v>
      </c>
      <c r="H34" s="145" t="s">
        <v>1012</v>
      </c>
      <c r="I34" s="147">
        <f t="shared" si="3"/>
        <v>0</v>
      </c>
      <c r="J34" s="145" t="str">
        <f t="array" ref="J34">IF(MONTH(C34)=MATCH(UPPER(Eastvale!$C$1),{"JANUARY","FEBRUARY","MARCH","APRIL","MAY","JUNE","JULY","AUGUST","SEPTEMBER","OCTOBER","NOVEMBER","DECEMBER"},0),"Y","N")</f>
        <v>Y</v>
      </c>
      <c r="K34" s="145" t="str">
        <f t="shared" si="4"/>
        <v/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45">
        <v>34.0</v>
      </c>
      <c r="B35" s="145" t="s">
        <v>34</v>
      </c>
      <c r="C35" s="146">
        <f>Eastvale!$D$10</f>
        <v>46190</v>
      </c>
      <c r="D35" s="145" t="str">
        <f t="shared" si="1"/>
        <v>Wednesday</v>
      </c>
      <c r="E35" s="145" t="s">
        <v>319</v>
      </c>
      <c r="F35" s="145" t="str">
        <f>IF(Eastvale!$D$12="","",Eastvale!$D$12&amp;"")</f>
        <v>Kendia</v>
      </c>
      <c r="G35" s="145" t="str">
        <f t="shared" si="2"/>
        <v>Scheduled</v>
      </c>
      <c r="H35" s="145" t="s">
        <v>1027</v>
      </c>
      <c r="I35" s="147">
        <f t="shared" si="3"/>
        <v>0</v>
      </c>
      <c r="J35" s="145" t="str">
        <f t="array" ref="J35">IF(MONTH(C35)=MATCH(UPPER(Eastvale!$C$1),{"JANUARY","FEBRUARY","MARCH","APRIL","MAY","JUNE","JULY","AUGUST","SEPTEMBER","OCTOBER","NOVEMBER","DECEMBER"},0),"Y","N")</f>
        <v>Y</v>
      </c>
      <c r="K35" s="145" t="str">
        <f t="shared" si="4"/>
        <v/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45">
        <v>35.0</v>
      </c>
      <c r="B36" s="145" t="s">
        <v>34</v>
      </c>
      <c r="C36" s="146">
        <f>Eastvale!$E$10</f>
        <v>46191</v>
      </c>
      <c r="D36" s="145" t="str">
        <f t="shared" si="1"/>
        <v>Thursday</v>
      </c>
      <c r="E36" s="145" t="s">
        <v>317</v>
      </c>
      <c r="F36" s="145" t="str">
        <f>IF(Eastvale!$E$11="","",Eastvale!$E$11&amp;"")</f>
        <v>Vich</v>
      </c>
      <c r="G36" s="145" t="str">
        <f t="shared" si="2"/>
        <v>Scheduled</v>
      </c>
      <c r="H36" s="145" t="s">
        <v>1043</v>
      </c>
      <c r="I36" s="147">
        <f t="shared" si="3"/>
        <v>0</v>
      </c>
      <c r="J36" s="145" t="str">
        <f t="array" ref="J36">IF(MONTH(C36)=MATCH(UPPER(Eastvale!$C$1),{"JANUARY","FEBRUARY","MARCH","APRIL","MAY","JUNE","JULY","AUGUST","SEPTEMBER","OCTOBER","NOVEMBER","DECEMBER"},0),"Y","N")</f>
        <v>Y</v>
      </c>
      <c r="K36" s="145" t="str">
        <f t="shared" si="4"/>
        <v/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45">
        <v>36.0</v>
      </c>
      <c r="B37" s="145" t="s">
        <v>34</v>
      </c>
      <c r="C37" s="146">
        <f>Eastvale!$E$10</f>
        <v>46191</v>
      </c>
      <c r="D37" s="145" t="str">
        <f t="shared" si="1"/>
        <v>Thursday</v>
      </c>
      <c r="E37" s="145" t="s">
        <v>319</v>
      </c>
      <c r="F37" s="145" t="str">
        <f>IF(Eastvale!$E$12="","",Eastvale!$E$12&amp;"")</f>
        <v>Kendia</v>
      </c>
      <c r="G37" s="145" t="str">
        <f t="shared" si="2"/>
        <v>Scheduled</v>
      </c>
      <c r="H37" s="145" t="s">
        <v>1059</v>
      </c>
      <c r="I37" s="147">
        <f t="shared" si="3"/>
        <v>0</v>
      </c>
      <c r="J37" s="145" t="str">
        <f t="array" ref="J37">IF(MONTH(C37)=MATCH(UPPER(Eastvale!$C$1),{"JANUARY","FEBRUARY","MARCH","APRIL","MAY","JUNE","JULY","AUGUST","SEPTEMBER","OCTOBER","NOVEMBER","DECEMBER"},0),"Y","N")</f>
        <v>Y</v>
      </c>
      <c r="K37" s="145" t="str">
        <f t="shared" si="4"/>
        <v/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45">
        <v>37.0</v>
      </c>
      <c r="B38" s="145" t="s">
        <v>34</v>
      </c>
      <c r="C38" s="146">
        <f>Eastvale!$F$10</f>
        <v>46192</v>
      </c>
      <c r="D38" s="145" t="str">
        <f t="shared" si="1"/>
        <v>Friday</v>
      </c>
      <c r="E38" s="145" t="s">
        <v>317</v>
      </c>
      <c r="F38" s="145" t="str">
        <f>IF(Eastvale!$F$11="","",Eastvale!$F$11&amp;"")</f>
        <v>Vich/Garatti</v>
      </c>
      <c r="G38" s="145" t="str">
        <f t="shared" si="2"/>
        <v>Scheduled</v>
      </c>
      <c r="H38" s="145" t="s">
        <v>1072</v>
      </c>
      <c r="I38" s="147">
        <f t="shared" si="3"/>
        <v>0</v>
      </c>
      <c r="J38" s="145" t="str">
        <f t="array" ref="J38">IF(MONTH(C38)=MATCH(UPPER(Eastvale!$C$1),{"JANUARY","FEBRUARY","MARCH","APRIL","MAY","JUNE","JULY","AUGUST","SEPTEMBER","OCTOBER","NOVEMBER","DECEMBER"},0),"Y","N")</f>
        <v>Y</v>
      </c>
      <c r="K38" s="145" t="str">
        <f t="shared" si="4"/>
        <v/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45">
        <v>38.0</v>
      </c>
      <c r="B39" s="145" t="s">
        <v>34</v>
      </c>
      <c r="C39" s="146">
        <f>Eastvale!$F$10</f>
        <v>46192</v>
      </c>
      <c r="D39" s="145" t="str">
        <f t="shared" si="1"/>
        <v>Friday</v>
      </c>
      <c r="E39" s="145" t="s">
        <v>319</v>
      </c>
      <c r="F39" s="145" t="str">
        <f>IF(Eastvale!$F$12="","",Eastvale!$F$12&amp;"")</f>
        <v>Brian</v>
      </c>
      <c r="G39" s="145" t="str">
        <f t="shared" si="2"/>
        <v>Scheduled</v>
      </c>
      <c r="H39" s="145" t="s">
        <v>1088</v>
      </c>
      <c r="I39" s="147">
        <f t="shared" si="3"/>
        <v>0</v>
      </c>
      <c r="J39" s="145" t="str">
        <f t="array" ref="J39">IF(MONTH(C39)=MATCH(UPPER(Eastvale!$C$1),{"JANUARY","FEBRUARY","MARCH","APRIL","MAY","JUNE","JULY","AUGUST","SEPTEMBER","OCTOBER","NOVEMBER","DECEMBER"},0),"Y","N")</f>
        <v>Y</v>
      </c>
      <c r="K39" s="145" t="str">
        <f t="shared" si="4"/>
        <v/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45">
        <v>39.0</v>
      </c>
      <c r="B40" s="145" t="s">
        <v>34</v>
      </c>
      <c r="C40" s="146">
        <f>Eastvale!$G$10</f>
        <v>46193</v>
      </c>
      <c r="D40" s="145" t="str">
        <f t="shared" si="1"/>
        <v>Saturday</v>
      </c>
      <c r="E40" s="145" t="s">
        <v>317</v>
      </c>
      <c r="F40" s="145" t="str">
        <f>IF(Eastvale!$G$11="","",Eastvale!$G$11&amp;"")</f>
        <v>Garatti</v>
      </c>
      <c r="G40" s="145" t="str">
        <f t="shared" si="2"/>
        <v>Scheduled</v>
      </c>
      <c r="H40" s="145" t="s">
        <v>1104</v>
      </c>
      <c r="I40" s="147">
        <f t="shared" si="3"/>
        <v>0</v>
      </c>
      <c r="J40" s="145" t="str">
        <f t="array" ref="J40">IF(MONTH(C40)=MATCH(UPPER(Eastvale!$C$1),{"JANUARY","FEBRUARY","MARCH","APRIL","MAY","JUNE","JULY","AUGUST","SEPTEMBER","OCTOBER","NOVEMBER","DECEMBER"},0),"Y","N")</f>
        <v>Y</v>
      </c>
      <c r="K40" s="145" t="str">
        <f t="shared" si="4"/>
        <v/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45">
        <v>40.0</v>
      </c>
      <c r="B41" s="145" t="s">
        <v>34</v>
      </c>
      <c r="C41" s="146">
        <f>Eastvale!$G$10</f>
        <v>46193</v>
      </c>
      <c r="D41" s="145" t="str">
        <f t="shared" si="1"/>
        <v>Saturday</v>
      </c>
      <c r="E41" s="145" t="s">
        <v>319</v>
      </c>
      <c r="F41" s="145" t="str">
        <f>IF(Eastvale!$G$12="","",Eastvale!$G$12&amp;"")</f>
        <v>Brian</v>
      </c>
      <c r="G41" s="145" t="str">
        <f t="shared" si="2"/>
        <v>Scheduled</v>
      </c>
      <c r="H41" s="145" t="s">
        <v>1119</v>
      </c>
      <c r="I41" s="147">
        <f t="shared" si="3"/>
        <v>0</v>
      </c>
      <c r="J41" s="145" t="str">
        <f t="array" ref="J41">IF(MONTH(C41)=MATCH(UPPER(Eastvale!$C$1),{"JANUARY","FEBRUARY","MARCH","APRIL","MAY","JUNE","JULY","AUGUST","SEPTEMBER","OCTOBER","NOVEMBER","DECEMBER"},0),"Y","N")</f>
        <v>Y</v>
      </c>
      <c r="K41" s="145" t="str">
        <f t="shared" si="4"/>
        <v/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45">
        <v>41.0</v>
      </c>
      <c r="B42" s="145" t="s">
        <v>34</v>
      </c>
      <c r="C42" s="146">
        <f>Eastvale!$H$10</f>
        <v>46194</v>
      </c>
      <c r="D42" s="145" t="str">
        <f t="shared" si="1"/>
        <v>Sunday</v>
      </c>
      <c r="E42" s="145" t="s">
        <v>317</v>
      </c>
      <c r="F42" s="145" t="str">
        <f>IF(Eastvale!$H$11="","",Eastvale!$H$11&amp;"")</f>
        <v>Chapman</v>
      </c>
      <c r="G42" s="145" t="str">
        <f t="shared" si="2"/>
        <v>Scheduled</v>
      </c>
      <c r="H42" s="145" t="s">
        <v>1136</v>
      </c>
      <c r="I42" s="147">
        <f t="shared" si="3"/>
        <v>0</v>
      </c>
      <c r="J42" s="145" t="str">
        <f t="array" ref="J42">IF(MONTH(C42)=MATCH(UPPER(Eastvale!$C$1),{"JANUARY","FEBRUARY","MARCH","APRIL","MAY","JUNE","JULY","AUGUST","SEPTEMBER","OCTOBER","NOVEMBER","DECEMBER"},0),"Y","N")</f>
        <v>Y</v>
      </c>
      <c r="K42" s="145" t="str">
        <f t="shared" si="4"/>
        <v/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45">
        <v>42.0</v>
      </c>
      <c r="B43" s="145" t="s">
        <v>34</v>
      </c>
      <c r="C43" s="146">
        <f>Eastvale!$H$10</f>
        <v>46194</v>
      </c>
      <c r="D43" s="145" t="str">
        <f t="shared" si="1"/>
        <v>Sunday</v>
      </c>
      <c r="E43" s="145" t="s">
        <v>319</v>
      </c>
      <c r="F43" s="145" t="str">
        <f>IF(Eastvale!$H$12="","",Eastvale!$H$12&amp;"")</f>
        <v>Claudia</v>
      </c>
      <c r="G43" s="145" t="str">
        <f t="shared" si="2"/>
        <v>Scheduled</v>
      </c>
      <c r="H43" s="145" t="s">
        <v>1148</v>
      </c>
      <c r="I43" s="147">
        <f t="shared" si="3"/>
        <v>0</v>
      </c>
      <c r="J43" s="145" t="str">
        <f t="array" ref="J43">IF(MONTH(C43)=MATCH(UPPER(Eastvale!$C$1),{"JANUARY","FEBRUARY","MARCH","APRIL","MAY","JUNE","JULY","AUGUST","SEPTEMBER","OCTOBER","NOVEMBER","DECEMBER"},0),"Y","N")</f>
        <v>Y</v>
      </c>
      <c r="K43" s="145" t="str">
        <f t="shared" si="4"/>
        <v/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45">
        <v>43.0</v>
      </c>
      <c r="B44" s="145" t="s">
        <v>34</v>
      </c>
      <c r="C44" s="146">
        <f>Eastvale!$B$13</f>
        <v>46195</v>
      </c>
      <c r="D44" s="145" t="str">
        <f t="shared" si="1"/>
        <v>Monday</v>
      </c>
      <c r="E44" s="145" t="s">
        <v>317</v>
      </c>
      <c r="F44" s="145" t="str">
        <f>IF(Eastvale!$B$14="","",Eastvale!$B$14&amp;"")</f>
        <v>Vich/Garatti</v>
      </c>
      <c r="G44" s="145" t="str">
        <f t="shared" si="2"/>
        <v>Scheduled</v>
      </c>
      <c r="H44" s="145" t="s">
        <v>1199</v>
      </c>
      <c r="I44" s="147">
        <f t="shared" si="3"/>
        <v>0</v>
      </c>
      <c r="J44" s="145" t="str">
        <f t="array" ref="J44">IF(MONTH(C44)=MATCH(UPPER(Eastvale!$C$1),{"JANUARY","FEBRUARY","MARCH","APRIL","MAY","JUNE","JULY","AUGUST","SEPTEMBER","OCTOBER","NOVEMBER","DECEMBER"},0),"Y","N")</f>
        <v>Y</v>
      </c>
      <c r="K44" s="145" t="str">
        <f t="shared" si="4"/>
        <v/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45">
        <v>44.0</v>
      </c>
      <c r="B45" s="145" t="s">
        <v>34</v>
      </c>
      <c r="C45" s="146">
        <f>Eastvale!$B$13</f>
        <v>46195</v>
      </c>
      <c r="D45" s="145" t="str">
        <f t="shared" si="1"/>
        <v>Monday</v>
      </c>
      <c r="E45" s="145" t="s">
        <v>319</v>
      </c>
      <c r="F45" s="145" t="str">
        <f>IF(Eastvale!$B$15="","",Eastvale!$B$15&amp;"")</f>
        <v>Kendia</v>
      </c>
      <c r="G45" s="145" t="str">
        <f t="shared" si="2"/>
        <v>Scheduled</v>
      </c>
      <c r="H45" s="145" t="s">
        <v>1248</v>
      </c>
      <c r="I45" s="147">
        <f t="shared" si="3"/>
        <v>0</v>
      </c>
      <c r="J45" s="145" t="str">
        <f t="array" ref="J45">IF(MONTH(C45)=MATCH(UPPER(Eastvale!$C$1),{"JANUARY","FEBRUARY","MARCH","APRIL","MAY","JUNE","JULY","AUGUST","SEPTEMBER","OCTOBER","NOVEMBER","DECEMBER"},0),"Y","N")</f>
        <v>Y</v>
      </c>
      <c r="K45" s="145" t="str">
        <f t="shared" si="4"/>
        <v/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45">
        <v>45.0</v>
      </c>
      <c r="B46" s="145" t="s">
        <v>34</v>
      </c>
      <c r="C46" s="146">
        <f>Eastvale!$C$13</f>
        <v>46196</v>
      </c>
      <c r="D46" s="145" t="str">
        <f t="shared" si="1"/>
        <v>Tuesday</v>
      </c>
      <c r="E46" s="145" t="s">
        <v>317</v>
      </c>
      <c r="F46" s="145" t="str">
        <f>IF(Eastvale!$C$14="","",Eastvale!$C$14&amp;"")</f>
        <v>Vich</v>
      </c>
      <c r="G46" s="145" t="str">
        <f t="shared" si="2"/>
        <v>Scheduled</v>
      </c>
      <c r="H46" s="145" t="s">
        <v>1289</v>
      </c>
      <c r="I46" s="147">
        <f t="shared" si="3"/>
        <v>0</v>
      </c>
      <c r="J46" s="145" t="str">
        <f t="array" ref="J46">IF(MONTH(C46)=MATCH(UPPER(Eastvale!$C$1),{"JANUARY","FEBRUARY","MARCH","APRIL","MAY","JUNE","JULY","AUGUST","SEPTEMBER","OCTOBER","NOVEMBER","DECEMBER"},0),"Y","N")</f>
        <v>Y</v>
      </c>
      <c r="K46" s="145" t="str">
        <f t="shared" si="4"/>
        <v/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45">
        <v>46.0</v>
      </c>
      <c r="B47" s="145" t="s">
        <v>34</v>
      </c>
      <c r="C47" s="146">
        <f>Eastvale!$C$13</f>
        <v>46196</v>
      </c>
      <c r="D47" s="145" t="str">
        <f t="shared" si="1"/>
        <v>Tuesday</v>
      </c>
      <c r="E47" s="145" t="s">
        <v>319</v>
      </c>
      <c r="F47" s="145" t="str">
        <f>IF(Eastvale!$C$15="","",Eastvale!$C$15&amp;"")</f>
        <v>Kendia</v>
      </c>
      <c r="G47" s="145" t="str">
        <f t="shared" si="2"/>
        <v>Scheduled</v>
      </c>
      <c r="H47" s="145" t="s">
        <v>1339</v>
      </c>
      <c r="I47" s="147">
        <f t="shared" si="3"/>
        <v>0</v>
      </c>
      <c r="J47" s="145" t="str">
        <f t="array" ref="J47">IF(MONTH(C47)=MATCH(UPPER(Eastvale!$C$1),{"JANUARY","FEBRUARY","MARCH","APRIL","MAY","JUNE","JULY","AUGUST","SEPTEMBER","OCTOBER","NOVEMBER","DECEMBER"},0),"Y","N")</f>
        <v>Y</v>
      </c>
      <c r="K47" s="145" t="str">
        <f t="shared" si="4"/>
        <v/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45">
        <v>47.0</v>
      </c>
      <c r="B48" s="145" t="s">
        <v>34</v>
      </c>
      <c r="C48" s="146">
        <f>Eastvale!$D$13</f>
        <v>46197</v>
      </c>
      <c r="D48" s="145" t="str">
        <f t="shared" si="1"/>
        <v>Wednesday</v>
      </c>
      <c r="E48" s="145" t="s">
        <v>317</v>
      </c>
      <c r="F48" s="145" t="str">
        <f>IF(Eastvale!$D$14="","",Eastvale!$D$14&amp;"")</f>
        <v>Vich/Garatti</v>
      </c>
      <c r="G48" s="145" t="str">
        <f t="shared" si="2"/>
        <v>Scheduled</v>
      </c>
      <c r="H48" s="145" t="s">
        <v>1386</v>
      </c>
      <c r="I48" s="147">
        <f t="shared" si="3"/>
        <v>0</v>
      </c>
      <c r="J48" s="145" t="str">
        <f t="array" ref="J48">IF(MONTH(C48)=MATCH(UPPER(Eastvale!$C$1),{"JANUARY","FEBRUARY","MARCH","APRIL","MAY","JUNE","JULY","AUGUST","SEPTEMBER","OCTOBER","NOVEMBER","DECEMBER"},0),"Y","N")</f>
        <v>Y</v>
      </c>
      <c r="K48" s="145" t="str">
        <f t="shared" si="4"/>
        <v/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45">
        <v>48.0</v>
      </c>
      <c r="B49" s="145" t="s">
        <v>34</v>
      </c>
      <c r="C49" s="146">
        <f>Eastvale!$D$13</f>
        <v>46197</v>
      </c>
      <c r="D49" s="145" t="str">
        <f t="shared" si="1"/>
        <v>Wednesday</v>
      </c>
      <c r="E49" s="145" t="s">
        <v>319</v>
      </c>
      <c r="F49" s="145" t="str">
        <f>IF(Eastvale!$D$15="","",Eastvale!$D$15&amp;"")</f>
        <v>Kendia</v>
      </c>
      <c r="G49" s="145" t="str">
        <f t="shared" si="2"/>
        <v>Scheduled</v>
      </c>
      <c r="H49" s="145" t="s">
        <v>1438</v>
      </c>
      <c r="I49" s="147">
        <f t="shared" si="3"/>
        <v>0</v>
      </c>
      <c r="J49" s="145" t="str">
        <f t="array" ref="J49">IF(MONTH(C49)=MATCH(UPPER(Eastvale!$C$1),{"JANUARY","FEBRUARY","MARCH","APRIL","MAY","JUNE","JULY","AUGUST","SEPTEMBER","OCTOBER","NOVEMBER","DECEMBER"},0),"Y","N")</f>
        <v>Y</v>
      </c>
      <c r="K49" s="145" t="str">
        <f t="shared" si="4"/>
        <v/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45">
        <v>49.0</v>
      </c>
      <c r="B50" s="145" t="s">
        <v>34</v>
      </c>
      <c r="C50" s="146">
        <f>Eastvale!$E$13</f>
        <v>46198</v>
      </c>
      <c r="D50" s="145" t="str">
        <f t="shared" si="1"/>
        <v>Thursday</v>
      </c>
      <c r="E50" s="145" t="s">
        <v>317</v>
      </c>
      <c r="F50" s="145" t="str">
        <f>IF(Eastvale!$E$14="","",Eastvale!$E$14&amp;"")</f>
        <v>Vich</v>
      </c>
      <c r="G50" s="145" t="str">
        <f t="shared" si="2"/>
        <v>Scheduled</v>
      </c>
      <c r="H50" s="145" t="s">
        <v>1484</v>
      </c>
      <c r="I50" s="147">
        <f t="shared" si="3"/>
        <v>0</v>
      </c>
      <c r="J50" s="145" t="str">
        <f t="array" ref="J50">IF(MONTH(C50)=MATCH(UPPER(Eastvale!$C$1),{"JANUARY","FEBRUARY","MARCH","APRIL","MAY","JUNE","JULY","AUGUST","SEPTEMBER","OCTOBER","NOVEMBER","DECEMBER"},0),"Y","N")</f>
        <v>Y</v>
      </c>
      <c r="K50" s="145" t="str">
        <f t="shared" si="4"/>
        <v/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45">
        <v>50.0</v>
      </c>
      <c r="B51" s="145" t="s">
        <v>34</v>
      </c>
      <c r="C51" s="146">
        <f>Eastvale!$E$13</f>
        <v>46198</v>
      </c>
      <c r="D51" s="145" t="str">
        <f t="shared" si="1"/>
        <v>Thursday</v>
      </c>
      <c r="E51" s="145" t="s">
        <v>319</v>
      </c>
      <c r="F51" s="145" t="str">
        <f>IF(Eastvale!$E$15="","",Eastvale!$E$15&amp;"")</f>
        <v>Kendia</v>
      </c>
      <c r="G51" s="145" t="str">
        <f t="shared" si="2"/>
        <v>Scheduled</v>
      </c>
      <c r="H51" s="145" t="s">
        <v>1523</v>
      </c>
      <c r="I51" s="147">
        <f t="shared" si="3"/>
        <v>0</v>
      </c>
      <c r="J51" s="145" t="str">
        <f t="array" ref="J51">IF(MONTH(C51)=MATCH(UPPER(Eastvale!$C$1),{"JANUARY","FEBRUARY","MARCH","APRIL","MAY","JUNE","JULY","AUGUST","SEPTEMBER","OCTOBER","NOVEMBER","DECEMBER"},0),"Y","N")</f>
        <v>Y</v>
      </c>
      <c r="K51" s="145" t="str">
        <f t="shared" si="4"/>
        <v/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45">
        <v>51.0</v>
      </c>
      <c r="B52" s="145" t="s">
        <v>34</v>
      </c>
      <c r="C52" s="146">
        <f>Eastvale!$F$13</f>
        <v>46199</v>
      </c>
      <c r="D52" s="145" t="str">
        <f t="shared" si="1"/>
        <v>Friday</v>
      </c>
      <c r="E52" s="145" t="s">
        <v>317</v>
      </c>
      <c r="F52" s="145" t="str">
        <f>IF(Eastvale!$F$14="","",Eastvale!$F$14&amp;"")</f>
        <v>Vich/Garatti</v>
      </c>
      <c r="G52" s="145" t="str">
        <f t="shared" si="2"/>
        <v>Scheduled</v>
      </c>
      <c r="H52" s="145" t="s">
        <v>1553</v>
      </c>
      <c r="I52" s="147">
        <f t="shared" si="3"/>
        <v>0</v>
      </c>
      <c r="J52" s="145" t="str">
        <f t="array" ref="J52">IF(MONTH(C52)=MATCH(UPPER(Eastvale!$C$1),{"JANUARY","FEBRUARY","MARCH","APRIL","MAY","JUNE","JULY","AUGUST","SEPTEMBER","OCTOBER","NOVEMBER","DECEMBER"},0),"Y","N")</f>
        <v>Y</v>
      </c>
      <c r="K52" s="145" t="str">
        <f t="shared" si="4"/>
        <v/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45">
        <v>52.0</v>
      </c>
      <c r="B53" s="145" t="s">
        <v>34</v>
      </c>
      <c r="C53" s="146">
        <f>Eastvale!$F$13</f>
        <v>46199</v>
      </c>
      <c r="D53" s="145" t="str">
        <f t="shared" si="1"/>
        <v>Friday</v>
      </c>
      <c r="E53" s="145" t="s">
        <v>319</v>
      </c>
      <c r="F53" s="145" t="str">
        <f>IF(Eastvale!$F$15="","",Eastvale!$F$15&amp;"")</f>
        <v>Brian</v>
      </c>
      <c r="G53" s="145" t="str">
        <f t="shared" si="2"/>
        <v>Scheduled</v>
      </c>
      <c r="H53" s="145" t="s">
        <v>1589</v>
      </c>
      <c r="I53" s="147">
        <f t="shared" si="3"/>
        <v>0</v>
      </c>
      <c r="J53" s="145" t="str">
        <f t="array" ref="J53">IF(MONTH(C53)=MATCH(UPPER(Eastvale!$C$1),{"JANUARY","FEBRUARY","MARCH","APRIL","MAY","JUNE","JULY","AUGUST","SEPTEMBER","OCTOBER","NOVEMBER","DECEMBER"},0),"Y","N")</f>
        <v>Y</v>
      </c>
      <c r="K53" s="145" t="str">
        <f t="shared" si="4"/>
        <v/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45">
        <v>53.0</v>
      </c>
      <c r="B54" s="145" t="s">
        <v>34</v>
      </c>
      <c r="C54" s="146">
        <f>Eastvale!$G$13</f>
        <v>46200</v>
      </c>
      <c r="D54" s="145" t="str">
        <f t="shared" si="1"/>
        <v>Saturday</v>
      </c>
      <c r="E54" s="145" t="s">
        <v>317</v>
      </c>
      <c r="F54" s="145" t="str">
        <f>IF(Eastvale!$G$14="","",Eastvale!$G$14&amp;"")</f>
        <v>Garatti</v>
      </c>
      <c r="G54" s="145" t="str">
        <f t="shared" si="2"/>
        <v>Scheduled</v>
      </c>
      <c r="H54" s="145" t="s">
        <v>1629</v>
      </c>
      <c r="I54" s="147">
        <f t="shared" si="3"/>
        <v>0</v>
      </c>
      <c r="J54" s="145" t="str">
        <f t="array" ref="J54">IF(MONTH(C54)=MATCH(UPPER(Eastvale!$C$1),{"JANUARY","FEBRUARY","MARCH","APRIL","MAY","JUNE","JULY","AUGUST","SEPTEMBER","OCTOBER","NOVEMBER","DECEMBER"},0),"Y","N")</f>
        <v>Y</v>
      </c>
      <c r="K54" s="145" t="str">
        <f t="shared" si="4"/>
        <v/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45">
        <v>54.0</v>
      </c>
      <c r="B55" s="145" t="s">
        <v>34</v>
      </c>
      <c r="C55" s="146">
        <f>Eastvale!$G$13</f>
        <v>46200</v>
      </c>
      <c r="D55" s="145" t="str">
        <f t="shared" si="1"/>
        <v>Saturday</v>
      </c>
      <c r="E55" s="145" t="s">
        <v>319</v>
      </c>
      <c r="F55" s="145" t="str">
        <f>IF(Eastvale!$G$15="","",Eastvale!$G$15&amp;"")</f>
        <v>WC NEEDED</v>
      </c>
      <c r="G55" s="145" t="str">
        <f t="shared" si="2"/>
        <v>Call Off's</v>
      </c>
      <c r="H55" s="145" t="s">
        <v>1668</v>
      </c>
      <c r="I55" s="147">
        <f t="shared" si="3"/>
        <v>1</v>
      </c>
      <c r="J55" s="145" t="str">
        <f t="array" ref="J55">IF(MONTH(C55)=MATCH(UPPER(Eastvale!$C$1),{"JANUARY","FEBRUARY","MARCH","APRIL","MAY","JUNE","JULY","AUGUST","SEPTEMBER","OCTOBER","NOVEMBER","DECEMBER"},0),"Y","N")</f>
        <v>Y</v>
      </c>
      <c r="K55" s="145" t="str">
        <f t="shared" si="4"/>
        <v>WC NEEDED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45">
        <v>55.0</v>
      </c>
      <c r="B56" s="145" t="s">
        <v>34</v>
      </c>
      <c r="C56" s="146">
        <f>Eastvale!$H$13</f>
        <v>46201</v>
      </c>
      <c r="D56" s="145" t="str">
        <f t="shared" si="1"/>
        <v>Sunday</v>
      </c>
      <c r="E56" s="145" t="s">
        <v>317</v>
      </c>
      <c r="F56" s="145" t="str">
        <f>IF(Eastvale!$H$14="","",Eastvale!$H$14&amp;"")</f>
        <v>Chapman</v>
      </c>
      <c r="G56" s="145" t="str">
        <f t="shared" si="2"/>
        <v>Scheduled</v>
      </c>
      <c r="H56" s="145" t="s">
        <v>1721</v>
      </c>
      <c r="I56" s="147">
        <f t="shared" si="3"/>
        <v>0</v>
      </c>
      <c r="J56" s="145" t="str">
        <f t="array" ref="J56">IF(MONTH(C56)=MATCH(UPPER(Eastvale!$C$1),{"JANUARY","FEBRUARY","MARCH","APRIL","MAY","JUNE","JULY","AUGUST","SEPTEMBER","OCTOBER","NOVEMBER","DECEMBER"},0),"Y","N")</f>
        <v>Y</v>
      </c>
      <c r="K56" s="145" t="str">
        <f t="shared" si="4"/>
        <v/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45">
        <v>56.0</v>
      </c>
      <c r="B57" s="145" t="s">
        <v>34</v>
      </c>
      <c r="C57" s="146">
        <f>Eastvale!$H$13</f>
        <v>46201</v>
      </c>
      <c r="D57" s="145" t="str">
        <f t="shared" si="1"/>
        <v>Sunday</v>
      </c>
      <c r="E57" s="145" t="s">
        <v>319</v>
      </c>
      <c r="F57" s="145" t="str">
        <f>IF(Eastvale!$H$15="","",Eastvale!$H$15&amp;"")</f>
        <v>Claudia</v>
      </c>
      <c r="G57" s="145" t="str">
        <f t="shared" si="2"/>
        <v>Scheduled</v>
      </c>
      <c r="H57" s="145" t="s">
        <v>1761</v>
      </c>
      <c r="I57" s="147">
        <f t="shared" si="3"/>
        <v>0</v>
      </c>
      <c r="J57" s="145" t="str">
        <f t="array" ref="J57">IF(MONTH(C57)=MATCH(UPPER(Eastvale!$C$1),{"JANUARY","FEBRUARY","MARCH","APRIL","MAY","JUNE","JULY","AUGUST","SEPTEMBER","OCTOBER","NOVEMBER","DECEMBER"},0),"Y","N")</f>
        <v>Y</v>
      </c>
      <c r="K57" s="145" t="str">
        <f t="shared" si="4"/>
        <v/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45">
        <v>57.0</v>
      </c>
      <c r="B58" s="145" t="s">
        <v>34</v>
      </c>
      <c r="C58" s="146">
        <f>Eastvale!$B$16</f>
        <v>46202</v>
      </c>
      <c r="D58" s="145" t="str">
        <f t="shared" si="1"/>
        <v>Monday</v>
      </c>
      <c r="E58" s="145" t="s">
        <v>317</v>
      </c>
      <c r="F58" s="145" t="str">
        <f>IF(Eastvale!$B$17="","",Eastvale!$B$17&amp;"")</f>
        <v>Vich/Garatti</v>
      </c>
      <c r="G58" s="145" t="str">
        <f t="shared" si="2"/>
        <v>Scheduled</v>
      </c>
      <c r="H58" s="145" t="s">
        <v>1807</v>
      </c>
      <c r="I58" s="147">
        <f t="shared" si="3"/>
        <v>0</v>
      </c>
      <c r="J58" s="145" t="str">
        <f t="array" ref="J58">IF(MONTH(C58)=MATCH(UPPER(Eastvale!$C$1),{"JANUARY","FEBRUARY","MARCH","APRIL","MAY","JUNE","JULY","AUGUST","SEPTEMBER","OCTOBER","NOVEMBER","DECEMBER"},0),"Y","N")</f>
        <v>Y</v>
      </c>
      <c r="K58" s="145" t="str">
        <f t="shared" si="4"/>
        <v/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45">
        <v>58.0</v>
      </c>
      <c r="B59" s="145" t="s">
        <v>34</v>
      </c>
      <c r="C59" s="146">
        <f>Eastvale!$B$16</f>
        <v>46202</v>
      </c>
      <c r="D59" s="145" t="str">
        <f t="shared" si="1"/>
        <v>Monday</v>
      </c>
      <c r="E59" s="145" t="s">
        <v>319</v>
      </c>
      <c r="F59" s="145" t="str">
        <f>IF(Eastvale!$B$18="","",Eastvale!$B$18&amp;"")</f>
        <v>Kendia</v>
      </c>
      <c r="G59" s="145" t="str">
        <f t="shared" si="2"/>
        <v>Scheduled</v>
      </c>
      <c r="H59" s="145" t="s">
        <v>1829</v>
      </c>
      <c r="I59" s="147">
        <f t="shared" si="3"/>
        <v>0</v>
      </c>
      <c r="J59" s="145" t="str">
        <f t="array" ref="J59">IF(MONTH(C59)=MATCH(UPPER(Eastvale!$C$1),{"JANUARY","FEBRUARY","MARCH","APRIL","MAY","JUNE","JULY","AUGUST","SEPTEMBER","OCTOBER","NOVEMBER","DECEMBER"},0),"Y","N")</f>
        <v>Y</v>
      </c>
      <c r="K59" s="145" t="str">
        <f t="shared" si="4"/>
        <v/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45">
        <v>59.0</v>
      </c>
      <c r="B60" s="145" t="s">
        <v>34</v>
      </c>
      <c r="C60" s="146">
        <f>Eastvale!$C$16</f>
        <v>46203</v>
      </c>
      <c r="D60" s="145" t="str">
        <f t="shared" si="1"/>
        <v>Tuesday</v>
      </c>
      <c r="E60" s="145" t="s">
        <v>317</v>
      </c>
      <c r="F60" s="145" t="str">
        <f>IF(Eastvale!$C$17="","",Eastvale!$C$17&amp;"")</f>
        <v>Vich</v>
      </c>
      <c r="G60" s="145" t="str">
        <f t="shared" si="2"/>
        <v>Scheduled</v>
      </c>
      <c r="H60" s="145" t="s">
        <v>1840</v>
      </c>
      <c r="I60" s="147">
        <f t="shared" si="3"/>
        <v>0</v>
      </c>
      <c r="J60" s="145" t="str">
        <f t="array" ref="J60">IF(MONTH(C60)=MATCH(UPPER(Eastvale!$C$1),{"JANUARY","FEBRUARY","MARCH","APRIL","MAY","JUNE","JULY","AUGUST","SEPTEMBER","OCTOBER","NOVEMBER","DECEMBER"},0),"Y","N")</f>
        <v>Y</v>
      </c>
      <c r="K60" s="145" t="str">
        <f t="shared" si="4"/>
        <v/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45">
        <v>60.0</v>
      </c>
      <c r="B61" s="145" t="s">
        <v>34</v>
      </c>
      <c r="C61" s="146">
        <f>Eastvale!$C$16</f>
        <v>46203</v>
      </c>
      <c r="D61" s="145" t="str">
        <f t="shared" si="1"/>
        <v>Tuesday</v>
      </c>
      <c r="E61" s="145" t="s">
        <v>319</v>
      </c>
      <c r="F61" s="145" t="str">
        <f>IF(Eastvale!$C$18="","",Eastvale!$C$18&amp;"")</f>
        <v>Kendia</v>
      </c>
      <c r="G61" s="145" t="str">
        <f t="shared" si="2"/>
        <v>Scheduled</v>
      </c>
      <c r="H61" s="145" t="s">
        <v>1853</v>
      </c>
      <c r="I61" s="147">
        <f t="shared" si="3"/>
        <v>0</v>
      </c>
      <c r="J61" s="145" t="str">
        <f t="array" ref="J61">IF(MONTH(C61)=MATCH(UPPER(Eastvale!$C$1),{"JANUARY","FEBRUARY","MARCH","APRIL","MAY","JUNE","JULY","AUGUST","SEPTEMBER","OCTOBER","NOVEMBER","DECEMBER"},0),"Y","N")</f>
        <v>Y</v>
      </c>
      <c r="K61" s="145" t="str">
        <f t="shared" si="4"/>
        <v/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45">
        <v>61.0</v>
      </c>
      <c r="B62" s="145" t="s">
        <v>34</v>
      </c>
      <c r="C62" s="146">
        <f>Eastvale!$D$16</f>
        <v>46204</v>
      </c>
      <c r="D62" s="145" t="str">
        <f t="shared" si="1"/>
        <v>Wednesday</v>
      </c>
      <c r="E62" s="145" t="s">
        <v>317</v>
      </c>
      <c r="F62" s="145" t="str">
        <f>IF(Eastvale!$D$17="","",Eastvale!$D$17&amp;"")</f>
        <v/>
      </c>
      <c r="G62" s="145" t="str">
        <f t="shared" si="2"/>
        <v>Blank</v>
      </c>
      <c r="H62" s="145" t="s">
        <v>1867</v>
      </c>
      <c r="I62" s="147">
        <f t="shared" si="3"/>
        <v>0</v>
      </c>
      <c r="J62" s="145" t="str">
        <f t="array" ref="J62">IF(MONTH(C62)=MATCH(UPPER(Eastvale!$C$1),{"JANUARY","FEBRUARY","MARCH","APRIL","MAY","JUNE","JULY","AUGUST","SEPTEMBER","OCTOBER","NOVEMBER","DECEMBER"},0),"Y","N")</f>
        <v>N</v>
      </c>
      <c r="K62" s="145" t="str">
        <f t="shared" si="4"/>
        <v/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45">
        <v>62.0</v>
      </c>
      <c r="B63" s="145" t="s">
        <v>34</v>
      </c>
      <c r="C63" s="146">
        <f>Eastvale!$D$16</f>
        <v>46204</v>
      </c>
      <c r="D63" s="145" t="str">
        <f t="shared" si="1"/>
        <v>Wednesday</v>
      </c>
      <c r="E63" s="145" t="s">
        <v>319</v>
      </c>
      <c r="F63" s="145" t="str">
        <f>IF(Eastvale!$D$18="","",Eastvale!$D$18&amp;"")</f>
        <v/>
      </c>
      <c r="G63" s="145" t="str">
        <f t="shared" si="2"/>
        <v>Blank</v>
      </c>
      <c r="H63" s="145" t="s">
        <v>1877</v>
      </c>
      <c r="I63" s="147">
        <f t="shared" si="3"/>
        <v>0</v>
      </c>
      <c r="J63" s="145" t="str">
        <f t="array" ref="J63">IF(MONTH(C63)=MATCH(UPPER(Eastvale!$C$1),{"JANUARY","FEBRUARY","MARCH","APRIL","MAY","JUNE","JULY","AUGUST","SEPTEMBER","OCTOBER","NOVEMBER","DECEMBER"},0),"Y","N")</f>
        <v>N</v>
      </c>
      <c r="K63" s="145" t="str">
        <f t="shared" si="4"/>
        <v/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45">
        <v>63.0</v>
      </c>
      <c r="B64" s="145" t="s">
        <v>34</v>
      </c>
      <c r="C64" s="146">
        <f>Eastvale!$E$16</f>
        <v>46205</v>
      </c>
      <c r="D64" s="145" t="str">
        <f t="shared" si="1"/>
        <v>Thursday</v>
      </c>
      <c r="E64" s="145" t="s">
        <v>317</v>
      </c>
      <c r="F64" s="145" t="str">
        <f>IF(Eastvale!$E$17="","",Eastvale!$E$17&amp;"")</f>
        <v/>
      </c>
      <c r="G64" s="145" t="str">
        <f t="shared" si="2"/>
        <v>Blank</v>
      </c>
      <c r="H64" s="145" t="s">
        <v>1887</v>
      </c>
      <c r="I64" s="147">
        <f t="shared" si="3"/>
        <v>0</v>
      </c>
      <c r="J64" s="145" t="str">
        <f t="array" ref="J64">IF(MONTH(C64)=MATCH(UPPER(Eastvale!$C$1),{"JANUARY","FEBRUARY","MARCH","APRIL","MAY","JUNE","JULY","AUGUST","SEPTEMBER","OCTOBER","NOVEMBER","DECEMBER"},0),"Y","N")</f>
        <v>N</v>
      </c>
      <c r="K64" s="145" t="str">
        <f t="shared" si="4"/>
        <v/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45">
        <v>64.0</v>
      </c>
      <c r="B65" s="145" t="s">
        <v>34</v>
      </c>
      <c r="C65" s="146">
        <f>Eastvale!$E$16</f>
        <v>46205</v>
      </c>
      <c r="D65" s="145" t="str">
        <f t="shared" si="1"/>
        <v>Thursday</v>
      </c>
      <c r="E65" s="145" t="s">
        <v>319</v>
      </c>
      <c r="F65" s="145" t="str">
        <f>IF(Eastvale!$E$18="","",Eastvale!$E$18&amp;"")</f>
        <v/>
      </c>
      <c r="G65" s="145" t="str">
        <f t="shared" si="2"/>
        <v>Blank</v>
      </c>
      <c r="H65" s="145" t="s">
        <v>1900</v>
      </c>
      <c r="I65" s="147">
        <f t="shared" si="3"/>
        <v>0</v>
      </c>
      <c r="J65" s="145" t="str">
        <f t="array" ref="J65">IF(MONTH(C65)=MATCH(UPPER(Eastvale!$C$1),{"JANUARY","FEBRUARY","MARCH","APRIL","MAY","JUNE","JULY","AUGUST","SEPTEMBER","OCTOBER","NOVEMBER","DECEMBER"},0),"Y","N")</f>
        <v>N</v>
      </c>
      <c r="K65" s="145" t="str">
        <f t="shared" si="4"/>
        <v/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45">
        <v>65.0</v>
      </c>
      <c r="B66" s="145" t="s">
        <v>34</v>
      </c>
      <c r="C66" s="146">
        <f>Eastvale!$F$16</f>
        <v>46206</v>
      </c>
      <c r="D66" s="145" t="str">
        <f t="shared" si="1"/>
        <v>Friday</v>
      </c>
      <c r="E66" s="145" t="s">
        <v>317</v>
      </c>
      <c r="F66" s="145" t="str">
        <f>IF(Eastvale!$F$17="","",Eastvale!$F$17&amp;"")</f>
        <v/>
      </c>
      <c r="G66" s="145" t="str">
        <f t="shared" si="2"/>
        <v>Blank</v>
      </c>
      <c r="H66" s="145" t="s">
        <v>1911</v>
      </c>
      <c r="I66" s="147">
        <f t="shared" si="3"/>
        <v>0</v>
      </c>
      <c r="J66" s="145" t="str">
        <f t="array" ref="J66">IF(MONTH(C66)=MATCH(UPPER(Eastvale!$C$1),{"JANUARY","FEBRUARY","MARCH","APRIL","MAY","JUNE","JULY","AUGUST","SEPTEMBER","OCTOBER","NOVEMBER","DECEMBER"},0),"Y","N")</f>
        <v>N</v>
      </c>
      <c r="K66" s="145" t="str">
        <f t="shared" si="4"/>
        <v/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45">
        <v>66.0</v>
      </c>
      <c r="B67" s="145" t="s">
        <v>34</v>
      </c>
      <c r="C67" s="146">
        <f>Eastvale!$F$16</f>
        <v>46206</v>
      </c>
      <c r="D67" s="145" t="str">
        <f t="shared" si="1"/>
        <v>Friday</v>
      </c>
      <c r="E67" s="145" t="s">
        <v>319</v>
      </c>
      <c r="F67" s="145" t="str">
        <f>IF(Eastvale!$F$18="","",Eastvale!$F$18&amp;"")</f>
        <v/>
      </c>
      <c r="G67" s="145" t="str">
        <f t="shared" si="2"/>
        <v>Blank</v>
      </c>
      <c r="H67" s="145" t="s">
        <v>1924</v>
      </c>
      <c r="I67" s="147">
        <f t="shared" si="3"/>
        <v>0</v>
      </c>
      <c r="J67" s="145" t="str">
        <f t="array" ref="J67">IF(MONTH(C67)=MATCH(UPPER(Eastvale!$C$1),{"JANUARY","FEBRUARY","MARCH","APRIL","MAY","JUNE","JULY","AUGUST","SEPTEMBER","OCTOBER","NOVEMBER","DECEMBER"},0),"Y","N")</f>
        <v>N</v>
      </c>
      <c r="K67" s="145" t="str">
        <f t="shared" si="4"/>
        <v/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45">
        <v>67.0</v>
      </c>
      <c r="B68" s="145" t="s">
        <v>34</v>
      </c>
      <c r="C68" s="146">
        <f>Eastvale!$G$16</f>
        <v>46207</v>
      </c>
      <c r="D68" s="145" t="str">
        <f t="shared" si="1"/>
        <v>Saturday</v>
      </c>
      <c r="E68" s="145" t="s">
        <v>317</v>
      </c>
      <c r="F68" s="145" t="str">
        <f>IF(Eastvale!$G$17="","",Eastvale!$G$17&amp;"")</f>
        <v/>
      </c>
      <c r="G68" s="145" t="str">
        <f t="shared" si="2"/>
        <v>Blank</v>
      </c>
      <c r="H68" s="145" t="s">
        <v>1939</v>
      </c>
      <c r="I68" s="147">
        <f t="shared" si="3"/>
        <v>0</v>
      </c>
      <c r="J68" s="145" t="str">
        <f t="array" ref="J68">IF(MONTH(C68)=MATCH(UPPER(Eastvale!$C$1),{"JANUARY","FEBRUARY","MARCH","APRIL","MAY","JUNE","JULY","AUGUST","SEPTEMBER","OCTOBER","NOVEMBER","DECEMBER"},0),"Y","N")</f>
        <v>N</v>
      </c>
      <c r="K68" s="145" t="str">
        <f t="shared" si="4"/>
        <v/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45">
        <v>68.0</v>
      </c>
      <c r="B69" s="145" t="s">
        <v>34</v>
      </c>
      <c r="C69" s="146">
        <f>Eastvale!$G$16</f>
        <v>46207</v>
      </c>
      <c r="D69" s="145" t="str">
        <f t="shared" si="1"/>
        <v>Saturday</v>
      </c>
      <c r="E69" s="145" t="s">
        <v>319</v>
      </c>
      <c r="F69" s="145" t="str">
        <f>IF(Eastvale!$G$18="","",Eastvale!$G$18&amp;"")</f>
        <v/>
      </c>
      <c r="G69" s="145" t="str">
        <f t="shared" si="2"/>
        <v>Blank</v>
      </c>
      <c r="H69" s="145" t="s">
        <v>1956</v>
      </c>
      <c r="I69" s="147">
        <f t="shared" si="3"/>
        <v>0</v>
      </c>
      <c r="J69" s="145" t="str">
        <f t="array" ref="J69">IF(MONTH(C69)=MATCH(UPPER(Eastvale!$C$1),{"JANUARY","FEBRUARY","MARCH","APRIL","MAY","JUNE","JULY","AUGUST","SEPTEMBER","OCTOBER","NOVEMBER","DECEMBER"},0),"Y","N")</f>
        <v>N</v>
      </c>
      <c r="K69" s="145" t="str">
        <f t="shared" si="4"/>
        <v/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45">
        <v>69.0</v>
      </c>
      <c r="B70" s="145" t="s">
        <v>34</v>
      </c>
      <c r="C70" s="146">
        <f>Eastvale!$H$16</f>
        <v>46208</v>
      </c>
      <c r="D70" s="145" t="str">
        <f t="shared" si="1"/>
        <v>Sunday</v>
      </c>
      <c r="E70" s="145" t="s">
        <v>317</v>
      </c>
      <c r="F70" s="145" t="str">
        <f>IF(Eastvale!$H$17="","",Eastvale!$H$17&amp;"")</f>
        <v/>
      </c>
      <c r="G70" s="145" t="str">
        <f t="shared" si="2"/>
        <v>Blank</v>
      </c>
      <c r="H70" s="145" t="s">
        <v>1974</v>
      </c>
      <c r="I70" s="147">
        <f t="shared" si="3"/>
        <v>0</v>
      </c>
      <c r="J70" s="145" t="str">
        <f t="array" ref="J70">IF(MONTH(C70)=MATCH(UPPER(Eastvale!$C$1),{"JANUARY","FEBRUARY","MARCH","APRIL","MAY","JUNE","JULY","AUGUST","SEPTEMBER","OCTOBER","NOVEMBER","DECEMBER"},0),"Y","N")</f>
        <v>N</v>
      </c>
      <c r="K70" s="145" t="str">
        <f t="shared" si="4"/>
        <v/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45">
        <v>70.0</v>
      </c>
      <c r="B71" s="145" t="s">
        <v>34</v>
      </c>
      <c r="C71" s="146">
        <f>Eastvale!$H$16</f>
        <v>46208</v>
      </c>
      <c r="D71" s="145" t="str">
        <f t="shared" si="1"/>
        <v>Sunday</v>
      </c>
      <c r="E71" s="145" t="s">
        <v>319</v>
      </c>
      <c r="F71" s="145" t="str">
        <f>IF(Eastvale!$H$18="","",Eastvale!$H$18&amp;"")</f>
        <v/>
      </c>
      <c r="G71" s="145" t="str">
        <f t="shared" si="2"/>
        <v>Blank</v>
      </c>
      <c r="H71" s="145" t="s">
        <v>1987</v>
      </c>
      <c r="I71" s="147">
        <f t="shared" si="3"/>
        <v>0</v>
      </c>
      <c r="J71" s="145" t="str">
        <f t="array" ref="J71">IF(MONTH(C71)=MATCH(UPPER(Eastvale!$C$1),{"JANUARY","FEBRUARY","MARCH","APRIL","MAY","JUNE","JULY","AUGUST","SEPTEMBER","OCTOBER","NOVEMBER","DECEMBER"},0),"Y","N")</f>
        <v>N</v>
      </c>
      <c r="K71" s="145" t="str">
        <f t="shared" si="4"/>
        <v/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45">
        <v>71.0</v>
      </c>
      <c r="B72" s="145" t="s">
        <v>34</v>
      </c>
      <c r="C72" s="146">
        <f>Eastvale!$B$19</f>
        <v>46209</v>
      </c>
      <c r="D72" s="145" t="str">
        <f t="shared" si="1"/>
        <v>Monday</v>
      </c>
      <c r="E72" s="145" t="s">
        <v>317</v>
      </c>
      <c r="F72" s="145" t="str">
        <f>IF(Eastvale!$B$20="","",Eastvale!$B$20&amp;"")</f>
        <v/>
      </c>
      <c r="G72" s="145" t="str">
        <f t="shared" si="2"/>
        <v>Blank</v>
      </c>
      <c r="H72" s="145" t="s">
        <v>2002</v>
      </c>
      <c r="I72" s="147">
        <f t="shared" si="3"/>
        <v>0</v>
      </c>
      <c r="J72" s="145" t="str">
        <f t="array" ref="J72">IF(MONTH(C72)=MATCH(UPPER(Eastvale!$C$1),{"JANUARY","FEBRUARY","MARCH","APRIL","MAY","JUNE","JULY","AUGUST","SEPTEMBER","OCTOBER","NOVEMBER","DECEMBER"},0),"Y","N")</f>
        <v>N</v>
      </c>
      <c r="K72" s="145" t="str">
        <f t="shared" si="4"/>
        <v/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45">
        <v>72.0</v>
      </c>
      <c r="B73" s="145" t="s">
        <v>34</v>
      </c>
      <c r="C73" s="146">
        <f>Eastvale!$B$19</f>
        <v>46209</v>
      </c>
      <c r="D73" s="145" t="str">
        <f t="shared" si="1"/>
        <v>Monday</v>
      </c>
      <c r="E73" s="145" t="s">
        <v>319</v>
      </c>
      <c r="F73" s="145" t="str">
        <f>IF(Eastvale!$B$21="","",Eastvale!$B$21&amp;"")</f>
        <v/>
      </c>
      <c r="G73" s="145" t="str">
        <f t="shared" si="2"/>
        <v>Blank</v>
      </c>
      <c r="H73" s="145" t="s">
        <v>2018</v>
      </c>
      <c r="I73" s="147">
        <f t="shared" si="3"/>
        <v>0</v>
      </c>
      <c r="J73" s="145" t="str">
        <f t="array" ref="J73">IF(MONTH(C73)=MATCH(UPPER(Eastvale!$C$1),{"JANUARY","FEBRUARY","MARCH","APRIL","MAY","JUNE","JULY","AUGUST","SEPTEMBER","OCTOBER","NOVEMBER","DECEMBER"},0),"Y","N")</f>
        <v>N</v>
      </c>
      <c r="K73" s="145" t="str">
        <f t="shared" si="4"/>
        <v/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45">
        <v>73.0</v>
      </c>
      <c r="B74" s="145" t="s">
        <v>34</v>
      </c>
      <c r="C74" s="146">
        <f>Eastvale!$C$19</f>
        <v>46210</v>
      </c>
      <c r="D74" s="145" t="str">
        <f t="shared" si="1"/>
        <v>Tuesday</v>
      </c>
      <c r="E74" s="145" t="s">
        <v>317</v>
      </c>
      <c r="F74" s="145" t="str">
        <f>IF(Eastvale!$C$20="","",Eastvale!$C$20&amp;"")</f>
        <v/>
      </c>
      <c r="G74" s="145" t="str">
        <f t="shared" si="2"/>
        <v>Blank</v>
      </c>
      <c r="H74" s="145" t="s">
        <v>2031</v>
      </c>
      <c r="I74" s="147">
        <f t="shared" si="3"/>
        <v>0</v>
      </c>
      <c r="J74" s="145" t="str">
        <f t="array" ref="J74">IF(MONTH(C74)=MATCH(UPPER(Eastvale!$C$1),{"JANUARY","FEBRUARY","MARCH","APRIL","MAY","JUNE","JULY","AUGUST","SEPTEMBER","OCTOBER","NOVEMBER","DECEMBER"},0),"Y","N")</f>
        <v>N</v>
      </c>
      <c r="K74" s="145" t="str">
        <f t="shared" si="4"/>
        <v/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45">
        <v>74.0</v>
      </c>
      <c r="B75" s="145" t="s">
        <v>34</v>
      </c>
      <c r="C75" s="146">
        <f>Eastvale!$C$19</f>
        <v>46210</v>
      </c>
      <c r="D75" s="145" t="str">
        <f t="shared" si="1"/>
        <v>Tuesday</v>
      </c>
      <c r="E75" s="145" t="s">
        <v>319</v>
      </c>
      <c r="F75" s="145" t="str">
        <f>IF(Eastvale!$C$21="","",Eastvale!$C$21&amp;"")</f>
        <v/>
      </c>
      <c r="G75" s="145" t="str">
        <f t="shared" si="2"/>
        <v>Blank</v>
      </c>
      <c r="H75" s="145" t="s">
        <v>2045</v>
      </c>
      <c r="I75" s="147">
        <f t="shared" si="3"/>
        <v>0</v>
      </c>
      <c r="J75" s="145" t="str">
        <f t="array" ref="J75">IF(MONTH(C75)=MATCH(UPPER(Eastvale!$C$1),{"JANUARY","FEBRUARY","MARCH","APRIL","MAY","JUNE","JULY","AUGUST","SEPTEMBER","OCTOBER","NOVEMBER","DECEMBER"},0),"Y","N")</f>
        <v>N</v>
      </c>
      <c r="K75" s="145" t="str">
        <f t="shared" si="4"/>
        <v/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45">
        <v>75.0</v>
      </c>
      <c r="B76" s="145" t="s">
        <v>34</v>
      </c>
      <c r="C76" s="146">
        <f>Eastvale!$D$19</f>
        <v>46211</v>
      </c>
      <c r="D76" s="145" t="str">
        <f t="shared" si="1"/>
        <v>Wednesday</v>
      </c>
      <c r="E76" s="145" t="s">
        <v>317</v>
      </c>
      <c r="F76" s="145" t="str">
        <f>IF(Eastvale!$D$20="","",Eastvale!$D$20&amp;"")</f>
        <v/>
      </c>
      <c r="G76" s="145" t="str">
        <f t="shared" si="2"/>
        <v>Blank</v>
      </c>
      <c r="H76" s="145" t="s">
        <v>2061</v>
      </c>
      <c r="I76" s="147">
        <f t="shared" si="3"/>
        <v>0</v>
      </c>
      <c r="J76" s="145" t="str">
        <f t="array" ref="J76">IF(MONTH(C76)=MATCH(UPPER(Eastvale!$C$1),{"JANUARY","FEBRUARY","MARCH","APRIL","MAY","JUNE","JULY","AUGUST","SEPTEMBER","OCTOBER","NOVEMBER","DECEMBER"},0),"Y","N")</f>
        <v>N</v>
      </c>
      <c r="K76" s="145" t="str">
        <f t="shared" si="4"/>
        <v/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45">
        <v>76.0</v>
      </c>
      <c r="B77" s="145" t="s">
        <v>34</v>
      </c>
      <c r="C77" s="146">
        <f>Eastvale!$D$19</f>
        <v>46211</v>
      </c>
      <c r="D77" s="145" t="str">
        <f t="shared" si="1"/>
        <v>Wednesday</v>
      </c>
      <c r="E77" s="145" t="s">
        <v>319</v>
      </c>
      <c r="F77" s="145" t="str">
        <f>IF(Eastvale!$D$21="","",Eastvale!$D$21&amp;"")</f>
        <v/>
      </c>
      <c r="G77" s="145" t="str">
        <f t="shared" si="2"/>
        <v>Blank</v>
      </c>
      <c r="H77" s="145" t="s">
        <v>2073</v>
      </c>
      <c r="I77" s="147">
        <f t="shared" si="3"/>
        <v>0</v>
      </c>
      <c r="J77" s="145" t="str">
        <f t="array" ref="J77">IF(MONTH(C77)=MATCH(UPPER(Eastvale!$C$1),{"JANUARY","FEBRUARY","MARCH","APRIL","MAY","JUNE","JULY","AUGUST","SEPTEMBER","OCTOBER","NOVEMBER","DECEMBER"},0),"Y","N")</f>
        <v>N</v>
      </c>
      <c r="K77" s="145" t="str">
        <f t="shared" si="4"/>
        <v/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45">
        <v>77.0</v>
      </c>
      <c r="B78" s="145" t="s">
        <v>34</v>
      </c>
      <c r="C78" s="146">
        <f>Eastvale!$E$19</f>
        <v>46212</v>
      </c>
      <c r="D78" s="145" t="str">
        <f t="shared" si="1"/>
        <v>Thursday</v>
      </c>
      <c r="E78" s="145" t="s">
        <v>317</v>
      </c>
      <c r="F78" s="145" t="str">
        <f>IF(Eastvale!$E$20="","",Eastvale!$E$20&amp;"")</f>
        <v/>
      </c>
      <c r="G78" s="145" t="str">
        <f t="shared" si="2"/>
        <v>Blank</v>
      </c>
      <c r="H78" s="145" t="s">
        <v>2090</v>
      </c>
      <c r="I78" s="147">
        <f t="shared" si="3"/>
        <v>0</v>
      </c>
      <c r="J78" s="145" t="str">
        <f t="array" ref="J78">IF(MONTH(C78)=MATCH(UPPER(Eastvale!$C$1),{"JANUARY","FEBRUARY","MARCH","APRIL","MAY","JUNE","JULY","AUGUST","SEPTEMBER","OCTOBER","NOVEMBER","DECEMBER"},0),"Y","N")</f>
        <v>N</v>
      </c>
      <c r="K78" s="145" t="str">
        <f t="shared" si="4"/>
        <v/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45">
        <v>78.0</v>
      </c>
      <c r="B79" s="145" t="s">
        <v>34</v>
      </c>
      <c r="C79" s="146">
        <f>Eastvale!$E$19</f>
        <v>46212</v>
      </c>
      <c r="D79" s="145" t="str">
        <f t="shared" si="1"/>
        <v>Thursday</v>
      </c>
      <c r="E79" s="145" t="s">
        <v>319</v>
      </c>
      <c r="F79" s="145" t="str">
        <f>IF(Eastvale!$E$21="","",Eastvale!$E$21&amp;"")</f>
        <v/>
      </c>
      <c r="G79" s="145" t="str">
        <f t="shared" si="2"/>
        <v>Blank</v>
      </c>
      <c r="H79" s="145" t="s">
        <v>2106</v>
      </c>
      <c r="I79" s="147">
        <f t="shared" si="3"/>
        <v>0</v>
      </c>
      <c r="J79" s="145" t="str">
        <f t="array" ref="J79">IF(MONTH(C79)=MATCH(UPPER(Eastvale!$C$1),{"JANUARY","FEBRUARY","MARCH","APRIL","MAY","JUNE","JULY","AUGUST","SEPTEMBER","OCTOBER","NOVEMBER","DECEMBER"},0),"Y","N")</f>
        <v>N</v>
      </c>
      <c r="K79" s="145" t="str">
        <f t="shared" si="4"/>
        <v/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45">
        <v>79.0</v>
      </c>
      <c r="B80" s="145" t="s">
        <v>34</v>
      </c>
      <c r="C80" s="146">
        <f>Eastvale!$F$19</f>
        <v>46213</v>
      </c>
      <c r="D80" s="145" t="str">
        <f t="shared" si="1"/>
        <v>Friday</v>
      </c>
      <c r="E80" s="145" t="s">
        <v>317</v>
      </c>
      <c r="F80" s="145" t="str">
        <f>IF(Eastvale!$F$20="","",Eastvale!$F$20&amp;"")</f>
        <v/>
      </c>
      <c r="G80" s="145" t="str">
        <f t="shared" si="2"/>
        <v>Blank</v>
      </c>
      <c r="H80" s="145" t="s">
        <v>2121</v>
      </c>
      <c r="I80" s="147">
        <f t="shared" si="3"/>
        <v>0</v>
      </c>
      <c r="J80" s="145" t="str">
        <f t="array" ref="J80">IF(MONTH(C80)=MATCH(UPPER(Eastvale!$C$1),{"JANUARY","FEBRUARY","MARCH","APRIL","MAY","JUNE","JULY","AUGUST","SEPTEMBER","OCTOBER","NOVEMBER","DECEMBER"},0),"Y","N")</f>
        <v>N</v>
      </c>
      <c r="K80" s="145" t="str">
        <f t="shared" si="4"/>
        <v/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45">
        <v>80.0</v>
      </c>
      <c r="B81" s="145" t="s">
        <v>34</v>
      </c>
      <c r="C81" s="146">
        <f>Eastvale!$F$19</f>
        <v>46213</v>
      </c>
      <c r="D81" s="145" t="str">
        <f t="shared" si="1"/>
        <v>Friday</v>
      </c>
      <c r="E81" s="145" t="s">
        <v>319</v>
      </c>
      <c r="F81" s="145" t="str">
        <f>IF(Eastvale!$F$21="","",Eastvale!$F$21&amp;"")</f>
        <v/>
      </c>
      <c r="G81" s="145" t="str">
        <f t="shared" si="2"/>
        <v>Blank</v>
      </c>
      <c r="H81" s="145" t="s">
        <v>2136</v>
      </c>
      <c r="I81" s="147">
        <f t="shared" si="3"/>
        <v>0</v>
      </c>
      <c r="J81" s="145" t="str">
        <f t="array" ref="J81">IF(MONTH(C81)=MATCH(UPPER(Eastvale!$C$1),{"JANUARY","FEBRUARY","MARCH","APRIL","MAY","JUNE","JULY","AUGUST","SEPTEMBER","OCTOBER","NOVEMBER","DECEMBER"},0),"Y","N")</f>
        <v>N</v>
      </c>
      <c r="K81" s="145" t="str">
        <f t="shared" si="4"/>
        <v/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45">
        <v>81.0</v>
      </c>
      <c r="B82" s="145" t="s">
        <v>34</v>
      </c>
      <c r="C82" s="146">
        <f>Eastvale!$G$19</f>
        <v>46214</v>
      </c>
      <c r="D82" s="145" t="str">
        <f t="shared" si="1"/>
        <v>Saturday</v>
      </c>
      <c r="E82" s="145" t="s">
        <v>317</v>
      </c>
      <c r="F82" s="145" t="str">
        <f>IF(Eastvale!$G$20="","",Eastvale!$G$20&amp;"")</f>
        <v/>
      </c>
      <c r="G82" s="145" t="str">
        <f t="shared" si="2"/>
        <v>Blank</v>
      </c>
      <c r="H82" s="145" t="s">
        <v>2150</v>
      </c>
      <c r="I82" s="147">
        <f t="shared" si="3"/>
        <v>0</v>
      </c>
      <c r="J82" s="145" t="str">
        <f t="array" ref="J82">IF(MONTH(C82)=MATCH(UPPER(Eastvale!$C$1),{"JANUARY","FEBRUARY","MARCH","APRIL","MAY","JUNE","JULY","AUGUST","SEPTEMBER","OCTOBER","NOVEMBER","DECEMBER"},0),"Y","N")</f>
        <v>N</v>
      </c>
      <c r="K82" s="145" t="str">
        <f t="shared" si="4"/>
        <v/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45">
        <v>82.0</v>
      </c>
      <c r="B83" s="145" t="s">
        <v>34</v>
      </c>
      <c r="C83" s="146">
        <f>Eastvale!$G$19</f>
        <v>46214</v>
      </c>
      <c r="D83" s="145" t="str">
        <f t="shared" si="1"/>
        <v>Saturday</v>
      </c>
      <c r="E83" s="145" t="s">
        <v>319</v>
      </c>
      <c r="F83" s="145" t="str">
        <f>IF(Eastvale!$G$21="","",Eastvale!$G$21&amp;"")</f>
        <v/>
      </c>
      <c r="G83" s="145" t="str">
        <f t="shared" si="2"/>
        <v>Blank</v>
      </c>
      <c r="H83" s="145" t="s">
        <v>2162</v>
      </c>
      <c r="I83" s="147">
        <f t="shared" si="3"/>
        <v>0</v>
      </c>
      <c r="J83" s="145" t="str">
        <f t="array" ref="J83">IF(MONTH(C83)=MATCH(UPPER(Eastvale!$C$1),{"JANUARY","FEBRUARY","MARCH","APRIL","MAY","JUNE","JULY","AUGUST","SEPTEMBER","OCTOBER","NOVEMBER","DECEMBER"},0),"Y","N")</f>
        <v>N</v>
      </c>
      <c r="K83" s="145" t="str">
        <f t="shared" si="4"/>
        <v/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45">
        <v>83.0</v>
      </c>
      <c r="B84" s="145" t="s">
        <v>34</v>
      </c>
      <c r="C84" s="146">
        <f>Eastvale!$H$19</f>
        <v>46215</v>
      </c>
      <c r="D84" s="145" t="str">
        <f t="shared" si="1"/>
        <v>Sunday</v>
      </c>
      <c r="E84" s="145" t="s">
        <v>317</v>
      </c>
      <c r="F84" s="145" t="str">
        <f>IF(Eastvale!$H$20="","",Eastvale!$H$20&amp;"")</f>
        <v/>
      </c>
      <c r="G84" s="145" t="str">
        <f t="shared" si="2"/>
        <v>Blank</v>
      </c>
      <c r="H84" s="145" t="s">
        <v>2176</v>
      </c>
      <c r="I84" s="147">
        <f t="shared" si="3"/>
        <v>0</v>
      </c>
      <c r="J84" s="145" t="str">
        <f t="array" ref="J84">IF(MONTH(C84)=MATCH(UPPER(Eastvale!$C$1),{"JANUARY","FEBRUARY","MARCH","APRIL","MAY","JUNE","JULY","AUGUST","SEPTEMBER","OCTOBER","NOVEMBER","DECEMBER"},0),"Y","N")</f>
        <v>N</v>
      </c>
      <c r="K84" s="145" t="str">
        <f t="shared" si="4"/>
        <v/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45">
        <v>84.0</v>
      </c>
      <c r="B85" s="145" t="s">
        <v>34</v>
      </c>
      <c r="C85" s="146">
        <f>Eastvale!$H$19</f>
        <v>46215</v>
      </c>
      <c r="D85" s="145" t="str">
        <f t="shared" si="1"/>
        <v>Sunday</v>
      </c>
      <c r="E85" s="145" t="s">
        <v>319</v>
      </c>
      <c r="F85" s="145" t="str">
        <f>IF(Eastvale!$H$21="","",Eastvale!$H$21&amp;"")</f>
        <v/>
      </c>
      <c r="G85" s="145" t="str">
        <f t="shared" si="2"/>
        <v>Blank</v>
      </c>
      <c r="H85" s="145" t="s">
        <v>2191</v>
      </c>
      <c r="I85" s="147">
        <f t="shared" si="3"/>
        <v>0</v>
      </c>
      <c r="J85" s="145" t="str">
        <f t="array" ref="J85">IF(MONTH(C85)=MATCH(UPPER(Eastvale!$C$1),{"JANUARY","FEBRUARY","MARCH","APRIL","MAY","JUNE","JULY","AUGUST","SEPTEMBER","OCTOBER","NOVEMBER","DECEMBER"},0),"Y","N")</f>
        <v>N</v>
      </c>
      <c r="K85" s="145" t="str">
        <f t="shared" si="4"/>
        <v/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45">
        <v>85.0</v>
      </c>
      <c r="B86" s="145" t="s">
        <v>47</v>
      </c>
      <c r="C86" s="146">
        <f>'La Verne'!$B$4</f>
        <v>46174</v>
      </c>
      <c r="D86" s="145" t="str">
        <f t="shared" si="1"/>
        <v>Monday</v>
      </c>
      <c r="E86" s="145" t="s">
        <v>317</v>
      </c>
      <c r="F86" s="145" t="str">
        <f>IF('La Verne'!$B$5="","",'La Verne'!$B$5&amp;"")</f>
        <v>Gee</v>
      </c>
      <c r="G86" s="145" t="str">
        <f t="shared" si="2"/>
        <v>Scheduled</v>
      </c>
      <c r="H86" s="145" t="s">
        <v>572</v>
      </c>
      <c r="I86" s="147">
        <f t="shared" si="3"/>
        <v>0</v>
      </c>
      <c r="J86" s="145" t="str">
        <f t="array" ref="J86">IF(MONTH(C86)=MATCH(UPPER('La Verne'!$C$1),{"JANUARY","FEBRUARY","MARCH","APRIL","MAY","JUNE","JULY","AUGUST","SEPTEMBER","OCTOBER","NOVEMBER","DECEMBER"},0),"Y","N")</f>
        <v>Y</v>
      </c>
      <c r="K86" s="145" t="str">
        <f t="shared" si="4"/>
        <v/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45">
        <v>86.0</v>
      </c>
      <c r="B87" s="145" t="s">
        <v>47</v>
      </c>
      <c r="C87" s="146">
        <f>'La Verne'!$B$4</f>
        <v>46174</v>
      </c>
      <c r="D87" s="145" t="str">
        <f t="shared" si="1"/>
        <v>Monday</v>
      </c>
      <c r="E87" s="145" t="s">
        <v>319</v>
      </c>
      <c r="F87" s="145" t="str">
        <f>IF('La Verne'!$B$6="","",'La Verne'!$B$6&amp;"")</f>
        <v>Melinda</v>
      </c>
      <c r="G87" s="145" t="str">
        <f t="shared" si="2"/>
        <v>Scheduled</v>
      </c>
      <c r="H87" s="145" t="s">
        <v>573</v>
      </c>
      <c r="I87" s="147">
        <f t="shared" si="3"/>
        <v>0</v>
      </c>
      <c r="J87" s="145" t="str">
        <f t="array" ref="J87">IF(MONTH(C87)=MATCH(UPPER('La Verne'!$C$1),{"JANUARY","FEBRUARY","MARCH","APRIL","MAY","JUNE","JULY","AUGUST","SEPTEMBER","OCTOBER","NOVEMBER","DECEMBER"},0),"Y","N")</f>
        <v>Y</v>
      </c>
      <c r="K87" s="145" t="str">
        <f t="shared" si="4"/>
        <v/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45">
        <v>87.0</v>
      </c>
      <c r="B88" s="145" t="s">
        <v>47</v>
      </c>
      <c r="C88" s="146">
        <f>'La Verne'!$C$4</f>
        <v>46175</v>
      </c>
      <c r="D88" s="145" t="str">
        <f t="shared" si="1"/>
        <v>Tuesday</v>
      </c>
      <c r="E88" s="145" t="s">
        <v>317</v>
      </c>
      <c r="F88" s="145" t="str">
        <f>IF('La Verne'!$C$5="","",'La Verne'!$C$5&amp;"")</f>
        <v>Bergstrom</v>
      </c>
      <c r="G88" s="145" t="str">
        <f t="shared" si="2"/>
        <v>Scheduled</v>
      </c>
      <c r="H88" s="145" t="s">
        <v>617</v>
      </c>
      <c r="I88" s="147">
        <f t="shared" si="3"/>
        <v>0</v>
      </c>
      <c r="J88" s="145" t="str">
        <f t="array" ref="J88">IF(MONTH(C88)=MATCH(UPPER('La Verne'!$C$1),{"JANUARY","FEBRUARY","MARCH","APRIL","MAY","JUNE","JULY","AUGUST","SEPTEMBER","OCTOBER","NOVEMBER","DECEMBER"},0),"Y","N")</f>
        <v>Y</v>
      </c>
      <c r="K88" s="145" t="str">
        <f t="shared" si="4"/>
        <v/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45">
        <v>88.0</v>
      </c>
      <c r="B89" s="145" t="s">
        <v>47</v>
      </c>
      <c r="C89" s="146">
        <f>'La Verne'!$C$4</f>
        <v>46175</v>
      </c>
      <c r="D89" s="145" t="str">
        <f t="shared" si="1"/>
        <v>Tuesday</v>
      </c>
      <c r="E89" s="145" t="s">
        <v>319</v>
      </c>
      <c r="F89" s="145" t="str">
        <f>IF('La Verne'!$C$6="","",'La Verne'!$C$6&amp;"")</f>
        <v>Jaidyn</v>
      </c>
      <c r="G89" s="145" t="str">
        <f t="shared" si="2"/>
        <v>Scheduled</v>
      </c>
      <c r="H89" s="145" t="s">
        <v>618</v>
      </c>
      <c r="I89" s="147">
        <f t="shared" si="3"/>
        <v>0</v>
      </c>
      <c r="J89" s="145" t="str">
        <f t="array" ref="J89">IF(MONTH(C89)=MATCH(UPPER('La Verne'!$C$1),{"JANUARY","FEBRUARY","MARCH","APRIL","MAY","JUNE","JULY","AUGUST","SEPTEMBER","OCTOBER","NOVEMBER","DECEMBER"},0),"Y","N")</f>
        <v>Y</v>
      </c>
      <c r="K89" s="145" t="str">
        <f t="shared" si="4"/>
        <v/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45">
        <v>89.0</v>
      </c>
      <c r="B90" s="145" t="s">
        <v>47</v>
      </c>
      <c r="C90" s="146">
        <f>'La Verne'!$D$4</f>
        <v>46176</v>
      </c>
      <c r="D90" s="145" t="str">
        <f t="shared" si="1"/>
        <v>Wednesday</v>
      </c>
      <c r="E90" s="145" t="s">
        <v>317</v>
      </c>
      <c r="F90" s="145" t="str">
        <f>IF('La Verne'!$D$5="","",'La Verne'!$D$5&amp;"")</f>
        <v>Bergstrom</v>
      </c>
      <c r="G90" s="145" t="str">
        <f t="shared" si="2"/>
        <v>Scheduled</v>
      </c>
      <c r="H90" s="145" t="s">
        <v>694</v>
      </c>
      <c r="I90" s="147">
        <f t="shared" si="3"/>
        <v>0</v>
      </c>
      <c r="J90" s="145" t="str">
        <f t="array" ref="J90">IF(MONTH(C90)=MATCH(UPPER('La Verne'!$C$1),{"JANUARY","FEBRUARY","MARCH","APRIL","MAY","JUNE","JULY","AUGUST","SEPTEMBER","OCTOBER","NOVEMBER","DECEMBER"},0),"Y","N")</f>
        <v>Y</v>
      </c>
      <c r="K90" s="145" t="str">
        <f t="shared" si="4"/>
        <v/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45">
        <v>90.0</v>
      </c>
      <c r="B91" s="145" t="s">
        <v>47</v>
      </c>
      <c r="C91" s="146">
        <f>'La Verne'!$D$4</f>
        <v>46176</v>
      </c>
      <c r="D91" s="145" t="str">
        <f t="shared" si="1"/>
        <v>Wednesday</v>
      </c>
      <c r="E91" s="145" t="s">
        <v>319</v>
      </c>
      <c r="F91" s="145" t="str">
        <f>IF('La Verne'!$D$6="","",'La Verne'!$D$6&amp;"")</f>
        <v>Jaidyn</v>
      </c>
      <c r="G91" s="145" t="str">
        <f t="shared" si="2"/>
        <v>Scheduled</v>
      </c>
      <c r="H91" s="145" t="s">
        <v>695</v>
      </c>
      <c r="I91" s="147">
        <f t="shared" si="3"/>
        <v>0</v>
      </c>
      <c r="J91" s="145" t="str">
        <f t="array" ref="J91">IF(MONTH(C91)=MATCH(UPPER('La Verne'!$C$1),{"JANUARY","FEBRUARY","MARCH","APRIL","MAY","JUNE","JULY","AUGUST","SEPTEMBER","OCTOBER","NOVEMBER","DECEMBER"},0),"Y","N")</f>
        <v>Y</v>
      </c>
      <c r="K91" s="145" t="str">
        <f t="shared" si="4"/>
        <v/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45">
        <v>91.0</v>
      </c>
      <c r="B92" s="145" t="s">
        <v>47</v>
      </c>
      <c r="C92" s="146">
        <f>'La Verne'!$E$4</f>
        <v>46177</v>
      </c>
      <c r="D92" s="145" t="str">
        <f t="shared" si="1"/>
        <v>Thursday</v>
      </c>
      <c r="E92" s="145" t="s">
        <v>317</v>
      </c>
      <c r="F92" s="145" t="str">
        <f>IF('La Verne'!$E$5="","",'La Verne'!$E$5&amp;"")</f>
        <v>Bergstrom</v>
      </c>
      <c r="G92" s="145" t="str">
        <f t="shared" si="2"/>
        <v>Scheduled</v>
      </c>
      <c r="H92" s="145" t="s">
        <v>738</v>
      </c>
      <c r="I92" s="147">
        <f t="shared" si="3"/>
        <v>0</v>
      </c>
      <c r="J92" s="145" t="str">
        <f t="array" ref="J92">IF(MONTH(C92)=MATCH(UPPER('La Verne'!$C$1),{"JANUARY","FEBRUARY","MARCH","APRIL","MAY","JUNE","JULY","AUGUST","SEPTEMBER","OCTOBER","NOVEMBER","DECEMBER"},0),"Y","N")</f>
        <v>Y</v>
      </c>
      <c r="K92" s="145" t="str">
        <f t="shared" si="4"/>
        <v/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45">
        <v>92.0</v>
      </c>
      <c r="B93" s="145" t="s">
        <v>47</v>
      </c>
      <c r="C93" s="146">
        <f>'La Verne'!$E$4</f>
        <v>46177</v>
      </c>
      <c r="D93" s="145" t="str">
        <f t="shared" si="1"/>
        <v>Thursday</v>
      </c>
      <c r="E93" s="145" t="s">
        <v>319</v>
      </c>
      <c r="F93" s="145" t="str">
        <f>IF('La Verne'!$E$6="","",'La Verne'!$E$6&amp;"")</f>
        <v>Karen</v>
      </c>
      <c r="G93" s="145" t="str">
        <f t="shared" si="2"/>
        <v>Scheduled</v>
      </c>
      <c r="H93" s="145" t="s">
        <v>739</v>
      </c>
      <c r="I93" s="147">
        <f t="shared" si="3"/>
        <v>0</v>
      </c>
      <c r="J93" s="145" t="str">
        <f t="array" ref="J93">IF(MONTH(C93)=MATCH(UPPER('La Verne'!$C$1),{"JANUARY","FEBRUARY","MARCH","APRIL","MAY","JUNE","JULY","AUGUST","SEPTEMBER","OCTOBER","NOVEMBER","DECEMBER"},0),"Y","N")</f>
        <v>Y</v>
      </c>
      <c r="K93" s="145" t="str">
        <f t="shared" si="4"/>
        <v/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45">
        <v>93.0</v>
      </c>
      <c r="B94" s="145" t="s">
        <v>47</v>
      </c>
      <c r="C94" s="146">
        <f>'La Verne'!$F$4</f>
        <v>46178</v>
      </c>
      <c r="D94" s="145" t="str">
        <f t="shared" si="1"/>
        <v>Friday</v>
      </c>
      <c r="E94" s="145" t="s">
        <v>317</v>
      </c>
      <c r="F94" s="145" t="str">
        <f>IF('La Verne'!$F$5="","",'La Verne'!$F$5&amp;"")</f>
        <v>Bergstrom</v>
      </c>
      <c r="G94" s="145" t="str">
        <f t="shared" si="2"/>
        <v>Scheduled</v>
      </c>
      <c r="H94" s="145" t="s">
        <v>782</v>
      </c>
      <c r="I94" s="147">
        <f t="shared" si="3"/>
        <v>0</v>
      </c>
      <c r="J94" s="145" t="str">
        <f t="array" ref="J94">IF(MONTH(C94)=MATCH(UPPER('La Verne'!$C$1),{"JANUARY","FEBRUARY","MARCH","APRIL","MAY","JUNE","JULY","AUGUST","SEPTEMBER","OCTOBER","NOVEMBER","DECEMBER"},0),"Y","N")</f>
        <v>Y</v>
      </c>
      <c r="K94" s="145" t="str">
        <f t="shared" si="4"/>
        <v/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45">
        <v>94.0</v>
      </c>
      <c r="B95" s="145" t="s">
        <v>47</v>
      </c>
      <c r="C95" s="146">
        <f>'La Verne'!$F$4</f>
        <v>46178</v>
      </c>
      <c r="D95" s="145" t="str">
        <f t="shared" si="1"/>
        <v>Friday</v>
      </c>
      <c r="E95" s="145" t="s">
        <v>319</v>
      </c>
      <c r="F95" s="145" t="str">
        <f>IF('La Verne'!$F$6="","",'La Verne'!$F$6&amp;"")</f>
        <v>Jaidyn</v>
      </c>
      <c r="G95" s="145" t="str">
        <f t="shared" si="2"/>
        <v>Scheduled</v>
      </c>
      <c r="H95" s="145" t="s">
        <v>783</v>
      </c>
      <c r="I95" s="147">
        <f t="shared" si="3"/>
        <v>0</v>
      </c>
      <c r="J95" s="145" t="str">
        <f t="array" ref="J95">IF(MONTH(C95)=MATCH(UPPER('La Verne'!$C$1),{"JANUARY","FEBRUARY","MARCH","APRIL","MAY","JUNE","JULY","AUGUST","SEPTEMBER","OCTOBER","NOVEMBER","DECEMBER"},0),"Y","N")</f>
        <v>Y</v>
      </c>
      <c r="K95" s="145" t="str">
        <f t="shared" si="4"/>
        <v/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45">
        <v>95.0</v>
      </c>
      <c r="B96" s="145" t="s">
        <v>47</v>
      </c>
      <c r="C96" s="146">
        <f>'La Verne'!$G$4</f>
        <v>46179</v>
      </c>
      <c r="D96" s="145" t="str">
        <f t="shared" si="1"/>
        <v>Saturday</v>
      </c>
      <c r="E96" s="145" t="s">
        <v>317</v>
      </c>
      <c r="F96" s="145" t="str">
        <f>IF('La Verne'!$G$5="","",'La Verne'!$G$5&amp;"")</f>
        <v>Bergstrom</v>
      </c>
      <c r="G96" s="145" t="str">
        <f t="shared" si="2"/>
        <v>Scheduled</v>
      </c>
      <c r="H96" s="145" t="s">
        <v>826</v>
      </c>
      <c r="I96" s="147">
        <f t="shared" si="3"/>
        <v>0</v>
      </c>
      <c r="J96" s="145" t="str">
        <f t="array" ref="J96">IF(MONTH(C96)=MATCH(UPPER('La Verne'!$C$1),{"JANUARY","FEBRUARY","MARCH","APRIL","MAY","JUNE","JULY","AUGUST","SEPTEMBER","OCTOBER","NOVEMBER","DECEMBER"},0),"Y","N")</f>
        <v>Y</v>
      </c>
      <c r="K96" s="145" t="str">
        <f t="shared" si="4"/>
        <v/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45">
        <v>96.0</v>
      </c>
      <c r="B97" s="145" t="s">
        <v>47</v>
      </c>
      <c r="C97" s="146">
        <f>'La Verne'!$G$4</f>
        <v>46179</v>
      </c>
      <c r="D97" s="145" t="str">
        <f t="shared" si="1"/>
        <v>Saturday</v>
      </c>
      <c r="E97" s="145" t="s">
        <v>319</v>
      </c>
      <c r="F97" s="145" t="str">
        <f>IF('La Verne'!$G$6="","",'La Verne'!$G$6&amp;"")</f>
        <v>Jaidyn</v>
      </c>
      <c r="G97" s="145" t="str">
        <f t="shared" si="2"/>
        <v>Scheduled</v>
      </c>
      <c r="H97" s="145" t="s">
        <v>827</v>
      </c>
      <c r="I97" s="147">
        <f t="shared" si="3"/>
        <v>0</v>
      </c>
      <c r="J97" s="145" t="str">
        <f t="array" ref="J97">IF(MONTH(C97)=MATCH(UPPER('La Verne'!$C$1),{"JANUARY","FEBRUARY","MARCH","APRIL","MAY","JUNE","JULY","AUGUST","SEPTEMBER","OCTOBER","NOVEMBER","DECEMBER"},0),"Y","N")</f>
        <v>Y</v>
      </c>
      <c r="K97" s="145" t="str">
        <f t="shared" si="4"/>
        <v/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45">
        <v>97.0</v>
      </c>
      <c r="B98" s="145" t="s">
        <v>47</v>
      </c>
      <c r="C98" s="146">
        <f>'La Verne'!$H$4</f>
        <v>46180</v>
      </c>
      <c r="D98" s="145" t="str">
        <f t="shared" si="1"/>
        <v>Sunday</v>
      </c>
      <c r="E98" s="145" t="s">
        <v>317</v>
      </c>
      <c r="F98" s="145" t="str">
        <f>IF('La Verne'!$H$5="","",'La Verne'!$H$5&amp;"")</f>
        <v>Bergstrom</v>
      </c>
      <c r="G98" s="145" t="str">
        <f t="shared" si="2"/>
        <v>Scheduled</v>
      </c>
      <c r="H98" s="145" t="s">
        <v>864</v>
      </c>
      <c r="I98" s="147">
        <f t="shared" si="3"/>
        <v>0</v>
      </c>
      <c r="J98" s="145" t="str">
        <f t="array" ref="J98">IF(MONTH(C98)=MATCH(UPPER('La Verne'!$C$1),{"JANUARY","FEBRUARY","MARCH","APRIL","MAY","JUNE","JULY","AUGUST","SEPTEMBER","OCTOBER","NOVEMBER","DECEMBER"},0),"Y","N")</f>
        <v>Y</v>
      </c>
      <c r="K98" s="145" t="str">
        <f t="shared" si="4"/>
        <v/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45">
        <v>98.0</v>
      </c>
      <c r="B99" s="145" t="s">
        <v>47</v>
      </c>
      <c r="C99" s="146">
        <f>'La Verne'!$H$4</f>
        <v>46180</v>
      </c>
      <c r="D99" s="145" t="str">
        <f t="shared" si="1"/>
        <v>Sunday</v>
      </c>
      <c r="E99" s="145" t="s">
        <v>319</v>
      </c>
      <c r="F99" s="145" t="str">
        <f>IF('La Verne'!$H$6="","",'La Verne'!$H$6&amp;"")</f>
        <v>Brian</v>
      </c>
      <c r="G99" s="145" t="str">
        <f t="shared" si="2"/>
        <v>Scheduled</v>
      </c>
      <c r="H99" s="145" t="s">
        <v>865</v>
      </c>
      <c r="I99" s="147">
        <f t="shared" si="3"/>
        <v>0</v>
      </c>
      <c r="J99" s="145" t="str">
        <f t="array" ref="J99">IF(MONTH(C99)=MATCH(UPPER('La Verne'!$C$1),{"JANUARY","FEBRUARY","MARCH","APRIL","MAY","JUNE","JULY","AUGUST","SEPTEMBER","OCTOBER","NOVEMBER","DECEMBER"},0),"Y","N")</f>
        <v>Y</v>
      </c>
      <c r="K99" s="145" t="str">
        <f t="shared" si="4"/>
        <v/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45">
        <v>99.0</v>
      </c>
      <c r="B100" s="145" t="s">
        <v>47</v>
      </c>
      <c r="C100" s="146">
        <f>'La Verne'!$B$7</f>
        <v>46181</v>
      </c>
      <c r="D100" s="145" t="str">
        <f t="shared" si="1"/>
        <v>Monday</v>
      </c>
      <c r="E100" s="145" t="s">
        <v>317</v>
      </c>
      <c r="F100" s="145" t="str">
        <f>IF('La Verne'!$B$8="","",'La Verne'!$B$8&amp;"")</f>
        <v>Gee</v>
      </c>
      <c r="G100" s="145" t="str">
        <f t="shared" si="2"/>
        <v>Scheduled</v>
      </c>
      <c r="H100" s="145" t="s">
        <v>889</v>
      </c>
      <c r="I100" s="147">
        <f t="shared" si="3"/>
        <v>0</v>
      </c>
      <c r="J100" s="145" t="str">
        <f t="array" ref="J100">IF(MONTH(C100)=MATCH(UPPER('La Verne'!$C$1),{"JANUARY","FEBRUARY","MARCH","APRIL","MAY","JUNE","JULY","AUGUST","SEPTEMBER","OCTOBER","NOVEMBER","DECEMBER"},0),"Y","N")</f>
        <v>Y</v>
      </c>
      <c r="K100" s="145" t="str">
        <f t="shared" si="4"/>
        <v/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45">
        <v>100.0</v>
      </c>
      <c r="B101" s="145" t="s">
        <v>47</v>
      </c>
      <c r="C101" s="146">
        <f>'La Verne'!$B$7</f>
        <v>46181</v>
      </c>
      <c r="D101" s="145" t="str">
        <f t="shared" si="1"/>
        <v>Monday</v>
      </c>
      <c r="E101" s="145" t="s">
        <v>319</v>
      </c>
      <c r="F101" s="145" t="str">
        <f>IF('La Verne'!$B$9="","",'La Verne'!$B$9&amp;"")</f>
        <v>Juan</v>
      </c>
      <c r="G101" s="145" t="str">
        <f t="shared" si="2"/>
        <v>Scheduled</v>
      </c>
      <c r="H101" s="145" t="s">
        <v>890</v>
      </c>
      <c r="I101" s="147">
        <f t="shared" si="3"/>
        <v>0</v>
      </c>
      <c r="J101" s="145" t="str">
        <f t="array" ref="J101">IF(MONTH(C101)=MATCH(UPPER('La Verne'!$C$1),{"JANUARY","FEBRUARY","MARCH","APRIL","MAY","JUNE","JULY","AUGUST","SEPTEMBER","OCTOBER","NOVEMBER","DECEMBER"},0),"Y","N")</f>
        <v>Y</v>
      </c>
      <c r="K101" s="145" t="str">
        <f t="shared" si="4"/>
        <v/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45">
        <v>101.0</v>
      </c>
      <c r="B102" s="145" t="s">
        <v>47</v>
      </c>
      <c r="C102" s="146">
        <f>'La Verne'!$C$7</f>
        <v>46182</v>
      </c>
      <c r="D102" s="145" t="str">
        <f t="shared" si="1"/>
        <v>Tuesday</v>
      </c>
      <c r="E102" s="145" t="s">
        <v>317</v>
      </c>
      <c r="F102" s="145" t="str">
        <f>IF('La Verne'!$C$8="","",'La Verne'!$C$8&amp;"")</f>
        <v>Bergstrom</v>
      </c>
      <c r="G102" s="145" t="str">
        <f t="shared" si="2"/>
        <v>Scheduled</v>
      </c>
      <c r="H102" s="145" t="s">
        <v>931</v>
      </c>
      <c r="I102" s="147">
        <f t="shared" si="3"/>
        <v>0</v>
      </c>
      <c r="J102" s="145" t="str">
        <f t="array" ref="J102">IF(MONTH(C102)=MATCH(UPPER('La Verne'!$C$1),{"JANUARY","FEBRUARY","MARCH","APRIL","MAY","JUNE","JULY","AUGUST","SEPTEMBER","OCTOBER","NOVEMBER","DECEMBER"},0),"Y","N")</f>
        <v>Y</v>
      </c>
      <c r="K102" s="145" t="str">
        <f t="shared" si="4"/>
        <v/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45">
        <v>102.0</v>
      </c>
      <c r="B103" s="145" t="s">
        <v>47</v>
      </c>
      <c r="C103" s="146">
        <f>'La Verne'!$C$7</f>
        <v>46182</v>
      </c>
      <c r="D103" s="145" t="str">
        <f t="shared" si="1"/>
        <v>Tuesday</v>
      </c>
      <c r="E103" s="145" t="s">
        <v>319</v>
      </c>
      <c r="F103" s="145" t="str">
        <f>IF('La Verne'!$C$9="","",'La Verne'!$C$9&amp;"")</f>
        <v>Juan</v>
      </c>
      <c r="G103" s="145" t="str">
        <f t="shared" si="2"/>
        <v>Scheduled</v>
      </c>
      <c r="H103" s="145" t="s">
        <v>932</v>
      </c>
      <c r="I103" s="147">
        <f t="shared" si="3"/>
        <v>0</v>
      </c>
      <c r="J103" s="145" t="str">
        <f t="array" ref="J103">IF(MONTH(C103)=MATCH(UPPER('La Verne'!$C$1),{"JANUARY","FEBRUARY","MARCH","APRIL","MAY","JUNE","JULY","AUGUST","SEPTEMBER","OCTOBER","NOVEMBER","DECEMBER"},0),"Y","N")</f>
        <v>Y</v>
      </c>
      <c r="K103" s="145" t="str">
        <f t="shared" si="4"/>
        <v/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45">
        <v>103.0</v>
      </c>
      <c r="B104" s="145" t="s">
        <v>47</v>
      </c>
      <c r="C104" s="146">
        <f>'La Verne'!$D$7</f>
        <v>46183</v>
      </c>
      <c r="D104" s="145" t="str">
        <f t="shared" si="1"/>
        <v>Wednesday</v>
      </c>
      <c r="E104" s="145" t="s">
        <v>317</v>
      </c>
      <c r="F104" s="145" t="str">
        <f>IF('La Verne'!$D$8="","",'La Verne'!$D$8&amp;"")</f>
        <v>Bergstrom</v>
      </c>
      <c r="G104" s="145" t="str">
        <f t="shared" si="2"/>
        <v>Scheduled</v>
      </c>
      <c r="H104" s="145" t="s">
        <v>976</v>
      </c>
      <c r="I104" s="147">
        <f t="shared" si="3"/>
        <v>0</v>
      </c>
      <c r="J104" s="145" t="str">
        <f t="array" ref="J104">IF(MONTH(C104)=MATCH(UPPER('La Verne'!$C$1),{"JANUARY","FEBRUARY","MARCH","APRIL","MAY","JUNE","JULY","AUGUST","SEPTEMBER","OCTOBER","NOVEMBER","DECEMBER"},0),"Y","N")</f>
        <v>Y</v>
      </c>
      <c r="K104" s="145" t="str">
        <f t="shared" si="4"/>
        <v/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45">
        <v>104.0</v>
      </c>
      <c r="B105" s="145" t="s">
        <v>47</v>
      </c>
      <c r="C105" s="146">
        <f>'La Verne'!$D$7</f>
        <v>46183</v>
      </c>
      <c r="D105" s="145" t="str">
        <f t="shared" si="1"/>
        <v>Wednesday</v>
      </c>
      <c r="E105" s="145" t="s">
        <v>319</v>
      </c>
      <c r="F105" s="145" t="str">
        <f>IF('La Verne'!$D$9="","",'La Verne'!$D$9&amp;"")</f>
        <v>Jaidyn</v>
      </c>
      <c r="G105" s="145" t="str">
        <f t="shared" si="2"/>
        <v>Scheduled</v>
      </c>
      <c r="H105" s="145" t="s">
        <v>977</v>
      </c>
      <c r="I105" s="147">
        <f t="shared" si="3"/>
        <v>0</v>
      </c>
      <c r="J105" s="145" t="str">
        <f t="array" ref="J105">IF(MONTH(C105)=MATCH(UPPER('La Verne'!$C$1),{"JANUARY","FEBRUARY","MARCH","APRIL","MAY","JUNE","JULY","AUGUST","SEPTEMBER","OCTOBER","NOVEMBER","DECEMBER"},0),"Y","N")</f>
        <v>Y</v>
      </c>
      <c r="K105" s="145" t="str">
        <f t="shared" si="4"/>
        <v/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45">
        <v>105.0</v>
      </c>
      <c r="B106" s="145" t="s">
        <v>47</v>
      </c>
      <c r="C106" s="146">
        <f>'La Verne'!$E$7</f>
        <v>46184</v>
      </c>
      <c r="D106" s="145" t="str">
        <f t="shared" si="1"/>
        <v>Thursday</v>
      </c>
      <c r="E106" s="145" t="s">
        <v>317</v>
      </c>
      <c r="F106" s="145" t="str">
        <f>IF('La Verne'!$E$8="","",'La Verne'!$E$8&amp;"")</f>
        <v>Bergstrom</v>
      </c>
      <c r="G106" s="145" t="str">
        <f t="shared" si="2"/>
        <v>Scheduled</v>
      </c>
      <c r="H106" s="145" t="s">
        <v>1021</v>
      </c>
      <c r="I106" s="147">
        <f t="shared" si="3"/>
        <v>0</v>
      </c>
      <c r="J106" s="145" t="str">
        <f t="array" ref="J106">IF(MONTH(C106)=MATCH(UPPER('La Verne'!$C$1),{"JANUARY","FEBRUARY","MARCH","APRIL","MAY","JUNE","JULY","AUGUST","SEPTEMBER","OCTOBER","NOVEMBER","DECEMBER"},0),"Y","N")</f>
        <v>Y</v>
      </c>
      <c r="K106" s="145" t="str">
        <f t="shared" si="4"/>
        <v/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45">
        <v>106.0</v>
      </c>
      <c r="B107" s="145" t="s">
        <v>47</v>
      </c>
      <c r="C107" s="146">
        <f>'La Verne'!$E$7</f>
        <v>46184</v>
      </c>
      <c r="D107" s="145" t="str">
        <f t="shared" si="1"/>
        <v>Thursday</v>
      </c>
      <c r="E107" s="145" t="s">
        <v>319</v>
      </c>
      <c r="F107" s="145" t="str">
        <f>IF('La Verne'!$E$9="","",'La Verne'!$E$9&amp;"")</f>
        <v>Doug</v>
      </c>
      <c r="G107" s="145" t="str">
        <f t="shared" si="2"/>
        <v>Scheduled</v>
      </c>
      <c r="H107" s="145" t="s">
        <v>1022</v>
      </c>
      <c r="I107" s="147">
        <f t="shared" si="3"/>
        <v>0</v>
      </c>
      <c r="J107" s="145" t="str">
        <f t="array" ref="J107">IF(MONTH(C107)=MATCH(UPPER('La Verne'!$C$1),{"JANUARY","FEBRUARY","MARCH","APRIL","MAY","JUNE","JULY","AUGUST","SEPTEMBER","OCTOBER","NOVEMBER","DECEMBER"},0),"Y","N")</f>
        <v>Y</v>
      </c>
      <c r="K107" s="145" t="str">
        <f t="shared" si="4"/>
        <v/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45">
        <v>107.0</v>
      </c>
      <c r="B108" s="145" t="s">
        <v>47</v>
      </c>
      <c r="C108" s="146">
        <f>'La Verne'!$F$7</f>
        <v>46185</v>
      </c>
      <c r="D108" s="145" t="str">
        <f t="shared" si="1"/>
        <v>Friday</v>
      </c>
      <c r="E108" s="145" t="s">
        <v>317</v>
      </c>
      <c r="F108" s="145" t="str">
        <f>IF('La Verne'!$F$8="","",'La Verne'!$F$8&amp;"")</f>
        <v>Bergstrom</v>
      </c>
      <c r="G108" s="145" t="str">
        <f t="shared" si="2"/>
        <v>Scheduled</v>
      </c>
      <c r="H108" s="145" t="s">
        <v>1066</v>
      </c>
      <c r="I108" s="147">
        <f t="shared" si="3"/>
        <v>0</v>
      </c>
      <c r="J108" s="145" t="str">
        <f t="array" ref="J108">IF(MONTH(C108)=MATCH(UPPER('La Verne'!$C$1),{"JANUARY","FEBRUARY","MARCH","APRIL","MAY","JUNE","JULY","AUGUST","SEPTEMBER","OCTOBER","NOVEMBER","DECEMBER"},0),"Y","N")</f>
        <v>Y</v>
      </c>
      <c r="K108" s="145" t="str">
        <f t="shared" si="4"/>
        <v/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45">
        <v>108.0</v>
      </c>
      <c r="B109" s="145" t="s">
        <v>47</v>
      </c>
      <c r="C109" s="146">
        <f>'La Verne'!$F$7</f>
        <v>46185</v>
      </c>
      <c r="D109" s="145" t="str">
        <f t="shared" si="1"/>
        <v>Friday</v>
      </c>
      <c r="E109" s="145" t="s">
        <v>319</v>
      </c>
      <c r="F109" s="145" t="str">
        <f>IF('La Verne'!$F$9="","",'La Verne'!$F$9&amp;"")</f>
        <v>Jaidyn</v>
      </c>
      <c r="G109" s="145" t="str">
        <f t="shared" si="2"/>
        <v>Scheduled</v>
      </c>
      <c r="H109" s="145" t="s">
        <v>1067</v>
      </c>
      <c r="I109" s="147">
        <f t="shared" si="3"/>
        <v>0</v>
      </c>
      <c r="J109" s="145" t="str">
        <f t="array" ref="J109">IF(MONTH(C109)=MATCH(UPPER('La Verne'!$C$1),{"JANUARY","FEBRUARY","MARCH","APRIL","MAY","JUNE","JULY","AUGUST","SEPTEMBER","OCTOBER","NOVEMBER","DECEMBER"},0),"Y","N")</f>
        <v>Y</v>
      </c>
      <c r="K109" s="145" t="str">
        <f t="shared" si="4"/>
        <v/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45">
        <v>109.0</v>
      </c>
      <c r="B110" s="145" t="s">
        <v>47</v>
      </c>
      <c r="C110" s="146">
        <f>'La Verne'!$G$7</f>
        <v>46186</v>
      </c>
      <c r="D110" s="145" t="str">
        <f t="shared" si="1"/>
        <v>Saturday</v>
      </c>
      <c r="E110" s="145" t="s">
        <v>317</v>
      </c>
      <c r="F110" s="145" t="str">
        <f>IF('La Verne'!$G$8="","",'La Verne'!$G$8&amp;"")</f>
        <v>Bergstrom</v>
      </c>
      <c r="G110" s="145" t="str">
        <f t="shared" si="2"/>
        <v>Scheduled</v>
      </c>
      <c r="H110" s="145" t="s">
        <v>1111</v>
      </c>
      <c r="I110" s="147">
        <f t="shared" si="3"/>
        <v>0</v>
      </c>
      <c r="J110" s="145" t="str">
        <f t="array" ref="J110">IF(MONTH(C110)=MATCH(UPPER('La Verne'!$C$1),{"JANUARY","FEBRUARY","MARCH","APRIL","MAY","JUNE","JULY","AUGUST","SEPTEMBER","OCTOBER","NOVEMBER","DECEMBER"},0),"Y","N")</f>
        <v>Y</v>
      </c>
      <c r="K110" s="145" t="str">
        <f t="shared" si="4"/>
        <v/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45">
        <v>110.0</v>
      </c>
      <c r="B111" s="145" t="s">
        <v>47</v>
      </c>
      <c r="C111" s="146">
        <f>'La Verne'!$G$7</f>
        <v>46186</v>
      </c>
      <c r="D111" s="145" t="str">
        <f t="shared" si="1"/>
        <v>Saturday</v>
      </c>
      <c r="E111" s="145" t="s">
        <v>319</v>
      </c>
      <c r="F111" s="145" t="str">
        <f>IF('La Verne'!$G$9="","",'La Verne'!$G$9&amp;"")</f>
        <v>Jaidyn</v>
      </c>
      <c r="G111" s="145" t="str">
        <f t="shared" si="2"/>
        <v>Scheduled</v>
      </c>
      <c r="H111" s="145" t="s">
        <v>1112</v>
      </c>
      <c r="I111" s="147">
        <f t="shared" si="3"/>
        <v>0</v>
      </c>
      <c r="J111" s="145" t="str">
        <f t="array" ref="J111">IF(MONTH(C111)=MATCH(UPPER('La Verne'!$C$1),{"JANUARY","FEBRUARY","MARCH","APRIL","MAY","JUNE","JULY","AUGUST","SEPTEMBER","OCTOBER","NOVEMBER","DECEMBER"},0),"Y","N")</f>
        <v>Y</v>
      </c>
      <c r="K111" s="145" t="str">
        <f t="shared" si="4"/>
        <v/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45">
        <v>111.0</v>
      </c>
      <c r="B112" s="145" t="s">
        <v>47</v>
      </c>
      <c r="C112" s="146">
        <f>'La Verne'!$H$7</f>
        <v>46187</v>
      </c>
      <c r="D112" s="145" t="str">
        <f t="shared" si="1"/>
        <v>Sunday</v>
      </c>
      <c r="E112" s="145" t="s">
        <v>317</v>
      </c>
      <c r="F112" s="145" t="str">
        <f>IF('La Verne'!$H$8="","",'La Verne'!$H$8&amp;"")</f>
        <v>Gee</v>
      </c>
      <c r="G112" s="145" t="str">
        <f t="shared" si="2"/>
        <v>Scheduled</v>
      </c>
      <c r="H112" s="145" t="s">
        <v>1150</v>
      </c>
      <c r="I112" s="147">
        <f t="shared" si="3"/>
        <v>0</v>
      </c>
      <c r="J112" s="145" t="str">
        <f t="array" ref="J112">IF(MONTH(C112)=MATCH(UPPER('La Verne'!$C$1),{"JANUARY","FEBRUARY","MARCH","APRIL","MAY","JUNE","JULY","AUGUST","SEPTEMBER","OCTOBER","NOVEMBER","DECEMBER"},0),"Y","N")</f>
        <v>Y</v>
      </c>
      <c r="K112" s="145" t="str">
        <f t="shared" si="4"/>
        <v/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45">
        <v>112.0</v>
      </c>
      <c r="B113" s="145" t="s">
        <v>47</v>
      </c>
      <c r="C113" s="146">
        <f>'La Verne'!$H$7</f>
        <v>46187</v>
      </c>
      <c r="D113" s="145" t="str">
        <f t="shared" si="1"/>
        <v>Sunday</v>
      </c>
      <c r="E113" s="145" t="s">
        <v>319</v>
      </c>
      <c r="F113" s="145" t="str">
        <f>IF('La Verne'!$H$9="","",'La Verne'!$H$9&amp;"")</f>
        <v>Kendia</v>
      </c>
      <c r="G113" s="145" t="str">
        <f t="shared" si="2"/>
        <v>Scheduled</v>
      </c>
      <c r="H113" s="145" t="s">
        <v>1152</v>
      </c>
      <c r="I113" s="147">
        <f t="shared" si="3"/>
        <v>0</v>
      </c>
      <c r="J113" s="145" t="str">
        <f t="array" ref="J113">IF(MONTH(C113)=MATCH(UPPER('La Verne'!$C$1),{"JANUARY","FEBRUARY","MARCH","APRIL","MAY","JUNE","JULY","AUGUST","SEPTEMBER","OCTOBER","NOVEMBER","DECEMBER"},0),"Y","N")</f>
        <v>Y</v>
      </c>
      <c r="K113" s="145" t="str">
        <f t="shared" si="4"/>
        <v/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45">
        <v>113.0</v>
      </c>
      <c r="B114" s="145" t="s">
        <v>47</v>
      </c>
      <c r="C114" s="146">
        <f>'La Verne'!$B$10</f>
        <v>46188</v>
      </c>
      <c r="D114" s="145" t="str">
        <f t="shared" si="1"/>
        <v>Monday</v>
      </c>
      <c r="E114" s="145" t="s">
        <v>317</v>
      </c>
      <c r="F114" s="145" t="str">
        <f>IF('La Verne'!$B$11="","",'La Verne'!$B$11&amp;"")</f>
        <v>Gee</v>
      </c>
      <c r="G114" s="145" t="str">
        <f t="shared" si="2"/>
        <v>Scheduled</v>
      </c>
      <c r="H114" s="145" t="s">
        <v>1234</v>
      </c>
      <c r="I114" s="147">
        <f t="shared" si="3"/>
        <v>0</v>
      </c>
      <c r="J114" s="145" t="str">
        <f t="array" ref="J114">IF(MONTH(C114)=MATCH(UPPER('La Verne'!$C$1),{"JANUARY","FEBRUARY","MARCH","APRIL","MAY","JUNE","JULY","AUGUST","SEPTEMBER","OCTOBER","NOVEMBER","DECEMBER"},0),"Y","N")</f>
        <v>Y</v>
      </c>
      <c r="K114" s="145" t="str">
        <f t="shared" si="4"/>
        <v/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45">
        <v>114.0</v>
      </c>
      <c r="B115" s="145" t="s">
        <v>47</v>
      </c>
      <c r="C115" s="146">
        <f>'La Verne'!$B$10</f>
        <v>46188</v>
      </c>
      <c r="D115" s="145" t="str">
        <f t="shared" si="1"/>
        <v>Monday</v>
      </c>
      <c r="E115" s="145" t="s">
        <v>319</v>
      </c>
      <c r="F115" s="145" t="str">
        <f>IF('La Verne'!$C$12="","",'La Verne'!$C$12&amp;"")</f>
        <v>Juan</v>
      </c>
      <c r="G115" s="145" t="str">
        <f t="shared" si="2"/>
        <v>Scheduled</v>
      </c>
      <c r="H115" s="145" t="s">
        <v>1237</v>
      </c>
      <c r="I115" s="147">
        <f t="shared" si="3"/>
        <v>0</v>
      </c>
      <c r="J115" s="145" t="str">
        <f t="array" ref="J115">IF(MONTH(C115)=MATCH(UPPER('La Verne'!$C$1),{"JANUARY","FEBRUARY","MARCH","APRIL","MAY","JUNE","JULY","AUGUST","SEPTEMBER","OCTOBER","NOVEMBER","DECEMBER"},0),"Y","N")</f>
        <v>Y</v>
      </c>
      <c r="K115" s="145" t="str">
        <f t="shared" si="4"/>
        <v/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45">
        <v>115.0</v>
      </c>
      <c r="B116" s="145" t="s">
        <v>47</v>
      </c>
      <c r="C116" s="146">
        <f>'La Verne'!$C$10</f>
        <v>46189</v>
      </c>
      <c r="D116" s="145" t="str">
        <f t="shared" si="1"/>
        <v>Tuesday</v>
      </c>
      <c r="E116" s="145" t="s">
        <v>317</v>
      </c>
      <c r="F116" s="145" t="str">
        <f>IF('La Verne'!$C$11="","",'La Verne'!$C$11&amp;"")</f>
        <v>Bergstrom</v>
      </c>
      <c r="G116" s="145" t="str">
        <f t="shared" si="2"/>
        <v>Scheduled</v>
      </c>
      <c r="H116" s="145" t="s">
        <v>1361</v>
      </c>
      <c r="I116" s="147">
        <f t="shared" si="3"/>
        <v>0</v>
      </c>
      <c r="J116" s="145" t="str">
        <f t="array" ref="J116">IF(MONTH(C116)=MATCH(UPPER('La Verne'!$C$1),{"JANUARY","FEBRUARY","MARCH","APRIL","MAY","JUNE","JULY","AUGUST","SEPTEMBER","OCTOBER","NOVEMBER","DECEMBER"},0),"Y","N")</f>
        <v>Y</v>
      </c>
      <c r="K116" s="145" t="str">
        <f t="shared" si="4"/>
        <v/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45">
        <v>116.0</v>
      </c>
      <c r="B117" s="145" t="s">
        <v>47</v>
      </c>
      <c r="C117" s="146">
        <f>'La Verne'!$C$10</f>
        <v>46189</v>
      </c>
      <c r="D117" s="145" t="str">
        <f t="shared" si="1"/>
        <v>Tuesday</v>
      </c>
      <c r="E117" s="145" t="s">
        <v>319</v>
      </c>
      <c r="F117" s="145" t="str">
        <f>IF(#REF!="","",#REF!&amp;"")</f>
        <v>#REF!</v>
      </c>
      <c r="G117" s="145" t="str">
        <f t="shared" si="2"/>
        <v>#REF!</v>
      </c>
      <c r="H117" s="145" t="s">
        <v>1365</v>
      </c>
      <c r="I117" s="147" t="str">
        <f t="shared" si="3"/>
        <v>#REF!</v>
      </c>
      <c r="J117" s="145" t="str">
        <f t="array" ref="J117">IF(MONTH(C117)=MATCH(UPPER('La Verne'!$C$1),{"JANUARY","FEBRUARY","MARCH","APRIL","MAY","JUNE","JULY","AUGUST","SEPTEMBER","OCTOBER","NOVEMBER","DECEMBER"},0),"Y","N")</f>
        <v>Y</v>
      </c>
      <c r="K117" s="145" t="str">
        <f t="shared" si="4"/>
        <v>#REF!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45">
        <v>117.0</v>
      </c>
      <c r="B118" s="145" t="s">
        <v>47</v>
      </c>
      <c r="C118" s="146">
        <f>'La Verne'!$D$10</f>
        <v>46190</v>
      </c>
      <c r="D118" s="145" t="str">
        <f t="shared" si="1"/>
        <v>Wednesday</v>
      </c>
      <c r="E118" s="145" t="s">
        <v>317</v>
      </c>
      <c r="F118" s="145" t="str">
        <f>IF('La Verne'!$D$11="","",'La Verne'!$D$11&amp;"")</f>
        <v>Bergstrom</v>
      </c>
      <c r="G118" s="145" t="str">
        <f t="shared" si="2"/>
        <v>Scheduled</v>
      </c>
      <c r="H118" s="145" t="s">
        <v>1485</v>
      </c>
      <c r="I118" s="147">
        <f t="shared" si="3"/>
        <v>0</v>
      </c>
      <c r="J118" s="145" t="str">
        <f t="array" ref="J118">IF(MONTH(C118)=MATCH(UPPER('La Verne'!$C$1),{"JANUARY","FEBRUARY","MARCH","APRIL","MAY","JUNE","JULY","AUGUST","SEPTEMBER","OCTOBER","NOVEMBER","DECEMBER"},0),"Y","N")</f>
        <v>Y</v>
      </c>
      <c r="K118" s="145" t="str">
        <f t="shared" si="4"/>
        <v/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45">
        <v>118.0</v>
      </c>
      <c r="B119" s="145" t="s">
        <v>47</v>
      </c>
      <c r="C119" s="146">
        <f>'La Verne'!$D$10</f>
        <v>46190</v>
      </c>
      <c r="D119" s="145" t="str">
        <f t="shared" si="1"/>
        <v>Wednesday</v>
      </c>
      <c r="E119" s="145" t="s">
        <v>319</v>
      </c>
      <c r="F119" s="145" t="str">
        <f>IF('La Verne'!$D$12="","",'La Verne'!$D$12&amp;"")</f>
        <v>Jaidyn</v>
      </c>
      <c r="G119" s="145" t="str">
        <f t="shared" si="2"/>
        <v>Scheduled</v>
      </c>
      <c r="H119" s="145" t="s">
        <v>1487</v>
      </c>
      <c r="I119" s="147">
        <f t="shared" si="3"/>
        <v>0</v>
      </c>
      <c r="J119" s="145" t="str">
        <f t="array" ref="J119">IF(MONTH(C119)=MATCH(UPPER('La Verne'!$C$1),{"JANUARY","FEBRUARY","MARCH","APRIL","MAY","JUNE","JULY","AUGUST","SEPTEMBER","OCTOBER","NOVEMBER","DECEMBER"},0),"Y","N")</f>
        <v>Y</v>
      </c>
      <c r="K119" s="145" t="str">
        <f t="shared" si="4"/>
        <v/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45">
        <v>119.0</v>
      </c>
      <c r="B120" s="145" t="s">
        <v>47</v>
      </c>
      <c r="C120" s="146">
        <f>'La Verne'!$E$10</f>
        <v>46191</v>
      </c>
      <c r="D120" s="145" t="str">
        <f t="shared" si="1"/>
        <v>Thursday</v>
      </c>
      <c r="E120" s="145" t="s">
        <v>317</v>
      </c>
      <c r="F120" s="145" t="str">
        <f>IF('La Verne'!$E$11="","",'La Verne'!$E$11&amp;"")</f>
        <v>Bergstrom</v>
      </c>
      <c r="G120" s="145" t="str">
        <f t="shared" si="2"/>
        <v>Scheduled</v>
      </c>
      <c r="H120" s="145" t="s">
        <v>1606</v>
      </c>
      <c r="I120" s="147">
        <f t="shared" si="3"/>
        <v>0</v>
      </c>
      <c r="J120" s="145" t="str">
        <f t="array" ref="J120">IF(MONTH(C120)=MATCH(UPPER('La Verne'!$C$1),{"JANUARY","FEBRUARY","MARCH","APRIL","MAY","JUNE","JULY","AUGUST","SEPTEMBER","OCTOBER","NOVEMBER","DECEMBER"},0),"Y","N")</f>
        <v>Y</v>
      </c>
      <c r="K120" s="145" t="str">
        <f t="shared" si="4"/>
        <v/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45">
        <v>120.0</v>
      </c>
      <c r="B121" s="145" t="s">
        <v>47</v>
      </c>
      <c r="C121" s="146">
        <f>'La Verne'!$E$10</f>
        <v>46191</v>
      </c>
      <c r="D121" s="145" t="str">
        <f t="shared" si="1"/>
        <v>Thursday</v>
      </c>
      <c r="E121" s="145" t="s">
        <v>319</v>
      </c>
      <c r="F121" s="145" t="str">
        <f>IF('La Verne'!$E$12="","",'La Verne'!$E$12&amp;"")</f>
        <v>Doug</v>
      </c>
      <c r="G121" s="145" t="str">
        <f t="shared" si="2"/>
        <v>Scheduled</v>
      </c>
      <c r="H121" s="145" t="s">
        <v>1609</v>
      </c>
      <c r="I121" s="147">
        <f t="shared" si="3"/>
        <v>0</v>
      </c>
      <c r="J121" s="145" t="str">
        <f t="array" ref="J121">IF(MONTH(C121)=MATCH(UPPER('La Verne'!$C$1),{"JANUARY","FEBRUARY","MARCH","APRIL","MAY","JUNE","JULY","AUGUST","SEPTEMBER","OCTOBER","NOVEMBER","DECEMBER"},0),"Y","N")</f>
        <v>Y</v>
      </c>
      <c r="K121" s="145" t="str">
        <f t="shared" si="4"/>
        <v/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45">
        <v>121.0</v>
      </c>
      <c r="B122" s="145" t="s">
        <v>47</v>
      </c>
      <c r="C122" s="146">
        <f>'La Verne'!$F$10</f>
        <v>46192</v>
      </c>
      <c r="D122" s="145" t="str">
        <f t="shared" si="1"/>
        <v>Friday</v>
      </c>
      <c r="E122" s="145" t="s">
        <v>317</v>
      </c>
      <c r="F122" s="145" t="str">
        <f>IF('La Verne'!$F$11="","",'La Verne'!$F$11&amp;"")</f>
        <v>Bergstrom</v>
      </c>
      <c r="G122" s="145" t="str">
        <f t="shared" si="2"/>
        <v>Scheduled</v>
      </c>
      <c r="H122" s="145" t="s">
        <v>1736</v>
      </c>
      <c r="I122" s="147">
        <f t="shared" si="3"/>
        <v>0</v>
      </c>
      <c r="J122" s="145" t="str">
        <f t="array" ref="J122">IF(MONTH(C122)=MATCH(UPPER('La Verne'!$C$1),{"JANUARY","FEBRUARY","MARCH","APRIL","MAY","JUNE","JULY","AUGUST","SEPTEMBER","OCTOBER","NOVEMBER","DECEMBER"},0),"Y","N")</f>
        <v>Y</v>
      </c>
      <c r="K122" s="145" t="str">
        <f t="shared" si="4"/>
        <v/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45">
        <v>122.0</v>
      </c>
      <c r="B123" s="145" t="s">
        <v>47</v>
      </c>
      <c r="C123" s="146">
        <f>'La Verne'!$F$10</f>
        <v>46192</v>
      </c>
      <c r="D123" s="145" t="str">
        <f t="shared" si="1"/>
        <v>Friday</v>
      </c>
      <c r="E123" s="145" t="s">
        <v>319</v>
      </c>
      <c r="F123" s="145" t="str">
        <f>IF('La Verne'!$F$12="","",'La Verne'!$F$12&amp;"")</f>
        <v>Jaidyn</v>
      </c>
      <c r="G123" s="145" t="str">
        <f t="shared" si="2"/>
        <v>Scheduled</v>
      </c>
      <c r="H123" s="145" t="s">
        <v>1739</v>
      </c>
      <c r="I123" s="147">
        <f t="shared" si="3"/>
        <v>0</v>
      </c>
      <c r="J123" s="145" t="str">
        <f t="array" ref="J123">IF(MONTH(C123)=MATCH(UPPER('La Verne'!$C$1),{"JANUARY","FEBRUARY","MARCH","APRIL","MAY","JUNE","JULY","AUGUST","SEPTEMBER","OCTOBER","NOVEMBER","DECEMBER"},0),"Y","N")</f>
        <v>Y</v>
      </c>
      <c r="K123" s="145" t="str">
        <f t="shared" si="4"/>
        <v/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45">
        <v>123.0</v>
      </c>
      <c r="B124" s="145" t="s">
        <v>47</v>
      </c>
      <c r="C124" s="146">
        <f>'La Verne'!$G$10</f>
        <v>46193</v>
      </c>
      <c r="D124" s="145" t="str">
        <f t="shared" si="1"/>
        <v>Saturday</v>
      </c>
      <c r="E124" s="145" t="s">
        <v>317</v>
      </c>
      <c r="F124" s="145" t="str">
        <f>IF('La Verne'!$G$11="","",'La Verne'!$G$11&amp;"")</f>
        <v>Bergstrom</v>
      </c>
      <c r="G124" s="145" t="str">
        <f t="shared" si="2"/>
        <v>Scheduled</v>
      </c>
      <c r="H124" s="145" t="s">
        <v>1834</v>
      </c>
      <c r="I124" s="147">
        <f t="shared" si="3"/>
        <v>0</v>
      </c>
      <c r="J124" s="145" t="str">
        <f t="array" ref="J124">IF(MONTH(C124)=MATCH(UPPER('La Verne'!$C$1),{"JANUARY","FEBRUARY","MARCH","APRIL","MAY","JUNE","JULY","AUGUST","SEPTEMBER","OCTOBER","NOVEMBER","DECEMBER"},0),"Y","N")</f>
        <v>Y</v>
      </c>
      <c r="K124" s="145" t="str">
        <f t="shared" si="4"/>
        <v/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45">
        <v>124.0</v>
      </c>
      <c r="B125" s="145" t="s">
        <v>47</v>
      </c>
      <c r="C125" s="146">
        <f>'La Verne'!$G$10</f>
        <v>46193</v>
      </c>
      <c r="D125" s="145" t="str">
        <f t="shared" si="1"/>
        <v>Saturday</v>
      </c>
      <c r="E125" s="145" t="s">
        <v>319</v>
      </c>
      <c r="F125" s="145" t="str">
        <f>IF('La Verne'!$G$12="","",'La Verne'!$G$12&amp;"")</f>
        <v>Jaidyn</v>
      </c>
      <c r="G125" s="145" t="str">
        <f t="shared" si="2"/>
        <v>Scheduled</v>
      </c>
      <c r="H125" s="145" t="s">
        <v>1835</v>
      </c>
      <c r="I125" s="147">
        <f t="shared" si="3"/>
        <v>0</v>
      </c>
      <c r="J125" s="145" t="str">
        <f t="array" ref="J125">IF(MONTH(C125)=MATCH(UPPER('La Verne'!$C$1),{"JANUARY","FEBRUARY","MARCH","APRIL","MAY","JUNE","JULY","AUGUST","SEPTEMBER","OCTOBER","NOVEMBER","DECEMBER"},0),"Y","N")</f>
        <v>Y</v>
      </c>
      <c r="K125" s="145" t="str">
        <f t="shared" si="4"/>
        <v/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45">
        <v>125.0</v>
      </c>
      <c r="B126" s="145" t="s">
        <v>47</v>
      </c>
      <c r="C126" s="146">
        <f>'La Verne'!$H$10</f>
        <v>46194</v>
      </c>
      <c r="D126" s="145" t="str">
        <f t="shared" si="1"/>
        <v>Sunday</v>
      </c>
      <c r="E126" s="145" t="s">
        <v>317</v>
      </c>
      <c r="F126" s="145" t="str">
        <f>IF('La Verne'!$H$11="","",'La Verne'!$H$11&amp;"")</f>
        <v>CLOSED</v>
      </c>
      <c r="G126" s="145" t="str">
        <f t="shared" si="2"/>
        <v>Closed</v>
      </c>
      <c r="H126" s="145" t="s">
        <v>2790</v>
      </c>
      <c r="I126" s="147">
        <f t="shared" si="3"/>
        <v>0</v>
      </c>
      <c r="J126" s="145" t="str">
        <f t="array" ref="J126">IF(MONTH(C126)=MATCH(UPPER('La Verne'!$C$1),{"JANUARY","FEBRUARY","MARCH","APRIL","MAY","JUNE","JULY","AUGUST","SEPTEMBER","OCTOBER","NOVEMBER","DECEMBER"},0),"Y","N")</f>
        <v>Y</v>
      </c>
      <c r="K126" s="145" t="str">
        <f t="shared" si="4"/>
        <v/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45">
        <v>126.0</v>
      </c>
      <c r="B127" s="145" t="s">
        <v>47</v>
      </c>
      <c r="C127" s="146">
        <f>'La Verne'!$H$10</f>
        <v>46194</v>
      </c>
      <c r="D127" s="145" t="str">
        <f t="shared" si="1"/>
        <v>Sunday</v>
      </c>
      <c r="E127" s="145" t="s">
        <v>319</v>
      </c>
      <c r="F127" s="145" t="str">
        <f>IF('La Verne'!$H$12="","",'La Verne'!$H$12&amp;"")</f>
        <v>CLOSED</v>
      </c>
      <c r="G127" s="145" t="str">
        <f t="shared" si="2"/>
        <v>Closed</v>
      </c>
      <c r="H127" s="145" t="s">
        <v>2805</v>
      </c>
      <c r="I127" s="147">
        <f t="shared" si="3"/>
        <v>0</v>
      </c>
      <c r="J127" s="145" t="str">
        <f t="array" ref="J127">IF(MONTH(C127)=MATCH(UPPER('La Verne'!$C$1),{"JANUARY","FEBRUARY","MARCH","APRIL","MAY","JUNE","JULY","AUGUST","SEPTEMBER","OCTOBER","NOVEMBER","DECEMBER"},0),"Y","N")</f>
        <v>Y</v>
      </c>
      <c r="K127" s="145" t="str">
        <f t="shared" si="4"/>
        <v/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45">
        <v>127.0</v>
      </c>
      <c r="B128" s="145" t="s">
        <v>47</v>
      </c>
      <c r="C128" s="146">
        <f>'La Verne'!$B$13</f>
        <v>46195</v>
      </c>
      <c r="D128" s="145" t="str">
        <f t="shared" si="1"/>
        <v>Monday</v>
      </c>
      <c r="E128" s="145" t="s">
        <v>317</v>
      </c>
      <c r="F128" s="145" t="str">
        <f>IF('La Verne'!$B$14="","",'La Verne'!$B$14&amp;"")</f>
        <v>Gee</v>
      </c>
      <c r="G128" s="145" t="str">
        <f t="shared" si="2"/>
        <v>Scheduled</v>
      </c>
      <c r="H128" s="145" t="s">
        <v>1885</v>
      </c>
      <c r="I128" s="147">
        <f t="shared" si="3"/>
        <v>0</v>
      </c>
      <c r="J128" s="145" t="str">
        <f t="array" ref="J128">IF(MONTH(C128)=MATCH(UPPER('La Verne'!$C$1),{"JANUARY","FEBRUARY","MARCH","APRIL","MAY","JUNE","JULY","AUGUST","SEPTEMBER","OCTOBER","NOVEMBER","DECEMBER"},0),"Y","N")</f>
        <v>Y</v>
      </c>
      <c r="K128" s="145" t="str">
        <f t="shared" si="4"/>
        <v/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45">
        <v>128.0</v>
      </c>
      <c r="B129" s="145" t="s">
        <v>47</v>
      </c>
      <c r="C129" s="146">
        <f>'La Verne'!$B$13</f>
        <v>46195</v>
      </c>
      <c r="D129" s="145" t="str">
        <f t="shared" si="1"/>
        <v>Monday</v>
      </c>
      <c r="E129" s="145" t="s">
        <v>319</v>
      </c>
      <c r="F129" s="145" t="str">
        <f>IF('La Verne'!$B$15="","",'La Verne'!$B$15&amp;"")</f>
        <v>Juan</v>
      </c>
      <c r="G129" s="145" t="str">
        <f t="shared" si="2"/>
        <v>Scheduled</v>
      </c>
      <c r="H129" s="145" t="s">
        <v>1886</v>
      </c>
      <c r="I129" s="147">
        <f t="shared" si="3"/>
        <v>0</v>
      </c>
      <c r="J129" s="145" t="str">
        <f t="array" ref="J129">IF(MONTH(C129)=MATCH(UPPER('La Verne'!$C$1),{"JANUARY","FEBRUARY","MARCH","APRIL","MAY","JUNE","JULY","AUGUST","SEPTEMBER","OCTOBER","NOVEMBER","DECEMBER"},0),"Y","N")</f>
        <v>Y</v>
      </c>
      <c r="K129" s="145" t="str">
        <f t="shared" si="4"/>
        <v/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45">
        <v>129.0</v>
      </c>
      <c r="B130" s="145" t="s">
        <v>47</v>
      </c>
      <c r="C130" s="146">
        <f>'La Verne'!$C$13</f>
        <v>46196</v>
      </c>
      <c r="D130" s="145" t="str">
        <f t="shared" si="1"/>
        <v>Tuesday</v>
      </c>
      <c r="E130" s="145" t="s">
        <v>317</v>
      </c>
      <c r="F130" s="145" t="str">
        <f>IF('La Verne'!$C$14="","",'La Verne'!$C$14&amp;"")</f>
        <v>Bergstrom</v>
      </c>
      <c r="G130" s="145" t="str">
        <f t="shared" si="2"/>
        <v>Scheduled</v>
      </c>
      <c r="H130" s="145" t="s">
        <v>1928</v>
      </c>
      <c r="I130" s="147">
        <f t="shared" si="3"/>
        <v>0</v>
      </c>
      <c r="J130" s="145" t="str">
        <f t="array" ref="J130">IF(MONTH(C130)=MATCH(UPPER('La Verne'!$C$1),{"JANUARY","FEBRUARY","MARCH","APRIL","MAY","JUNE","JULY","AUGUST","SEPTEMBER","OCTOBER","NOVEMBER","DECEMBER"},0),"Y","N")</f>
        <v>Y</v>
      </c>
      <c r="K130" s="145" t="str">
        <f t="shared" si="4"/>
        <v/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45">
        <v>130.0</v>
      </c>
      <c r="B131" s="145" t="s">
        <v>47</v>
      </c>
      <c r="C131" s="146">
        <f>'La Verne'!$C$13</f>
        <v>46196</v>
      </c>
      <c r="D131" s="145" t="str">
        <f t="shared" si="1"/>
        <v>Tuesday</v>
      </c>
      <c r="E131" s="145" t="s">
        <v>319</v>
      </c>
      <c r="F131" s="145" t="str">
        <f>IF('La Verne'!$D$15="","",'La Verne'!$D$15&amp;"")</f>
        <v>Jaidyn</v>
      </c>
      <c r="G131" s="145" t="str">
        <f t="shared" si="2"/>
        <v>Scheduled</v>
      </c>
      <c r="H131" s="145" t="s">
        <v>1929</v>
      </c>
      <c r="I131" s="147">
        <f t="shared" si="3"/>
        <v>0</v>
      </c>
      <c r="J131" s="145" t="str">
        <f t="array" ref="J131">IF(MONTH(C131)=MATCH(UPPER('La Verne'!$C$1),{"JANUARY","FEBRUARY","MARCH","APRIL","MAY","JUNE","JULY","AUGUST","SEPTEMBER","OCTOBER","NOVEMBER","DECEMBER"},0),"Y","N")</f>
        <v>Y</v>
      </c>
      <c r="K131" s="145" t="str">
        <f t="shared" si="4"/>
        <v/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45">
        <v>131.0</v>
      </c>
      <c r="B132" s="145" t="s">
        <v>47</v>
      </c>
      <c r="C132" s="146">
        <f>'La Verne'!$D$13</f>
        <v>46197</v>
      </c>
      <c r="D132" s="145" t="str">
        <f t="shared" si="1"/>
        <v>Wednesday</v>
      </c>
      <c r="E132" s="145" t="s">
        <v>317</v>
      </c>
      <c r="F132" s="145" t="str">
        <f>IF('La Verne'!$D$14="","",'La Verne'!$D$14&amp;"")</f>
        <v>Bergstrom</v>
      </c>
      <c r="G132" s="145" t="str">
        <f t="shared" si="2"/>
        <v>Scheduled</v>
      </c>
      <c r="H132" s="145" t="s">
        <v>1975</v>
      </c>
      <c r="I132" s="147">
        <f t="shared" si="3"/>
        <v>0</v>
      </c>
      <c r="J132" s="145" t="str">
        <f t="array" ref="J132">IF(MONTH(C132)=MATCH(UPPER('La Verne'!$C$1),{"JANUARY","FEBRUARY","MARCH","APRIL","MAY","JUNE","JULY","AUGUST","SEPTEMBER","OCTOBER","NOVEMBER","DECEMBER"},0),"Y","N")</f>
        <v>Y</v>
      </c>
      <c r="K132" s="145" t="str">
        <f t="shared" si="4"/>
        <v/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45">
        <v>132.0</v>
      </c>
      <c r="B133" s="145" t="s">
        <v>47</v>
      </c>
      <c r="C133" s="146">
        <f>'La Verne'!$D$13</f>
        <v>46197</v>
      </c>
      <c r="D133" s="145" t="str">
        <f t="shared" si="1"/>
        <v>Wednesday</v>
      </c>
      <c r="E133" s="145" t="s">
        <v>319</v>
      </c>
      <c r="F133" s="145" t="str">
        <f>IF(#REF!="","",#REF!&amp;"")</f>
        <v>#REF!</v>
      </c>
      <c r="G133" s="145" t="str">
        <f t="shared" si="2"/>
        <v>#REF!</v>
      </c>
      <c r="H133" s="145" t="s">
        <v>1976</v>
      </c>
      <c r="I133" s="147" t="str">
        <f t="shared" si="3"/>
        <v>#REF!</v>
      </c>
      <c r="J133" s="145" t="str">
        <f t="array" ref="J133">IF(MONTH(C133)=MATCH(UPPER('La Verne'!$C$1),{"JANUARY","FEBRUARY","MARCH","APRIL","MAY","JUNE","JULY","AUGUST","SEPTEMBER","OCTOBER","NOVEMBER","DECEMBER"},0),"Y","N")</f>
        <v>Y</v>
      </c>
      <c r="K133" s="145" t="str">
        <f t="shared" si="4"/>
        <v>#REF!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45">
        <v>133.0</v>
      </c>
      <c r="B134" s="145" t="s">
        <v>47</v>
      </c>
      <c r="C134" s="146">
        <f>'La Verne'!$E$13</f>
        <v>46198</v>
      </c>
      <c r="D134" s="145" t="str">
        <f t="shared" si="1"/>
        <v>Thursday</v>
      </c>
      <c r="E134" s="145" t="s">
        <v>317</v>
      </c>
      <c r="F134" s="145" t="str">
        <f>IF('La Verne'!$E$14="","",'La Verne'!$E$14&amp;"")</f>
        <v>Bergstrom </v>
      </c>
      <c r="G134" s="145" t="str">
        <f t="shared" si="2"/>
        <v>Scheduled</v>
      </c>
      <c r="H134" s="145" t="s">
        <v>2020</v>
      </c>
      <c r="I134" s="147">
        <f t="shared" si="3"/>
        <v>0</v>
      </c>
      <c r="J134" s="145" t="str">
        <f t="array" ref="J134">IF(MONTH(C134)=MATCH(UPPER('La Verne'!$C$1),{"JANUARY","FEBRUARY","MARCH","APRIL","MAY","JUNE","JULY","AUGUST","SEPTEMBER","OCTOBER","NOVEMBER","DECEMBER"},0),"Y","N")</f>
        <v>Y</v>
      </c>
      <c r="K134" s="145" t="str">
        <f t="shared" si="4"/>
        <v/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45">
        <v>134.0</v>
      </c>
      <c r="B135" s="145" t="s">
        <v>47</v>
      </c>
      <c r="C135" s="146">
        <f>'La Verne'!$E$13</f>
        <v>46198</v>
      </c>
      <c r="D135" s="145" t="str">
        <f t="shared" si="1"/>
        <v>Thursday</v>
      </c>
      <c r="E135" s="145" t="s">
        <v>319</v>
      </c>
      <c r="F135" s="145" t="str">
        <f>IF('La Verne'!$E$15="","",'La Verne'!$E$15&amp;"")</f>
        <v>Doug</v>
      </c>
      <c r="G135" s="145" t="str">
        <f t="shared" si="2"/>
        <v>Scheduled</v>
      </c>
      <c r="H135" s="145" t="s">
        <v>2021</v>
      </c>
      <c r="I135" s="147">
        <f t="shared" si="3"/>
        <v>0</v>
      </c>
      <c r="J135" s="145" t="str">
        <f t="array" ref="J135">IF(MONTH(C135)=MATCH(UPPER('La Verne'!$C$1),{"JANUARY","FEBRUARY","MARCH","APRIL","MAY","JUNE","JULY","AUGUST","SEPTEMBER","OCTOBER","NOVEMBER","DECEMBER"},0),"Y","N")</f>
        <v>Y</v>
      </c>
      <c r="K135" s="145" t="str">
        <f t="shared" si="4"/>
        <v/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45">
        <v>135.0</v>
      </c>
      <c r="B136" s="145" t="s">
        <v>47</v>
      </c>
      <c r="C136" s="146">
        <f>'La Verne'!$F$13</f>
        <v>46199</v>
      </c>
      <c r="D136" s="145" t="str">
        <f t="shared" si="1"/>
        <v>Friday</v>
      </c>
      <c r="E136" s="145" t="s">
        <v>317</v>
      </c>
      <c r="F136" s="145" t="str">
        <f>IF('La Verne'!$F$14="","",'La Verne'!$F$14&amp;"")</f>
        <v>Bergstrom</v>
      </c>
      <c r="G136" s="145" t="str">
        <f t="shared" si="2"/>
        <v>Scheduled</v>
      </c>
      <c r="H136" s="145" t="s">
        <v>2065</v>
      </c>
      <c r="I136" s="147">
        <f t="shared" si="3"/>
        <v>0</v>
      </c>
      <c r="J136" s="145" t="str">
        <f t="array" ref="J136">IF(MONTH(C136)=MATCH(UPPER('La Verne'!$C$1),{"JANUARY","FEBRUARY","MARCH","APRIL","MAY","JUNE","JULY","AUGUST","SEPTEMBER","OCTOBER","NOVEMBER","DECEMBER"},0),"Y","N")</f>
        <v>Y</v>
      </c>
      <c r="K136" s="145" t="str">
        <f t="shared" si="4"/>
        <v/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45">
        <v>136.0</v>
      </c>
      <c r="B137" s="145" t="s">
        <v>47</v>
      </c>
      <c r="C137" s="146">
        <f>'La Verne'!$F$13</f>
        <v>46199</v>
      </c>
      <c r="D137" s="145" t="str">
        <f t="shared" si="1"/>
        <v>Friday</v>
      </c>
      <c r="E137" s="145" t="s">
        <v>319</v>
      </c>
      <c r="F137" s="145" t="str">
        <f>IF('La Verne'!$F$15="","",'La Verne'!$F$15&amp;"")</f>
        <v>Jaidyn</v>
      </c>
      <c r="G137" s="145" t="str">
        <f t="shared" si="2"/>
        <v>Scheduled</v>
      </c>
      <c r="H137" s="145" t="s">
        <v>2066</v>
      </c>
      <c r="I137" s="147">
        <f t="shared" si="3"/>
        <v>0</v>
      </c>
      <c r="J137" s="145" t="str">
        <f t="array" ref="J137">IF(MONTH(C137)=MATCH(UPPER('La Verne'!$C$1),{"JANUARY","FEBRUARY","MARCH","APRIL","MAY","JUNE","JULY","AUGUST","SEPTEMBER","OCTOBER","NOVEMBER","DECEMBER"},0),"Y","N")</f>
        <v>Y</v>
      </c>
      <c r="K137" s="145" t="str">
        <f t="shared" si="4"/>
        <v/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45">
        <v>137.0</v>
      </c>
      <c r="B138" s="145" t="s">
        <v>47</v>
      </c>
      <c r="C138" s="146">
        <f>'La Verne'!$G$13</f>
        <v>46200</v>
      </c>
      <c r="D138" s="145" t="str">
        <f t="shared" si="1"/>
        <v>Saturday</v>
      </c>
      <c r="E138" s="145" t="s">
        <v>317</v>
      </c>
      <c r="F138" s="145" t="str">
        <f>IF('La Verne'!$G$14="","",'La Verne'!$G$14&amp;"")</f>
        <v>Bergstrom</v>
      </c>
      <c r="G138" s="145" t="str">
        <f t="shared" si="2"/>
        <v>Scheduled</v>
      </c>
      <c r="H138" s="145" t="s">
        <v>2107</v>
      </c>
      <c r="I138" s="147">
        <f t="shared" si="3"/>
        <v>0</v>
      </c>
      <c r="J138" s="145" t="str">
        <f t="array" ref="J138">IF(MONTH(C138)=MATCH(UPPER('La Verne'!$C$1),{"JANUARY","FEBRUARY","MARCH","APRIL","MAY","JUNE","JULY","AUGUST","SEPTEMBER","OCTOBER","NOVEMBER","DECEMBER"},0),"Y","N")</f>
        <v>Y</v>
      </c>
      <c r="K138" s="145" t="str">
        <f t="shared" si="4"/>
        <v/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45">
        <v>138.0</v>
      </c>
      <c r="B139" s="145" t="s">
        <v>47</v>
      </c>
      <c r="C139" s="146">
        <f>'La Verne'!$G$13</f>
        <v>46200</v>
      </c>
      <c r="D139" s="145" t="str">
        <f t="shared" si="1"/>
        <v>Saturday</v>
      </c>
      <c r="E139" s="145" t="s">
        <v>319</v>
      </c>
      <c r="F139" s="145" t="str">
        <f>IF('La Verne'!$G$15="","",'La Verne'!$G$15&amp;"")</f>
        <v>Jaidyn</v>
      </c>
      <c r="G139" s="145" t="str">
        <f t="shared" si="2"/>
        <v>Scheduled</v>
      </c>
      <c r="H139" s="145" t="s">
        <v>2108</v>
      </c>
      <c r="I139" s="147">
        <f t="shared" si="3"/>
        <v>0</v>
      </c>
      <c r="J139" s="145" t="str">
        <f t="array" ref="J139">IF(MONTH(C139)=MATCH(UPPER('La Verne'!$C$1),{"JANUARY","FEBRUARY","MARCH","APRIL","MAY","JUNE","JULY","AUGUST","SEPTEMBER","OCTOBER","NOVEMBER","DECEMBER"},0),"Y","N")</f>
        <v>Y</v>
      </c>
      <c r="K139" s="145" t="str">
        <f t="shared" si="4"/>
        <v/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45">
        <v>139.0</v>
      </c>
      <c r="B140" s="145" t="s">
        <v>47</v>
      </c>
      <c r="C140" s="146">
        <f>'La Verne'!$H$13</f>
        <v>46201</v>
      </c>
      <c r="D140" s="145" t="str">
        <f t="shared" si="1"/>
        <v>Sunday</v>
      </c>
      <c r="E140" s="145" t="s">
        <v>317</v>
      </c>
      <c r="F140" s="145" t="str">
        <f>IF('La Verne'!$H$14="","",'La Verne'!$H$14&amp;"")</f>
        <v>CLOSED</v>
      </c>
      <c r="G140" s="145" t="str">
        <f t="shared" si="2"/>
        <v>Closed</v>
      </c>
      <c r="H140" s="145" t="s">
        <v>3031</v>
      </c>
      <c r="I140" s="147">
        <f t="shared" si="3"/>
        <v>0</v>
      </c>
      <c r="J140" s="145" t="str">
        <f t="array" ref="J140">IF(MONTH(C140)=MATCH(UPPER('La Verne'!$C$1),{"JANUARY","FEBRUARY","MARCH","APRIL","MAY","JUNE","JULY","AUGUST","SEPTEMBER","OCTOBER","NOVEMBER","DECEMBER"},0),"Y","N")</f>
        <v>Y</v>
      </c>
      <c r="K140" s="145" t="str">
        <f t="shared" si="4"/>
        <v/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45">
        <v>140.0</v>
      </c>
      <c r="B141" s="145" t="s">
        <v>47</v>
      </c>
      <c r="C141" s="146">
        <f>'La Verne'!$H$13</f>
        <v>46201</v>
      </c>
      <c r="D141" s="145" t="str">
        <f t="shared" si="1"/>
        <v>Sunday</v>
      </c>
      <c r="E141" s="145" t="s">
        <v>319</v>
      </c>
      <c r="F141" s="145" t="str">
        <f>IF('La Verne'!$H$15="","",'La Verne'!$H$15&amp;"")</f>
        <v>CLOSED</v>
      </c>
      <c r="G141" s="145" t="str">
        <f t="shared" si="2"/>
        <v>Closed</v>
      </c>
      <c r="H141" s="145" t="s">
        <v>3047</v>
      </c>
      <c r="I141" s="147">
        <f t="shared" si="3"/>
        <v>0</v>
      </c>
      <c r="J141" s="145" t="str">
        <f t="array" ref="J141">IF(MONTH(C141)=MATCH(UPPER('La Verne'!$C$1),{"JANUARY","FEBRUARY","MARCH","APRIL","MAY","JUNE","JULY","AUGUST","SEPTEMBER","OCTOBER","NOVEMBER","DECEMBER"},0),"Y","N")</f>
        <v>Y</v>
      </c>
      <c r="K141" s="145" t="str">
        <f t="shared" si="4"/>
        <v/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45">
        <v>141.0</v>
      </c>
      <c r="B142" s="145" t="s">
        <v>47</v>
      </c>
      <c r="C142" s="146">
        <f>'La Verne'!$B$16</f>
        <v>46202</v>
      </c>
      <c r="D142" s="145" t="str">
        <f t="shared" si="1"/>
        <v>Monday</v>
      </c>
      <c r="E142" s="145" t="s">
        <v>317</v>
      </c>
      <c r="F142" s="145" t="str">
        <f>IF('La Verne'!$B$17="","",'La Verne'!$B$17&amp;"")</f>
        <v>Gee</v>
      </c>
      <c r="G142" s="145" t="str">
        <f t="shared" si="2"/>
        <v>Scheduled</v>
      </c>
      <c r="H142" s="145" t="s">
        <v>2160</v>
      </c>
      <c r="I142" s="147">
        <f t="shared" si="3"/>
        <v>0</v>
      </c>
      <c r="J142" s="145" t="str">
        <f t="array" ref="J142">IF(MONTH(C142)=MATCH(UPPER('La Verne'!$C$1),{"JANUARY","FEBRUARY","MARCH","APRIL","MAY","JUNE","JULY","AUGUST","SEPTEMBER","OCTOBER","NOVEMBER","DECEMBER"},0),"Y","N")</f>
        <v>Y</v>
      </c>
      <c r="K142" s="145" t="str">
        <f t="shared" si="4"/>
        <v/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45">
        <v>142.0</v>
      </c>
      <c r="B143" s="145" t="s">
        <v>47</v>
      </c>
      <c r="C143" s="146">
        <f>'La Verne'!$B$16</f>
        <v>46202</v>
      </c>
      <c r="D143" s="145" t="str">
        <f t="shared" si="1"/>
        <v>Monday</v>
      </c>
      <c r="E143" s="145" t="s">
        <v>319</v>
      </c>
      <c r="F143" s="145" t="str">
        <f>IF('La Verne'!$B$18="","",'La Verne'!$B$18&amp;"")</f>
        <v>Juan</v>
      </c>
      <c r="G143" s="145" t="str">
        <f t="shared" si="2"/>
        <v>Scheduled</v>
      </c>
      <c r="H143" s="145" t="s">
        <v>2161</v>
      </c>
      <c r="I143" s="147">
        <f t="shared" si="3"/>
        <v>0</v>
      </c>
      <c r="J143" s="145" t="str">
        <f t="array" ref="J143">IF(MONTH(C143)=MATCH(UPPER('La Verne'!$C$1),{"JANUARY","FEBRUARY","MARCH","APRIL","MAY","JUNE","JULY","AUGUST","SEPTEMBER","OCTOBER","NOVEMBER","DECEMBER"},0),"Y","N")</f>
        <v>Y</v>
      </c>
      <c r="K143" s="145" t="str">
        <f t="shared" si="4"/>
        <v/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45">
        <v>143.0</v>
      </c>
      <c r="B144" s="145" t="s">
        <v>47</v>
      </c>
      <c r="C144" s="146">
        <f>'La Verne'!$C$16</f>
        <v>46203</v>
      </c>
      <c r="D144" s="145" t="str">
        <f t="shared" si="1"/>
        <v>Tuesday</v>
      </c>
      <c r="E144" s="145" t="s">
        <v>317</v>
      </c>
      <c r="F144" s="145" t="str">
        <f>IF('La Verne'!$C$17="","",'La Verne'!$C$17&amp;"")</f>
        <v>Bergstrom</v>
      </c>
      <c r="G144" s="145" t="str">
        <f t="shared" si="2"/>
        <v>Scheduled</v>
      </c>
      <c r="H144" s="145" t="s">
        <v>2203</v>
      </c>
      <c r="I144" s="147">
        <f t="shared" si="3"/>
        <v>0</v>
      </c>
      <c r="J144" s="145" t="str">
        <f t="array" ref="J144">IF(MONTH(C144)=MATCH(UPPER('La Verne'!$C$1),{"JANUARY","FEBRUARY","MARCH","APRIL","MAY","JUNE","JULY","AUGUST","SEPTEMBER","OCTOBER","NOVEMBER","DECEMBER"},0),"Y","N")</f>
        <v>Y</v>
      </c>
      <c r="K144" s="145" t="str">
        <f t="shared" si="4"/>
        <v/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45">
        <v>144.0</v>
      </c>
      <c r="B145" s="145" t="s">
        <v>47</v>
      </c>
      <c r="C145" s="146">
        <f>'La Verne'!$C$16</f>
        <v>46203</v>
      </c>
      <c r="D145" s="145" t="str">
        <f t="shared" si="1"/>
        <v>Tuesday</v>
      </c>
      <c r="E145" s="145" t="s">
        <v>319</v>
      </c>
      <c r="F145" s="145" t="str">
        <f>IF('La Verne'!$C$18="","",'La Verne'!$C$18&amp;"")</f>
        <v>Juan</v>
      </c>
      <c r="G145" s="145" t="str">
        <f t="shared" si="2"/>
        <v>Scheduled</v>
      </c>
      <c r="H145" s="145" t="s">
        <v>2204</v>
      </c>
      <c r="I145" s="147">
        <f t="shared" si="3"/>
        <v>0</v>
      </c>
      <c r="J145" s="145" t="str">
        <f t="array" ref="J145">IF(MONTH(C145)=MATCH(UPPER('La Verne'!$C$1),{"JANUARY","FEBRUARY","MARCH","APRIL","MAY","JUNE","JULY","AUGUST","SEPTEMBER","OCTOBER","NOVEMBER","DECEMBER"},0),"Y","N")</f>
        <v>Y</v>
      </c>
      <c r="K145" s="145" t="str">
        <f t="shared" si="4"/>
        <v/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45">
        <v>145.0</v>
      </c>
      <c r="B146" s="145" t="s">
        <v>47</v>
      </c>
      <c r="C146" s="146">
        <f>'La Verne'!$D$16</f>
        <v>46204</v>
      </c>
      <c r="D146" s="145" t="str">
        <f t="shared" si="1"/>
        <v>Wednesday</v>
      </c>
      <c r="E146" s="145" t="s">
        <v>317</v>
      </c>
      <c r="F146" s="145" t="str">
        <f>IF('La Verne'!$D$17="","",'La Verne'!$D$17&amp;"")</f>
        <v/>
      </c>
      <c r="G146" s="145" t="str">
        <f t="shared" si="2"/>
        <v>Blank</v>
      </c>
      <c r="H146" s="145" t="s">
        <v>3126</v>
      </c>
      <c r="I146" s="147">
        <f t="shared" si="3"/>
        <v>0</v>
      </c>
      <c r="J146" s="145" t="str">
        <f t="array" ref="J146">IF(MONTH(C146)=MATCH(UPPER('La Verne'!$C$1),{"JANUARY","FEBRUARY","MARCH","APRIL","MAY","JUNE","JULY","AUGUST","SEPTEMBER","OCTOBER","NOVEMBER","DECEMBER"},0),"Y","N")</f>
        <v>N</v>
      </c>
      <c r="K146" s="145" t="str">
        <f t="shared" si="4"/>
        <v/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45">
        <v>146.0</v>
      </c>
      <c r="B147" s="145" t="s">
        <v>47</v>
      </c>
      <c r="C147" s="146">
        <f>'La Verne'!$D$16</f>
        <v>46204</v>
      </c>
      <c r="D147" s="145" t="str">
        <f t="shared" si="1"/>
        <v>Wednesday</v>
      </c>
      <c r="E147" s="145" t="s">
        <v>319</v>
      </c>
      <c r="F147" s="145" t="str">
        <f>IF('La Verne'!$D$18="","",'La Verne'!$D$18&amp;"")</f>
        <v/>
      </c>
      <c r="G147" s="145" t="str">
        <f t="shared" si="2"/>
        <v>Blank</v>
      </c>
      <c r="H147" s="145" t="s">
        <v>3142</v>
      </c>
      <c r="I147" s="147">
        <f t="shared" si="3"/>
        <v>0</v>
      </c>
      <c r="J147" s="145" t="str">
        <f t="array" ref="J147">IF(MONTH(C147)=MATCH(UPPER('La Verne'!$C$1),{"JANUARY","FEBRUARY","MARCH","APRIL","MAY","JUNE","JULY","AUGUST","SEPTEMBER","OCTOBER","NOVEMBER","DECEMBER"},0),"Y","N")</f>
        <v>N</v>
      </c>
      <c r="K147" s="145" t="str">
        <f t="shared" si="4"/>
        <v/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45">
        <v>147.0</v>
      </c>
      <c r="B148" s="145" t="s">
        <v>47</v>
      </c>
      <c r="C148" s="146">
        <f>'La Verne'!$E$16</f>
        <v>46205</v>
      </c>
      <c r="D148" s="145" t="str">
        <f t="shared" si="1"/>
        <v>Thursday</v>
      </c>
      <c r="E148" s="145" t="s">
        <v>317</v>
      </c>
      <c r="F148" s="145" t="str">
        <f>IF('La Verne'!$E$17="","",'La Verne'!$E$17&amp;"")</f>
        <v/>
      </c>
      <c r="G148" s="145" t="str">
        <f t="shared" si="2"/>
        <v>Blank</v>
      </c>
      <c r="H148" s="145" t="s">
        <v>3158</v>
      </c>
      <c r="I148" s="147">
        <f t="shared" si="3"/>
        <v>0</v>
      </c>
      <c r="J148" s="145" t="str">
        <f t="array" ref="J148">IF(MONTH(C148)=MATCH(UPPER('La Verne'!$C$1),{"JANUARY","FEBRUARY","MARCH","APRIL","MAY","JUNE","JULY","AUGUST","SEPTEMBER","OCTOBER","NOVEMBER","DECEMBER"},0),"Y","N")</f>
        <v>N</v>
      </c>
      <c r="K148" s="145" t="str">
        <f t="shared" si="4"/>
        <v/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45">
        <v>148.0</v>
      </c>
      <c r="B149" s="145" t="s">
        <v>47</v>
      </c>
      <c r="C149" s="146">
        <f>'La Verne'!$E$16</f>
        <v>46205</v>
      </c>
      <c r="D149" s="145" t="str">
        <f t="shared" si="1"/>
        <v>Thursday</v>
      </c>
      <c r="E149" s="145" t="s">
        <v>319</v>
      </c>
      <c r="F149" s="145" t="str">
        <f>IF('La Verne'!$E$18="","",'La Verne'!$E$18&amp;"")</f>
        <v/>
      </c>
      <c r="G149" s="145" t="str">
        <f t="shared" si="2"/>
        <v>Blank</v>
      </c>
      <c r="H149" s="145" t="s">
        <v>3180</v>
      </c>
      <c r="I149" s="147">
        <f t="shared" si="3"/>
        <v>0</v>
      </c>
      <c r="J149" s="145" t="str">
        <f t="array" ref="J149">IF(MONTH(C149)=MATCH(UPPER('La Verne'!$C$1),{"JANUARY","FEBRUARY","MARCH","APRIL","MAY","JUNE","JULY","AUGUST","SEPTEMBER","OCTOBER","NOVEMBER","DECEMBER"},0),"Y","N")</f>
        <v>N</v>
      </c>
      <c r="K149" s="145" t="str">
        <f t="shared" si="4"/>
        <v/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45">
        <v>149.0</v>
      </c>
      <c r="B150" s="145" t="s">
        <v>47</v>
      </c>
      <c r="C150" s="146">
        <f>'La Verne'!$F$16</f>
        <v>46206</v>
      </c>
      <c r="D150" s="145" t="str">
        <f t="shared" si="1"/>
        <v>Friday</v>
      </c>
      <c r="E150" s="145" t="s">
        <v>317</v>
      </c>
      <c r="F150" s="145" t="str">
        <f>IF('La Verne'!$F$17="","",'La Verne'!$F$17&amp;"")</f>
        <v/>
      </c>
      <c r="G150" s="145" t="str">
        <f t="shared" si="2"/>
        <v>Blank</v>
      </c>
      <c r="H150" s="145" t="s">
        <v>3193</v>
      </c>
      <c r="I150" s="147">
        <f t="shared" si="3"/>
        <v>0</v>
      </c>
      <c r="J150" s="145" t="str">
        <f t="array" ref="J150">IF(MONTH(C150)=MATCH(UPPER('La Verne'!$C$1),{"JANUARY","FEBRUARY","MARCH","APRIL","MAY","JUNE","JULY","AUGUST","SEPTEMBER","OCTOBER","NOVEMBER","DECEMBER"},0),"Y","N")</f>
        <v>N</v>
      </c>
      <c r="K150" s="145" t="str">
        <f t="shared" si="4"/>
        <v/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45">
        <v>150.0</v>
      </c>
      <c r="B151" s="145" t="s">
        <v>47</v>
      </c>
      <c r="C151" s="146">
        <f>'La Verne'!$F$16</f>
        <v>46206</v>
      </c>
      <c r="D151" s="145" t="str">
        <f t="shared" si="1"/>
        <v>Friday</v>
      </c>
      <c r="E151" s="145" t="s">
        <v>319</v>
      </c>
      <c r="F151" s="145" t="str">
        <f>IF('La Verne'!$F$18="","",'La Verne'!$F$18&amp;"")</f>
        <v/>
      </c>
      <c r="G151" s="145" t="str">
        <f t="shared" si="2"/>
        <v>Blank</v>
      </c>
      <c r="H151" s="145" t="s">
        <v>3208</v>
      </c>
      <c r="I151" s="147">
        <f t="shared" si="3"/>
        <v>0</v>
      </c>
      <c r="J151" s="145" t="str">
        <f t="array" ref="J151">IF(MONTH(C151)=MATCH(UPPER('La Verne'!$C$1),{"JANUARY","FEBRUARY","MARCH","APRIL","MAY","JUNE","JULY","AUGUST","SEPTEMBER","OCTOBER","NOVEMBER","DECEMBER"},0),"Y","N")</f>
        <v>N</v>
      </c>
      <c r="K151" s="145" t="str">
        <f t="shared" si="4"/>
        <v/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45">
        <v>151.0</v>
      </c>
      <c r="B152" s="145" t="s">
        <v>47</v>
      </c>
      <c r="C152" s="146">
        <f>'La Verne'!$G$16</f>
        <v>46207</v>
      </c>
      <c r="D152" s="145" t="str">
        <f t="shared" si="1"/>
        <v>Saturday</v>
      </c>
      <c r="E152" s="145" t="s">
        <v>317</v>
      </c>
      <c r="F152" s="145" t="str">
        <f>IF('La Verne'!$G$17="","",'La Verne'!$G$17&amp;"")</f>
        <v/>
      </c>
      <c r="G152" s="145" t="str">
        <f t="shared" si="2"/>
        <v>Blank</v>
      </c>
      <c r="H152" s="145" t="s">
        <v>3223</v>
      </c>
      <c r="I152" s="147">
        <f t="shared" si="3"/>
        <v>0</v>
      </c>
      <c r="J152" s="145" t="str">
        <f t="array" ref="J152">IF(MONTH(C152)=MATCH(UPPER('La Verne'!$C$1),{"JANUARY","FEBRUARY","MARCH","APRIL","MAY","JUNE","JULY","AUGUST","SEPTEMBER","OCTOBER","NOVEMBER","DECEMBER"},0),"Y","N")</f>
        <v>N</v>
      </c>
      <c r="K152" s="145" t="str">
        <f t="shared" si="4"/>
        <v/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45">
        <v>152.0</v>
      </c>
      <c r="B153" s="145" t="s">
        <v>47</v>
      </c>
      <c r="C153" s="146">
        <f>'La Verne'!$G$16</f>
        <v>46207</v>
      </c>
      <c r="D153" s="145" t="str">
        <f t="shared" si="1"/>
        <v>Saturday</v>
      </c>
      <c r="E153" s="145" t="s">
        <v>319</v>
      </c>
      <c r="F153" s="145" t="str">
        <f>IF('La Verne'!$G$18="","",'La Verne'!$G$18&amp;"")</f>
        <v/>
      </c>
      <c r="G153" s="145" t="str">
        <f t="shared" si="2"/>
        <v>Blank</v>
      </c>
      <c r="H153" s="145" t="s">
        <v>3238</v>
      </c>
      <c r="I153" s="147">
        <f t="shared" si="3"/>
        <v>0</v>
      </c>
      <c r="J153" s="145" t="str">
        <f t="array" ref="J153">IF(MONTH(C153)=MATCH(UPPER('La Verne'!$C$1),{"JANUARY","FEBRUARY","MARCH","APRIL","MAY","JUNE","JULY","AUGUST","SEPTEMBER","OCTOBER","NOVEMBER","DECEMBER"},0),"Y","N")</f>
        <v>N</v>
      </c>
      <c r="K153" s="145" t="str">
        <f t="shared" si="4"/>
        <v/>
      </c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45">
        <v>153.0</v>
      </c>
      <c r="B154" s="145" t="s">
        <v>47</v>
      </c>
      <c r="C154" s="146">
        <f>'La Verne'!$H$16</f>
        <v>46208</v>
      </c>
      <c r="D154" s="145" t="str">
        <f t="shared" si="1"/>
        <v>Sunday</v>
      </c>
      <c r="E154" s="145" t="s">
        <v>317</v>
      </c>
      <c r="F154" s="145" t="str">
        <f>IF('La Verne'!$H$17="","",'La Verne'!$H$17&amp;"")</f>
        <v/>
      </c>
      <c r="G154" s="145" t="str">
        <f t="shared" si="2"/>
        <v>Blank</v>
      </c>
      <c r="H154" s="145" t="s">
        <v>3257</v>
      </c>
      <c r="I154" s="147">
        <f t="shared" si="3"/>
        <v>0</v>
      </c>
      <c r="J154" s="145" t="str">
        <f t="array" ref="J154">IF(MONTH(C154)=MATCH(UPPER('La Verne'!$C$1),{"JANUARY","FEBRUARY","MARCH","APRIL","MAY","JUNE","JULY","AUGUST","SEPTEMBER","OCTOBER","NOVEMBER","DECEMBER"},0),"Y","N")</f>
        <v>N</v>
      </c>
      <c r="K154" s="145" t="str">
        <f t="shared" si="4"/>
        <v/>
      </c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45">
        <v>154.0</v>
      </c>
      <c r="B155" s="145" t="s">
        <v>47</v>
      </c>
      <c r="C155" s="146">
        <f>'La Verne'!$H$16</f>
        <v>46208</v>
      </c>
      <c r="D155" s="145" t="str">
        <f t="shared" si="1"/>
        <v>Sunday</v>
      </c>
      <c r="E155" s="145" t="s">
        <v>319</v>
      </c>
      <c r="F155" s="145" t="str">
        <f>IF('La Verne'!$H$18="","",'La Verne'!$H$18&amp;"")</f>
        <v/>
      </c>
      <c r="G155" s="145" t="str">
        <f t="shared" si="2"/>
        <v>Blank</v>
      </c>
      <c r="H155" s="145" t="s">
        <v>3272</v>
      </c>
      <c r="I155" s="147">
        <f t="shared" si="3"/>
        <v>0</v>
      </c>
      <c r="J155" s="145" t="str">
        <f t="array" ref="J155">IF(MONTH(C155)=MATCH(UPPER('La Verne'!$C$1),{"JANUARY","FEBRUARY","MARCH","APRIL","MAY","JUNE","JULY","AUGUST","SEPTEMBER","OCTOBER","NOVEMBER","DECEMBER"},0),"Y","N")</f>
        <v>N</v>
      </c>
      <c r="K155" s="145" t="str">
        <f t="shared" si="4"/>
        <v/>
      </c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45">
        <v>155.0</v>
      </c>
      <c r="B156" s="145" t="s">
        <v>47</v>
      </c>
      <c r="C156" s="146">
        <f>'La Verne'!$B$19</f>
        <v>46209</v>
      </c>
      <c r="D156" s="145" t="str">
        <f t="shared" si="1"/>
        <v>Monday</v>
      </c>
      <c r="E156" s="145" t="s">
        <v>317</v>
      </c>
      <c r="F156" s="145" t="str">
        <f>IF('La Verne'!$B$20="","",'La Verne'!$B$20&amp;"")</f>
        <v/>
      </c>
      <c r="G156" s="145" t="str">
        <f t="shared" si="2"/>
        <v>Blank</v>
      </c>
      <c r="H156" s="145" t="s">
        <v>3289</v>
      </c>
      <c r="I156" s="147">
        <f t="shared" si="3"/>
        <v>0</v>
      </c>
      <c r="J156" s="145" t="str">
        <f t="array" ref="J156">IF(MONTH(C156)=MATCH(UPPER('La Verne'!$C$1),{"JANUARY","FEBRUARY","MARCH","APRIL","MAY","JUNE","JULY","AUGUST","SEPTEMBER","OCTOBER","NOVEMBER","DECEMBER"},0),"Y","N")</f>
        <v>N</v>
      </c>
      <c r="K156" s="145" t="str">
        <f t="shared" si="4"/>
        <v/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45">
        <v>156.0</v>
      </c>
      <c r="B157" s="145" t="s">
        <v>47</v>
      </c>
      <c r="C157" s="146">
        <f>'La Verne'!$B$19</f>
        <v>46209</v>
      </c>
      <c r="D157" s="145" t="str">
        <f t="shared" si="1"/>
        <v>Monday</v>
      </c>
      <c r="E157" s="145" t="s">
        <v>319</v>
      </c>
      <c r="F157" s="145" t="str">
        <f>IF('La Verne'!$B$21="","",'La Verne'!$B$21&amp;"")</f>
        <v/>
      </c>
      <c r="G157" s="145" t="str">
        <f t="shared" si="2"/>
        <v>Blank</v>
      </c>
      <c r="H157" s="145" t="s">
        <v>3306</v>
      </c>
      <c r="I157" s="147">
        <f t="shared" si="3"/>
        <v>0</v>
      </c>
      <c r="J157" s="145" t="str">
        <f t="array" ref="J157">IF(MONTH(C157)=MATCH(UPPER('La Verne'!$C$1),{"JANUARY","FEBRUARY","MARCH","APRIL","MAY","JUNE","JULY","AUGUST","SEPTEMBER","OCTOBER","NOVEMBER","DECEMBER"},0),"Y","N")</f>
        <v>N</v>
      </c>
      <c r="K157" s="145" t="str">
        <f t="shared" si="4"/>
        <v/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45">
        <v>157.0</v>
      </c>
      <c r="B158" s="145" t="s">
        <v>47</v>
      </c>
      <c r="C158" s="146">
        <f>'La Verne'!$C$19</f>
        <v>46210</v>
      </c>
      <c r="D158" s="145" t="str">
        <f t="shared" si="1"/>
        <v>Tuesday</v>
      </c>
      <c r="E158" s="145" t="s">
        <v>317</v>
      </c>
      <c r="F158" s="145" t="str">
        <f>IF('La Verne'!$C$20="","",'La Verne'!$C$20&amp;"")</f>
        <v/>
      </c>
      <c r="G158" s="145" t="str">
        <f t="shared" si="2"/>
        <v>Blank</v>
      </c>
      <c r="H158" s="145" t="s">
        <v>3322</v>
      </c>
      <c r="I158" s="147">
        <f t="shared" si="3"/>
        <v>0</v>
      </c>
      <c r="J158" s="145" t="str">
        <f t="array" ref="J158">IF(MONTH(C158)=MATCH(UPPER('La Verne'!$C$1),{"JANUARY","FEBRUARY","MARCH","APRIL","MAY","JUNE","JULY","AUGUST","SEPTEMBER","OCTOBER","NOVEMBER","DECEMBER"},0),"Y","N")</f>
        <v>N</v>
      </c>
      <c r="K158" s="145" t="str">
        <f t="shared" si="4"/>
        <v/>
      </c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45">
        <v>158.0</v>
      </c>
      <c r="B159" s="145" t="s">
        <v>47</v>
      </c>
      <c r="C159" s="146">
        <f>'La Verne'!$C$19</f>
        <v>46210</v>
      </c>
      <c r="D159" s="145" t="str">
        <f t="shared" si="1"/>
        <v>Tuesday</v>
      </c>
      <c r="E159" s="145" t="s">
        <v>319</v>
      </c>
      <c r="F159" s="145" t="str">
        <f>IF('La Verne'!$C$21="","",'La Verne'!$C$21&amp;"")</f>
        <v/>
      </c>
      <c r="G159" s="145" t="str">
        <f t="shared" si="2"/>
        <v>Blank</v>
      </c>
      <c r="H159" s="145" t="s">
        <v>3339</v>
      </c>
      <c r="I159" s="147">
        <f t="shared" si="3"/>
        <v>0</v>
      </c>
      <c r="J159" s="145" t="str">
        <f t="array" ref="J159">IF(MONTH(C159)=MATCH(UPPER('La Verne'!$C$1),{"JANUARY","FEBRUARY","MARCH","APRIL","MAY","JUNE","JULY","AUGUST","SEPTEMBER","OCTOBER","NOVEMBER","DECEMBER"},0),"Y","N")</f>
        <v>N</v>
      </c>
      <c r="K159" s="145" t="str">
        <f t="shared" si="4"/>
        <v/>
      </c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45">
        <v>159.0</v>
      </c>
      <c r="B160" s="145" t="s">
        <v>47</v>
      </c>
      <c r="C160" s="146">
        <f>'La Verne'!$D$19</f>
        <v>46211</v>
      </c>
      <c r="D160" s="145" t="str">
        <f t="shared" si="1"/>
        <v>Wednesday</v>
      </c>
      <c r="E160" s="145" t="s">
        <v>317</v>
      </c>
      <c r="F160" s="145" t="str">
        <f>IF('La Verne'!$D$20="","",'La Verne'!$D$20&amp;"")</f>
        <v/>
      </c>
      <c r="G160" s="145" t="str">
        <f t="shared" si="2"/>
        <v>Blank</v>
      </c>
      <c r="H160" s="145" t="s">
        <v>3356</v>
      </c>
      <c r="I160" s="147">
        <f t="shared" si="3"/>
        <v>0</v>
      </c>
      <c r="J160" s="145" t="str">
        <f t="array" ref="J160">IF(MONTH(C160)=MATCH(UPPER('La Verne'!$C$1),{"JANUARY","FEBRUARY","MARCH","APRIL","MAY","JUNE","JULY","AUGUST","SEPTEMBER","OCTOBER","NOVEMBER","DECEMBER"},0),"Y","N")</f>
        <v>N</v>
      </c>
      <c r="K160" s="145" t="str">
        <f t="shared" si="4"/>
        <v/>
      </c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45">
        <v>160.0</v>
      </c>
      <c r="B161" s="145" t="s">
        <v>47</v>
      </c>
      <c r="C161" s="146">
        <f>'La Verne'!$D$19</f>
        <v>46211</v>
      </c>
      <c r="D161" s="145" t="str">
        <f t="shared" si="1"/>
        <v>Wednesday</v>
      </c>
      <c r="E161" s="145" t="s">
        <v>319</v>
      </c>
      <c r="F161" s="145" t="str">
        <f>IF('La Verne'!$D$21="","",'La Verne'!$D$21&amp;"")</f>
        <v/>
      </c>
      <c r="G161" s="145" t="str">
        <f t="shared" si="2"/>
        <v>Blank</v>
      </c>
      <c r="H161" s="145" t="s">
        <v>3372</v>
      </c>
      <c r="I161" s="147">
        <f t="shared" si="3"/>
        <v>0</v>
      </c>
      <c r="J161" s="145" t="str">
        <f t="array" ref="J161">IF(MONTH(C161)=MATCH(UPPER('La Verne'!$C$1),{"JANUARY","FEBRUARY","MARCH","APRIL","MAY","JUNE","JULY","AUGUST","SEPTEMBER","OCTOBER","NOVEMBER","DECEMBER"},0),"Y","N")</f>
        <v>N</v>
      </c>
      <c r="K161" s="145" t="str">
        <f t="shared" si="4"/>
        <v/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45">
        <v>161.0</v>
      </c>
      <c r="B162" s="145" t="s">
        <v>47</v>
      </c>
      <c r="C162" s="146">
        <f>'La Verne'!$E$19</f>
        <v>46212</v>
      </c>
      <c r="D162" s="145" t="str">
        <f t="shared" si="1"/>
        <v>Thursday</v>
      </c>
      <c r="E162" s="145" t="s">
        <v>317</v>
      </c>
      <c r="F162" s="145" t="str">
        <f>IF('La Verne'!$E$20="","",'La Verne'!$E$20&amp;"")</f>
        <v/>
      </c>
      <c r="G162" s="145" t="str">
        <f t="shared" si="2"/>
        <v>Blank</v>
      </c>
      <c r="H162" s="145" t="s">
        <v>3389</v>
      </c>
      <c r="I162" s="147">
        <f t="shared" si="3"/>
        <v>0</v>
      </c>
      <c r="J162" s="145" t="str">
        <f t="array" ref="J162">IF(MONTH(C162)=MATCH(UPPER('La Verne'!$C$1),{"JANUARY","FEBRUARY","MARCH","APRIL","MAY","JUNE","JULY","AUGUST","SEPTEMBER","OCTOBER","NOVEMBER","DECEMBER"},0),"Y","N")</f>
        <v>N</v>
      </c>
      <c r="K162" s="145" t="str">
        <f t="shared" si="4"/>
        <v/>
      </c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45">
        <v>162.0</v>
      </c>
      <c r="B163" s="145" t="s">
        <v>47</v>
      </c>
      <c r="C163" s="146">
        <f>'La Verne'!$E$19</f>
        <v>46212</v>
      </c>
      <c r="D163" s="145" t="str">
        <f t="shared" si="1"/>
        <v>Thursday</v>
      </c>
      <c r="E163" s="145" t="s">
        <v>319</v>
      </c>
      <c r="F163" s="145" t="str">
        <f>IF('La Verne'!$E$21="","",'La Verne'!$E$21&amp;"")</f>
        <v/>
      </c>
      <c r="G163" s="145" t="str">
        <f t="shared" si="2"/>
        <v>Blank</v>
      </c>
      <c r="H163" s="145" t="s">
        <v>3404</v>
      </c>
      <c r="I163" s="147">
        <f t="shared" si="3"/>
        <v>0</v>
      </c>
      <c r="J163" s="145" t="str">
        <f t="array" ref="J163">IF(MONTH(C163)=MATCH(UPPER('La Verne'!$C$1),{"JANUARY","FEBRUARY","MARCH","APRIL","MAY","JUNE","JULY","AUGUST","SEPTEMBER","OCTOBER","NOVEMBER","DECEMBER"},0),"Y","N")</f>
        <v>N</v>
      </c>
      <c r="K163" s="145" t="str">
        <f t="shared" si="4"/>
        <v/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45">
        <v>163.0</v>
      </c>
      <c r="B164" s="145" t="s">
        <v>47</v>
      </c>
      <c r="C164" s="146">
        <f>'La Verne'!$F$19</f>
        <v>46213</v>
      </c>
      <c r="D164" s="145" t="str">
        <f t="shared" si="1"/>
        <v>Friday</v>
      </c>
      <c r="E164" s="145" t="s">
        <v>317</v>
      </c>
      <c r="F164" s="145" t="str">
        <f>IF('La Verne'!$F$20="","",'La Verne'!$F$20&amp;"")</f>
        <v/>
      </c>
      <c r="G164" s="145" t="str">
        <f t="shared" si="2"/>
        <v>Blank</v>
      </c>
      <c r="H164" s="145" t="s">
        <v>3418</v>
      </c>
      <c r="I164" s="147">
        <f t="shared" si="3"/>
        <v>0</v>
      </c>
      <c r="J164" s="145" t="str">
        <f t="array" ref="J164">IF(MONTH(C164)=MATCH(UPPER('La Verne'!$C$1),{"JANUARY","FEBRUARY","MARCH","APRIL","MAY","JUNE","JULY","AUGUST","SEPTEMBER","OCTOBER","NOVEMBER","DECEMBER"},0),"Y","N")</f>
        <v>N</v>
      </c>
      <c r="K164" s="145" t="str">
        <f t="shared" si="4"/>
        <v/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45">
        <v>164.0</v>
      </c>
      <c r="B165" s="145" t="s">
        <v>47</v>
      </c>
      <c r="C165" s="146">
        <f>'La Verne'!$F$19</f>
        <v>46213</v>
      </c>
      <c r="D165" s="145" t="str">
        <f t="shared" si="1"/>
        <v>Friday</v>
      </c>
      <c r="E165" s="145" t="s">
        <v>319</v>
      </c>
      <c r="F165" s="145" t="str">
        <f>IF('La Verne'!$F$21="","",'La Verne'!$F$21&amp;"")</f>
        <v/>
      </c>
      <c r="G165" s="145" t="str">
        <f t="shared" si="2"/>
        <v>Blank</v>
      </c>
      <c r="H165" s="145" t="s">
        <v>3433</v>
      </c>
      <c r="I165" s="147">
        <f t="shared" si="3"/>
        <v>0</v>
      </c>
      <c r="J165" s="145" t="str">
        <f t="array" ref="J165">IF(MONTH(C165)=MATCH(UPPER('La Verne'!$C$1),{"JANUARY","FEBRUARY","MARCH","APRIL","MAY","JUNE","JULY","AUGUST","SEPTEMBER","OCTOBER","NOVEMBER","DECEMBER"},0),"Y","N")</f>
        <v>N</v>
      </c>
      <c r="K165" s="145" t="str">
        <f t="shared" si="4"/>
        <v/>
      </c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45">
        <v>165.0</v>
      </c>
      <c r="B166" s="145" t="s">
        <v>47</v>
      </c>
      <c r="C166" s="146">
        <f>'La Verne'!$G$19</f>
        <v>46214</v>
      </c>
      <c r="D166" s="145" t="str">
        <f t="shared" si="1"/>
        <v>Saturday</v>
      </c>
      <c r="E166" s="145" t="s">
        <v>317</v>
      </c>
      <c r="F166" s="145" t="str">
        <f>IF('La Verne'!$G$20="","",'La Verne'!$G$20&amp;"")</f>
        <v/>
      </c>
      <c r="G166" s="145" t="str">
        <f t="shared" si="2"/>
        <v>Blank</v>
      </c>
      <c r="H166" s="145" t="s">
        <v>3449</v>
      </c>
      <c r="I166" s="147">
        <f t="shared" si="3"/>
        <v>0</v>
      </c>
      <c r="J166" s="145" t="str">
        <f t="array" ref="J166">IF(MONTH(C166)=MATCH(UPPER('La Verne'!$C$1),{"JANUARY","FEBRUARY","MARCH","APRIL","MAY","JUNE","JULY","AUGUST","SEPTEMBER","OCTOBER","NOVEMBER","DECEMBER"},0),"Y","N")</f>
        <v>N</v>
      </c>
      <c r="K166" s="145" t="str">
        <f t="shared" si="4"/>
        <v/>
      </c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45">
        <v>166.0</v>
      </c>
      <c r="B167" s="145" t="s">
        <v>47</v>
      </c>
      <c r="C167" s="146">
        <f>'La Verne'!$G$19</f>
        <v>46214</v>
      </c>
      <c r="D167" s="145" t="str">
        <f t="shared" si="1"/>
        <v>Saturday</v>
      </c>
      <c r="E167" s="145" t="s">
        <v>319</v>
      </c>
      <c r="F167" s="145" t="str">
        <f>IF('La Verne'!$G$21="","",'La Verne'!$G$21&amp;"")</f>
        <v/>
      </c>
      <c r="G167" s="145" t="str">
        <f t="shared" si="2"/>
        <v>Blank</v>
      </c>
      <c r="H167" s="145" t="s">
        <v>3463</v>
      </c>
      <c r="I167" s="147">
        <f t="shared" si="3"/>
        <v>0</v>
      </c>
      <c r="J167" s="145" t="str">
        <f t="array" ref="J167">IF(MONTH(C167)=MATCH(UPPER('La Verne'!$C$1),{"JANUARY","FEBRUARY","MARCH","APRIL","MAY","JUNE","JULY","AUGUST","SEPTEMBER","OCTOBER","NOVEMBER","DECEMBER"},0),"Y","N")</f>
        <v>N</v>
      </c>
      <c r="K167" s="145" t="str">
        <f t="shared" si="4"/>
        <v/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45">
        <v>167.0</v>
      </c>
      <c r="B168" s="145" t="s">
        <v>47</v>
      </c>
      <c r="C168" s="146">
        <f>'La Verne'!$H$19</f>
        <v>46215</v>
      </c>
      <c r="D168" s="145" t="str">
        <f t="shared" si="1"/>
        <v>Sunday</v>
      </c>
      <c r="E168" s="145" t="s">
        <v>317</v>
      </c>
      <c r="F168" s="145" t="str">
        <f>IF('La Verne'!$H$20="","",'La Verne'!$H$20&amp;"")</f>
        <v/>
      </c>
      <c r="G168" s="145" t="str">
        <f t="shared" si="2"/>
        <v>Blank</v>
      </c>
      <c r="H168" s="145" t="s">
        <v>3474</v>
      </c>
      <c r="I168" s="147">
        <f t="shared" si="3"/>
        <v>0</v>
      </c>
      <c r="J168" s="145" t="str">
        <f t="array" ref="J168">IF(MONTH(C168)=MATCH(UPPER('La Verne'!$C$1),{"JANUARY","FEBRUARY","MARCH","APRIL","MAY","JUNE","JULY","AUGUST","SEPTEMBER","OCTOBER","NOVEMBER","DECEMBER"},0),"Y","N")</f>
        <v>N</v>
      </c>
      <c r="K168" s="145" t="str">
        <f t="shared" si="4"/>
        <v/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45">
        <v>168.0</v>
      </c>
      <c r="B169" s="145" t="s">
        <v>47</v>
      </c>
      <c r="C169" s="146">
        <f>'La Verne'!$H$19</f>
        <v>46215</v>
      </c>
      <c r="D169" s="145" t="str">
        <f t="shared" si="1"/>
        <v>Sunday</v>
      </c>
      <c r="E169" s="145" t="s">
        <v>319</v>
      </c>
      <c r="F169" s="145" t="str">
        <f>IF('La Verne'!$H$21="","",'La Verne'!$H$21&amp;"")</f>
        <v/>
      </c>
      <c r="G169" s="145" t="str">
        <f t="shared" si="2"/>
        <v>Blank</v>
      </c>
      <c r="H169" s="145" t="s">
        <v>3486</v>
      </c>
      <c r="I169" s="147">
        <f t="shared" si="3"/>
        <v>0</v>
      </c>
      <c r="J169" s="145" t="str">
        <f t="array" ref="J169">IF(MONTH(C169)=MATCH(UPPER('La Verne'!$C$1),{"JANUARY","FEBRUARY","MARCH","APRIL","MAY","JUNE","JULY","AUGUST","SEPTEMBER","OCTOBER","NOVEMBER","DECEMBER"},0),"Y","N")</f>
        <v>N</v>
      </c>
      <c r="K169" s="145" t="str">
        <f t="shared" si="4"/>
        <v/>
      </c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45">
        <v>169.0</v>
      </c>
      <c r="B170" s="145" t="s">
        <v>140</v>
      </c>
      <c r="C170" s="146">
        <f>'Moreno Valley'!$B$4</f>
        <v>46174</v>
      </c>
      <c r="D170" s="145" t="str">
        <f t="shared" si="1"/>
        <v>Monday</v>
      </c>
      <c r="E170" s="145" t="s">
        <v>317</v>
      </c>
      <c r="F170" s="145" t="str">
        <f>IF('Moreno Valley'!$B$5="","",'Moreno Valley'!$B$5&amp;"")</f>
        <v>Closed</v>
      </c>
      <c r="G170" s="145" t="str">
        <f t="shared" si="2"/>
        <v>Closed</v>
      </c>
      <c r="H170" s="145" t="s">
        <v>3500</v>
      </c>
      <c r="I170" s="147">
        <f t="shared" si="3"/>
        <v>0</v>
      </c>
      <c r="J170" s="145" t="str">
        <f t="array" ref="J170">IF(MONTH(C170)=MATCH(UPPER('Moreno Valley'!$C$1),{"JANUARY","FEBRUARY","MARCH","APRIL","MAY","JUNE","JULY","AUGUST","SEPTEMBER","OCTOBER","NOVEMBER","DECEMBER"},0),"Y","N")</f>
        <v>Y</v>
      </c>
      <c r="K170" s="145" t="str">
        <f t="shared" si="4"/>
        <v/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45">
        <v>170.0</v>
      </c>
      <c r="B171" s="145" t="s">
        <v>140</v>
      </c>
      <c r="C171" s="146">
        <f>'Moreno Valley'!$B$4</f>
        <v>46174</v>
      </c>
      <c r="D171" s="145" t="str">
        <f t="shared" si="1"/>
        <v>Monday</v>
      </c>
      <c r="E171" s="145" t="s">
        <v>319</v>
      </c>
      <c r="F171" s="145" t="str">
        <f>IF('Moreno Valley'!$B$6="","",'Moreno Valley'!$B$6&amp;"")</f>
        <v>Closed</v>
      </c>
      <c r="G171" s="145" t="str">
        <f t="shared" si="2"/>
        <v>Closed</v>
      </c>
      <c r="H171" s="145" t="s">
        <v>3514</v>
      </c>
      <c r="I171" s="147">
        <f t="shared" si="3"/>
        <v>0</v>
      </c>
      <c r="J171" s="145" t="str">
        <f t="array" ref="J171">IF(MONTH(C171)=MATCH(UPPER('Moreno Valley'!$C$1),{"JANUARY","FEBRUARY","MARCH","APRIL","MAY","JUNE","JULY","AUGUST","SEPTEMBER","OCTOBER","NOVEMBER","DECEMBER"},0),"Y","N")</f>
        <v>Y</v>
      </c>
      <c r="K171" s="145" t="str">
        <f t="shared" si="4"/>
        <v/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45">
        <v>171.0</v>
      </c>
      <c r="B172" s="145" t="s">
        <v>140</v>
      </c>
      <c r="C172" s="146">
        <f>'Moreno Valley'!$C$4</f>
        <v>46175</v>
      </c>
      <c r="D172" s="145" t="str">
        <f t="shared" si="1"/>
        <v>Tuesday</v>
      </c>
      <c r="E172" s="145" t="s">
        <v>317</v>
      </c>
      <c r="F172" s="145" t="str">
        <f>IF('Moreno Valley'!$C$5="","",'Moreno Valley'!$C$5&amp;"")</f>
        <v>Rhoe</v>
      </c>
      <c r="G172" s="145" t="str">
        <f t="shared" si="2"/>
        <v>Scheduled</v>
      </c>
      <c r="H172" s="145" t="s">
        <v>649</v>
      </c>
      <c r="I172" s="147">
        <f t="shared" si="3"/>
        <v>0</v>
      </c>
      <c r="J172" s="145" t="str">
        <f t="array" ref="J172">IF(MONTH(C172)=MATCH(UPPER('Moreno Valley'!$C$1),{"JANUARY","FEBRUARY","MARCH","APRIL","MAY","JUNE","JULY","AUGUST","SEPTEMBER","OCTOBER","NOVEMBER","DECEMBER"},0),"Y","N")</f>
        <v>Y</v>
      </c>
      <c r="K172" s="145" t="str">
        <f t="shared" si="4"/>
        <v/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45">
        <v>172.0</v>
      </c>
      <c r="B173" s="145" t="s">
        <v>140</v>
      </c>
      <c r="C173" s="146">
        <f>'Moreno Valley'!$C$4</f>
        <v>46175</v>
      </c>
      <c r="D173" s="145" t="str">
        <f t="shared" si="1"/>
        <v>Tuesday</v>
      </c>
      <c r="E173" s="145" t="s">
        <v>319</v>
      </c>
      <c r="F173" s="145" t="str">
        <f>IF('Moreno Valley'!$C$6="","",'Moreno Valley'!$C$6&amp;"")</f>
        <v>Melinda</v>
      </c>
      <c r="G173" s="145" t="str">
        <f t="shared" si="2"/>
        <v>Scheduled</v>
      </c>
      <c r="H173" s="145" t="s">
        <v>644</v>
      </c>
      <c r="I173" s="147">
        <f t="shared" si="3"/>
        <v>0</v>
      </c>
      <c r="J173" s="145" t="str">
        <f t="array" ref="J173">IF(MONTH(C173)=MATCH(UPPER('Moreno Valley'!$C$1),{"JANUARY","FEBRUARY","MARCH","APRIL","MAY","JUNE","JULY","AUGUST","SEPTEMBER","OCTOBER","NOVEMBER","DECEMBER"},0),"Y","N")</f>
        <v>Y</v>
      </c>
      <c r="K173" s="145" t="str">
        <f t="shared" si="4"/>
        <v/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45">
        <v>173.0</v>
      </c>
      <c r="B174" s="145" t="s">
        <v>140</v>
      </c>
      <c r="C174" s="146">
        <f>'Moreno Valley'!$D$4</f>
        <v>46176</v>
      </c>
      <c r="D174" s="145" t="str">
        <f t="shared" si="1"/>
        <v>Wednesday</v>
      </c>
      <c r="E174" s="145" t="s">
        <v>317</v>
      </c>
      <c r="F174" s="145" t="str">
        <f>IF('Moreno Valley'!$D$5="","",'Moreno Valley'!$D$5&amp;"")</f>
        <v>Rhoe</v>
      </c>
      <c r="G174" s="145" t="str">
        <f t="shared" si="2"/>
        <v>Scheduled</v>
      </c>
      <c r="H174" s="145" t="s">
        <v>705</v>
      </c>
      <c r="I174" s="147">
        <f t="shared" si="3"/>
        <v>0</v>
      </c>
      <c r="J174" s="145" t="str">
        <f t="array" ref="J174">IF(MONTH(C174)=MATCH(UPPER('Moreno Valley'!$C$1),{"JANUARY","FEBRUARY","MARCH","APRIL","MAY","JUNE","JULY","AUGUST","SEPTEMBER","OCTOBER","NOVEMBER","DECEMBER"},0),"Y","N")</f>
        <v>Y</v>
      </c>
      <c r="K174" s="145" t="str">
        <f t="shared" si="4"/>
        <v/>
      </c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45">
        <v>174.0</v>
      </c>
      <c r="B175" s="145" t="s">
        <v>140</v>
      </c>
      <c r="C175" s="146">
        <f>'Moreno Valley'!$D$4</f>
        <v>46176</v>
      </c>
      <c r="D175" s="145" t="str">
        <f t="shared" si="1"/>
        <v>Wednesday</v>
      </c>
      <c r="E175" s="145" t="s">
        <v>319</v>
      </c>
      <c r="F175" s="145" t="str">
        <f>IF('Moreno Valley'!$D$6="","",'Moreno Valley'!$D$6&amp;"")</f>
        <v>Melinda</v>
      </c>
      <c r="G175" s="145" t="str">
        <f t="shared" si="2"/>
        <v>Scheduled</v>
      </c>
      <c r="H175" s="145" t="s">
        <v>704</v>
      </c>
      <c r="I175" s="147">
        <f t="shared" si="3"/>
        <v>0</v>
      </c>
      <c r="J175" s="145" t="str">
        <f t="array" ref="J175">IF(MONTH(C175)=MATCH(UPPER('Moreno Valley'!$C$1),{"JANUARY","FEBRUARY","MARCH","APRIL","MAY","JUNE","JULY","AUGUST","SEPTEMBER","OCTOBER","NOVEMBER","DECEMBER"},0),"Y","N")</f>
        <v>Y</v>
      </c>
      <c r="K175" s="145" t="str">
        <f t="shared" si="4"/>
        <v/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45">
        <v>175.0</v>
      </c>
      <c r="B176" s="145" t="s">
        <v>140</v>
      </c>
      <c r="C176" s="146">
        <f>'Moreno Valley'!$E$4</f>
        <v>46177</v>
      </c>
      <c r="D176" s="145" t="str">
        <f t="shared" si="1"/>
        <v>Thursday</v>
      </c>
      <c r="E176" s="145" t="s">
        <v>317</v>
      </c>
      <c r="F176" s="145" t="str">
        <f>IF('Moreno Valley'!$E$5="","",'Moreno Valley'!$E$5&amp;"")</f>
        <v>Rhoe</v>
      </c>
      <c r="G176" s="145" t="str">
        <f t="shared" si="2"/>
        <v>Scheduled</v>
      </c>
      <c r="H176" s="145" t="s">
        <v>750</v>
      </c>
      <c r="I176" s="147">
        <f t="shared" si="3"/>
        <v>0</v>
      </c>
      <c r="J176" s="145" t="str">
        <f t="array" ref="J176">IF(MONTH(C176)=MATCH(UPPER('Moreno Valley'!$C$1),{"JANUARY","FEBRUARY","MARCH","APRIL","MAY","JUNE","JULY","AUGUST","SEPTEMBER","OCTOBER","NOVEMBER","DECEMBER"},0),"Y","N")</f>
        <v>Y</v>
      </c>
      <c r="K176" s="145" t="str">
        <f t="shared" si="4"/>
        <v/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45">
        <v>176.0</v>
      </c>
      <c r="B177" s="145" t="s">
        <v>140</v>
      </c>
      <c r="C177" s="146">
        <f>'Moreno Valley'!$E$4</f>
        <v>46177</v>
      </c>
      <c r="D177" s="145" t="str">
        <f t="shared" si="1"/>
        <v>Thursday</v>
      </c>
      <c r="E177" s="145" t="s">
        <v>319</v>
      </c>
      <c r="F177" s="145" t="str">
        <f>IF('Moreno Valley'!$E$6="","",'Moreno Valley'!$E$6&amp;"")</f>
        <v>Melinda</v>
      </c>
      <c r="G177" s="145" t="str">
        <f t="shared" si="2"/>
        <v>Scheduled</v>
      </c>
      <c r="H177" s="145" t="s">
        <v>749</v>
      </c>
      <c r="I177" s="147">
        <f t="shared" si="3"/>
        <v>0</v>
      </c>
      <c r="J177" s="145" t="str">
        <f t="array" ref="J177">IF(MONTH(C177)=MATCH(UPPER('Moreno Valley'!$C$1),{"JANUARY","FEBRUARY","MARCH","APRIL","MAY","JUNE","JULY","AUGUST","SEPTEMBER","OCTOBER","NOVEMBER","DECEMBER"},0),"Y","N")</f>
        <v>Y</v>
      </c>
      <c r="K177" s="145" t="str">
        <f t="shared" si="4"/>
        <v/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45">
        <v>177.0</v>
      </c>
      <c r="B178" s="145" t="s">
        <v>140</v>
      </c>
      <c r="C178" s="146">
        <f>'Moreno Valley'!$F$4</f>
        <v>46178</v>
      </c>
      <c r="D178" s="145" t="str">
        <f t="shared" si="1"/>
        <v>Friday</v>
      </c>
      <c r="E178" s="145" t="s">
        <v>317</v>
      </c>
      <c r="F178" s="145" t="str">
        <f>IF('Moreno Valley'!$F$5="","",'Moreno Valley'!$F$5&amp;"")</f>
        <v>Rhoe</v>
      </c>
      <c r="G178" s="145" t="str">
        <f t="shared" si="2"/>
        <v>Scheduled</v>
      </c>
      <c r="H178" s="145" t="s">
        <v>794</v>
      </c>
      <c r="I178" s="147">
        <f t="shared" si="3"/>
        <v>0</v>
      </c>
      <c r="J178" s="145" t="str">
        <f t="array" ref="J178">IF(MONTH(C178)=MATCH(UPPER('Moreno Valley'!$C$1),{"JANUARY","FEBRUARY","MARCH","APRIL","MAY","JUNE","JULY","AUGUST","SEPTEMBER","OCTOBER","NOVEMBER","DECEMBER"},0),"Y","N")</f>
        <v>Y</v>
      </c>
      <c r="K178" s="145" t="str">
        <f t="shared" si="4"/>
        <v/>
      </c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45">
        <v>178.0</v>
      </c>
      <c r="B179" s="145" t="s">
        <v>140</v>
      </c>
      <c r="C179" s="146">
        <f>'Moreno Valley'!$F$4</f>
        <v>46178</v>
      </c>
      <c r="D179" s="145" t="str">
        <f t="shared" si="1"/>
        <v>Friday</v>
      </c>
      <c r="E179" s="145" t="s">
        <v>319</v>
      </c>
      <c r="F179" s="145" t="str">
        <f>IF('Moreno Valley'!$F$6="","",'Moreno Valley'!$F$6&amp;"")</f>
        <v>Melinda</v>
      </c>
      <c r="G179" s="145" t="str">
        <f t="shared" si="2"/>
        <v>Scheduled</v>
      </c>
      <c r="H179" s="145" t="s">
        <v>793</v>
      </c>
      <c r="I179" s="147">
        <f t="shared" si="3"/>
        <v>0</v>
      </c>
      <c r="J179" s="145" t="str">
        <f t="array" ref="J179">IF(MONTH(C179)=MATCH(UPPER('Moreno Valley'!$C$1),{"JANUARY","FEBRUARY","MARCH","APRIL","MAY","JUNE","JULY","AUGUST","SEPTEMBER","OCTOBER","NOVEMBER","DECEMBER"},0),"Y","N")</f>
        <v>Y</v>
      </c>
      <c r="K179" s="145" t="str">
        <f t="shared" si="4"/>
        <v/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45">
        <v>179.0</v>
      </c>
      <c r="B180" s="145" t="s">
        <v>140</v>
      </c>
      <c r="C180" s="146">
        <f>'Moreno Valley'!$G$4</f>
        <v>46179</v>
      </c>
      <c r="D180" s="145" t="str">
        <f t="shared" si="1"/>
        <v>Saturday</v>
      </c>
      <c r="E180" s="145" t="s">
        <v>317</v>
      </c>
      <c r="F180" s="145" t="str">
        <f>IF('Moreno Valley'!$G$5="","",'Moreno Valley'!$G$5&amp;"")</f>
        <v>Rhoe</v>
      </c>
      <c r="G180" s="145" t="str">
        <f t="shared" si="2"/>
        <v>Scheduled</v>
      </c>
      <c r="H180" s="145" t="s">
        <v>835</v>
      </c>
      <c r="I180" s="147">
        <f t="shared" si="3"/>
        <v>0</v>
      </c>
      <c r="J180" s="145" t="str">
        <f t="array" ref="J180">IF(MONTH(C180)=MATCH(UPPER('Moreno Valley'!$C$1),{"JANUARY","FEBRUARY","MARCH","APRIL","MAY","JUNE","JULY","AUGUST","SEPTEMBER","OCTOBER","NOVEMBER","DECEMBER"},0),"Y","N")</f>
        <v>Y</v>
      </c>
      <c r="K180" s="145" t="str">
        <f t="shared" si="4"/>
        <v/>
      </c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45">
        <v>180.0</v>
      </c>
      <c r="B181" s="145" t="s">
        <v>140</v>
      </c>
      <c r="C181" s="146">
        <f>'Moreno Valley'!$G$4</f>
        <v>46179</v>
      </c>
      <c r="D181" s="145" t="str">
        <f t="shared" si="1"/>
        <v>Saturday</v>
      </c>
      <c r="E181" s="145" t="s">
        <v>319</v>
      </c>
      <c r="F181" s="145" t="str">
        <f>IF('Moreno Valley'!$G$6="","",'Moreno Valley'!$G$6&amp;"")</f>
        <v>Claudia </v>
      </c>
      <c r="G181" s="145" t="str">
        <f t="shared" si="2"/>
        <v>Scheduled</v>
      </c>
      <c r="H181" s="145" t="s">
        <v>834</v>
      </c>
      <c r="I181" s="147">
        <f t="shared" si="3"/>
        <v>0</v>
      </c>
      <c r="J181" s="145" t="str">
        <f t="array" ref="J181">IF(MONTH(C181)=MATCH(UPPER('Moreno Valley'!$C$1),{"JANUARY","FEBRUARY","MARCH","APRIL","MAY","JUNE","JULY","AUGUST","SEPTEMBER","OCTOBER","NOVEMBER","DECEMBER"},0),"Y","N")</f>
        <v>Y</v>
      </c>
      <c r="K181" s="145" t="str">
        <f t="shared" si="4"/>
        <v/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45">
        <v>181.0</v>
      </c>
      <c r="B182" s="145" t="s">
        <v>140</v>
      </c>
      <c r="C182" s="146">
        <f>'Moreno Valley'!$H$4</f>
        <v>46180</v>
      </c>
      <c r="D182" s="145" t="str">
        <f t="shared" si="1"/>
        <v>Sunday</v>
      </c>
      <c r="E182" s="145" t="s">
        <v>317</v>
      </c>
      <c r="F182" s="145" t="str">
        <f>IF('Moreno Valley'!$H$5="","",'Moreno Valley'!$H$5&amp;"")</f>
        <v>Closed</v>
      </c>
      <c r="G182" s="145" t="str">
        <f t="shared" si="2"/>
        <v>Closed</v>
      </c>
      <c r="H182" s="145" t="s">
        <v>3673</v>
      </c>
      <c r="I182" s="147">
        <f t="shared" si="3"/>
        <v>0</v>
      </c>
      <c r="J182" s="145" t="str">
        <f t="array" ref="J182">IF(MONTH(C182)=MATCH(UPPER('Moreno Valley'!$C$1),{"JANUARY","FEBRUARY","MARCH","APRIL","MAY","JUNE","JULY","AUGUST","SEPTEMBER","OCTOBER","NOVEMBER","DECEMBER"},0),"Y","N")</f>
        <v>Y</v>
      </c>
      <c r="K182" s="145" t="str">
        <f t="shared" si="4"/>
        <v/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45">
        <v>182.0</v>
      </c>
      <c r="B183" s="145" t="s">
        <v>140</v>
      </c>
      <c r="C183" s="146">
        <f>'Moreno Valley'!$H$4</f>
        <v>46180</v>
      </c>
      <c r="D183" s="145" t="str">
        <f t="shared" si="1"/>
        <v>Sunday</v>
      </c>
      <c r="E183" s="145" t="s">
        <v>319</v>
      </c>
      <c r="F183" s="145" t="str">
        <f>IF('Moreno Valley'!$H$6="","",'Moreno Valley'!$H$6&amp;"")</f>
        <v>Closed</v>
      </c>
      <c r="G183" s="145" t="str">
        <f t="shared" si="2"/>
        <v>Closed</v>
      </c>
      <c r="H183" s="145" t="s">
        <v>3684</v>
      </c>
      <c r="I183" s="147">
        <f t="shared" si="3"/>
        <v>0</v>
      </c>
      <c r="J183" s="145" t="str">
        <f t="array" ref="J183">IF(MONTH(C183)=MATCH(UPPER('Moreno Valley'!$C$1),{"JANUARY","FEBRUARY","MARCH","APRIL","MAY","JUNE","JULY","AUGUST","SEPTEMBER","OCTOBER","NOVEMBER","DECEMBER"},0),"Y","N")</f>
        <v>Y</v>
      </c>
      <c r="K183" s="145" t="str">
        <f t="shared" si="4"/>
        <v/>
      </c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45">
        <v>183.0</v>
      </c>
      <c r="B184" s="145" t="s">
        <v>140</v>
      </c>
      <c r="C184" s="146">
        <f>'Moreno Valley'!$B$7</f>
        <v>46181</v>
      </c>
      <c r="D184" s="145" t="str">
        <f t="shared" si="1"/>
        <v>Monday</v>
      </c>
      <c r="E184" s="145" t="s">
        <v>317</v>
      </c>
      <c r="F184" s="145" t="str">
        <f>IF('Moreno Valley'!$B$8="","",'Moreno Valley'!$B$8&amp;"")</f>
        <v>Closed</v>
      </c>
      <c r="G184" s="145" t="str">
        <f t="shared" si="2"/>
        <v>Closed</v>
      </c>
      <c r="H184" s="145" t="s">
        <v>3697</v>
      </c>
      <c r="I184" s="147">
        <f t="shared" si="3"/>
        <v>0</v>
      </c>
      <c r="J184" s="145" t="str">
        <f t="array" ref="J184">IF(MONTH(C184)=MATCH(UPPER('Moreno Valley'!$C$1),{"JANUARY","FEBRUARY","MARCH","APRIL","MAY","JUNE","JULY","AUGUST","SEPTEMBER","OCTOBER","NOVEMBER","DECEMBER"},0),"Y","N")</f>
        <v>Y</v>
      </c>
      <c r="K184" s="145" t="str">
        <f t="shared" si="4"/>
        <v/>
      </c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45">
        <v>184.0</v>
      </c>
      <c r="B185" s="145" t="s">
        <v>140</v>
      </c>
      <c r="C185" s="146">
        <f>'Moreno Valley'!$B$7</f>
        <v>46181</v>
      </c>
      <c r="D185" s="145" t="str">
        <f t="shared" si="1"/>
        <v>Monday</v>
      </c>
      <c r="E185" s="145" t="s">
        <v>319</v>
      </c>
      <c r="F185" s="145" t="str">
        <f>IF('Moreno Valley'!$B$9="","",'Moreno Valley'!$B$9&amp;"")</f>
        <v>CLOSED</v>
      </c>
      <c r="G185" s="145" t="str">
        <f t="shared" si="2"/>
        <v>Closed</v>
      </c>
      <c r="H185" s="145" t="s">
        <v>3711</v>
      </c>
      <c r="I185" s="147">
        <f t="shared" si="3"/>
        <v>0</v>
      </c>
      <c r="J185" s="145" t="str">
        <f t="array" ref="J185">IF(MONTH(C185)=MATCH(UPPER('Moreno Valley'!$C$1),{"JANUARY","FEBRUARY","MARCH","APRIL","MAY","JUNE","JULY","AUGUST","SEPTEMBER","OCTOBER","NOVEMBER","DECEMBER"},0),"Y","N")</f>
        <v>Y</v>
      </c>
      <c r="K185" s="145" t="str">
        <f t="shared" si="4"/>
        <v/>
      </c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45">
        <v>185.0</v>
      </c>
      <c r="B186" s="145" t="s">
        <v>140</v>
      </c>
      <c r="C186" s="146">
        <f>'Moreno Valley'!$C$7</f>
        <v>46182</v>
      </c>
      <c r="D186" s="145" t="str">
        <f t="shared" si="1"/>
        <v>Tuesday</v>
      </c>
      <c r="E186" s="145" t="s">
        <v>317</v>
      </c>
      <c r="F186" s="145" t="str">
        <f>IF('Moreno Valley'!$C$8="","",'Moreno Valley'!$C$8&amp;"")</f>
        <v>Rhoe</v>
      </c>
      <c r="G186" s="145" t="str">
        <f t="shared" si="2"/>
        <v>Scheduled</v>
      </c>
      <c r="H186" s="145" t="s">
        <v>943</v>
      </c>
      <c r="I186" s="147">
        <f t="shared" si="3"/>
        <v>0</v>
      </c>
      <c r="J186" s="145" t="str">
        <f t="array" ref="J186">IF(MONTH(C186)=MATCH(UPPER('Moreno Valley'!$C$1),{"JANUARY","FEBRUARY","MARCH","APRIL","MAY","JUNE","JULY","AUGUST","SEPTEMBER","OCTOBER","NOVEMBER","DECEMBER"},0),"Y","N")</f>
        <v>Y</v>
      </c>
      <c r="K186" s="145" t="str">
        <f t="shared" si="4"/>
        <v/>
      </c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45">
        <v>186.0</v>
      </c>
      <c r="B187" s="145" t="s">
        <v>140</v>
      </c>
      <c r="C187" s="146">
        <f>'Moreno Valley'!$C$7</f>
        <v>46182</v>
      </c>
      <c r="D187" s="145" t="str">
        <f t="shared" si="1"/>
        <v>Tuesday</v>
      </c>
      <c r="E187" s="145" t="s">
        <v>319</v>
      </c>
      <c r="F187" s="145" t="str">
        <f>IF('Moreno Valley'!$C$9="","",'Moreno Valley'!$C$9&amp;"")</f>
        <v>Melinda</v>
      </c>
      <c r="G187" s="145" t="str">
        <f t="shared" si="2"/>
        <v>Scheduled</v>
      </c>
      <c r="H187" s="145" t="s">
        <v>942</v>
      </c>
      <c r="I187" s="147">
        <f t="shared" si="3"/>
        <v>0</v>
      </c>
      <c r="J187" s="145" t="str">
        <f t="array" ref="J187">IF(MONTH(C187)=MATCH(UPPER('Moreno Valley'!$C$1),{"JANUARY","FEBRUARY","MARCH","APRIL","MAY","JUNE","JULY","AUGUST","SEPTEMBER","OCTOBER","NOVEMBER","DECEMBER"},0),"Y","N")</f>
        <v>Y</v>
      </c>
      <c r="K187" s="145" t="str">
        <f t="shared" si="4"/>
        <v/>
      </c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45">
        <v>187.0</v>
      </c>
      <c r="B188" s="145" t="s">
        <v>140</v>
      </c>
      <c r="C188" s="146">
        <f>'Moreno Valley'!$D$7</f>
        <v>46183</v>
      </c>
      <c r="D188" s="145" t="str">
        <f t="shared" si="1"/>
        <v>Wednesday</v>
      </c>
      <c r="E188" s="145" t="s">
        <v>317</v>
      </c>
      <c r="F188" s="145" t="str">
        <f>IF('Moreno Valley'!$D$8="","",'Moreno Valley'!$D$8&amp;"")</f>
        <v>Rhoe</v>
      </c>
      <c r="G188" s="145" t="str">
        <f t="shared" si="2"/>
        <v>Scheduled</v>
      </c>
      <c r="H188" s="145" t="s">
        <v>988</v>
      </c>
      <c r="I188" s="147">
        <f t="shared" si="3"/>
        <v>0</v>
      </c>
      <c r="J188" s="145" t="str">
        <f t="array" ref="J188">IF(MONTH(C188)=MATCH(UPPER('Moreno Valley'!$C$1),{"JANUARY","FEBRUARY","MARCH","APRIL","MAY","JUNE","JULY","AUGUST","SEPTEMBER","OCTOBER","NOVEMBER","DECEMBER"},0),"Y","N")</f>
        <v>Y</v>
      </c>
      <c r="K188" s="145" t="str">
        <f t="shared" si="4"/>
        <v/>
      </c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45">
        <v>188.0</v>
      </c>
      <c r="B189" s="145" t="s">
        <v>140</v>
      </c>
      <c r="C189" s="146">
        <f>'Moreno Valley'!$D$7</f>
        <v>46183</v>
      </c>
      <c r="D189" s="145" t="str">
        <f t="shared" si="1"/>
        <v>Wednesday</v>
      </c>
      <c r="E189" s="145" t="s">
        <v>319</v>
      </c>
      <c r="F189" s="145" t="str">
        <f>IF('Moreno Valley'!$D$9="","",'Moreno Valley'!$D$9&amp;"")</f>
        <v>Melinda</v>
      </c>
      <c r="G189" s="145" t="str">
        <f t="shared" si="2"/>
        <v>Scheduled</v>
      </c>
      <c r="H189" s="145" t="s">
        <v>987</v>
      </c>
      <c r="I189" s="147">
        <f t="shared" si="3"/>
        <v>0</v>
      </c>
      <c r="J189" s="145" t="str">
        <f t="array" ref="J189">IF(MONTH(C189)=MATCH(UPPER('Moreno Valley'!$C$1),{"JANUARY","FEBRUARY","MARCH","APRIL","MAY","JUNE","JULY","AUGUST","SEPTEMBER","OCTOBER","NOVEMBER","DECEMBER"},0),"Y","N")</f>
        <v>Y</v>
      </c>
      <c r="K189" s="145" t="str">
        <f t="shared" si="4"/>
        <v/>
      </c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45">
        <v>189.0</v>
      </c>
      <c r="B190" s="145" t="s">
        <v>140</v>
      </c>
      <c r="C190" s="146">
        <f>'Moreno Valley'!$E$7</f>
        <v>46184</v>
      </c>
      <c r="D190" s="145" t="str">
        <f t="shared" si="1"/>
        <v>Thursday</v>
      </c>
      <c r="E190" s="145" t="s">
        <v>317</v>
      </c>
      <c r="F190" s="145" t="str">
        <f>IF('Moreno Valley'!$E$8="","",'Moreno Valley'!$E$8&amp;"")</f>
        <v>Rhoe</v>
      </c>
      <c r="G190" s="145" t="str">
        <f t="shared" si="2"/>
        <v>Scheduled</v>
      </c>
      <c r="H190" s="145" t="s">
        <v>1033</v>
      </c>
      <c r="I190" s="147">
        <f t="shared" si="3"/>
        <v>0</v>
      </c>
      <c r="J190" s="145" t="str">
        <f t="array" ref="J190">IF(MONTH(C190)=MATCH(UPPER('Moreno Valley'!$C$1),{"JANUARY","FEBRUARY","MARCH","APRIL","MAY","JUNE","JULY","AUGUST","SEPTEMBER","OCTOBER","NOVEMBER","DECEMBER"},0),"Y","N")</f>
        <v>Y</v>
      </c>
      <c r="K190" s="145" t="str">
        <f t="shared" si="4"/>
        <v/>
      </c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45">
        <v>190.0</v>
      </c>
      <c r="B191" s="145" t="s">
        <v>140</v>
      </c>
      <c r="C191" s="146">
        <f>'Moreno Valley'!$E$7</f>
        <v>46184</v>
      </c>
      <c r="D191" s="145" t="str">
        <f t="shared" si="1"/>
        <v>Thursday</v>
      </c>
      <c r="E191" s="145" t="s">
        <v>319</v>
      </c>
      <c r="F191" s="145" t="str">
        <f>IF('Moreno Valley'!$E$9="","",'Moreno Valley'!$E$9&amp;"")</f>
        <v>Melinda</v>
      </c>
      <c r="G191" s="145" t="str">
        <f t="shared" si="2"/>
        <v>Scheduled</v>
      </c>
      <c r="H191" s="145" t="s">
        <v>1032</v>
      </c>
      <c r="I191" s="147">
        <f t="shared" si="3"/>
        <v>0</v>
      </c>
      <c r="J191" s="145" t="str">
        <f t="array" ref="J191">IF(MONTH(C191)=MATCH(UPPER('Moreno Valley'!$C$1),{"JANUARY","FEBRUARY","MARCH","APRIL","MAY","JUNE","JULY","AUGUST","SEPTEMBER","OCTOBER","NOVEMBER","DECEMBER"},0),"Y","N")</f>
        <v>Y</v>
      </c>
      <c r="K191" s="145" t="str">
        <f t="shared" si="4"/>
        <v/>
      </c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45">
        <v>191.0</v>
      </c>
      <c r="B192" s="145" t="s">
        <v>140</v>
      </c>
      <c r="C192" s="146">
        <f>'Moreno Valley'!$F$7</f>
        <v>46185</v>
      </c>
      <c r="D192" s="145" t="str">
        <f t="shared" si="1"/>
        <v>Friday</v>
      </c>
      <c r="E192" s="145" t="s">
        <v>317</v>
      </c>
      <c r="F192" s="145" t="str">
        <f>IF('Moreno Valley'!$F$8="","",'Moreno Valley'!$F$8&amp;"")</f>
        <v>Rhoe</v>
      </c>
      <c r="G192" s="145" t="str">
        <f t="shared" si="2"/>
        <v>Scheduled</v>
      </c>
      <c r="H192" s="145" t="s">
        <v>1078</v>
      </c>
      <c r="I192" s="147">
        <f t="shared" si="3"/>
        <v>0</v>
      </c>
      <c r="J192" s="145" t="str">
        <f t="array" ref="J192">IF(MONTH(C192)=MATCH(UPPER('Moreno Valley'!$C$1),{"JANUARY","FEBRUARY","MARCH","APRIL","MAY","JUNE","JULY","AUGUST","SEPTEMBER","OCTOBER","NOVEMBER","DECEMBER"},0),"Y","N")</f>
        <v>Y</v>
      </c>
      <c r="K192" s="145" t="str">
        <f t="shared" si="4"/>
        <v/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45">
        <v>192.0</v>
      </c>
      <c r="B193" s="145" t="s">
        <v>140</v>
      </c>
      <c r="C193" s="146">
        <f>'Moreno Valley'!$F$7</f>
        <v>46185</v>
      </c>
      <c r="D193" s="145" t="str">
        <f t="shared" si="1"/>
        <v>Friday</v>
      </c>
      <c r="E193" s="145" t="s">
        <v>319</v>
      </c>
      <c r="F193" s="145" t="str">
        <f>IF('Moreno Valley'!$F$9="","",'Moreno Valley'!$F$9&amp;"")</f>
        <v>Melinda</v>
      </c>
      <c r="G193" s="145" t="str">
        <f t="shared" si="2"/>
        <v>Scheduled</v>
      </c>
      <c r="H193" s="145" t="s">
        <v>1077</v>
      </c>
      <c r="I193" s="147">
        <f t="shared" si="3"/>
        <v>0</v>
      </c>
      <c r="J193" s="145" t="str">
        <f t="array" ref="J193">IF(MONTH(C193)=MATCH(UPPER('Moreno Valley'!$C$1),{"JANUARY","FEBRUARY","MARCH","APRIL","MAY","JUNE","JULY","AUGUST","SEPTEMBER","OCTOBER","NOVEMBER","DECEMBER"},0),"Y","N")</f>
        <v>Y</v>
      </c>
      <c r="K193" s="145" t="str">
        <f t="shared" si="4"/>
        <v/>
      </c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45">
        <v>193.0</v>
      </c>
      <c r="B194" s="145" t="s">
        <v>140</v>
      </c>
      <c r="C194" s="146">
        <f>'Moreno Valley'!$G$7</f>
        <v>46186</v>
      </c>
      <c r="D194" s="145" t="str">
        <f t="shared" si="1"/>
        <v>Saturday</v>
      </c>
      <c r="E194" s="145" t="s">
        <v>317</v>
      </c>
      <c r="F194" s="145" t="str">
        <f>IF('Moreno Valley'!$G$8="","",'Moreno Valley'!$G$8&amp;"")</f>
        <v>Rhoe</v>
      </c>
      <c r="G194" s="145" t="str">
        <f t="shared" si="2"/>
        <v>Scheduled</v>
      </c>
      <c r="H194" s="145" t="s">
        <v>1121</v>
      </c>
      <c r="I194" s="147">
        <f t="shared" si="3"/>
        <v>0</v>
      </c>
      <c r="J194" s="145" t="str">
        <f t="array" ref="J194">IF(MONTH(C194)=MATCH(UPPER('Moreno Valley'!$C$1),{"JANUARY","FEBRUARY","MARCH","APRIL","MAY","JUNE","JULY","AUGUST","SEPTEMBER","OCTOBER","NOVEMBER","DECEMBER"},0),"Y","N")</f>
        <v>Y</v>
      </c>
      <c r="K194" s="145" t="str">
        <f t="shared" si="4"/>
        <v/>
      </c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45">
        <v>194.0</v>
      </c>
      <c r="B195" s="145" t="s">
        <v>140</v>
      </c>
      <c r="C195" s="146">
        <f>'Moreno Valley'!$G$7</f>
        <v>46186</v>
      </c>
      <c r="D195" s="145" t="str">
        <f t="shared" si="1"/>
        <v>Saturday</v>
      </c>
      <c r="E195" s="145" t="s">
        <v>319</v>
      </c>
      <c r="F195" s="145" t="str">
        <f>IF('Moreno Valley'!$G$9="","",'Moreno Valley'!$G$9&amp;"")</f>
        <v>Claudia </v>
      </c>
      <c r="G195" s="145" t="str">
        <f t="shared" si="2"/>
        <v>Scheduled</v>
      </c>
      <c r="H195" s="145" t="s">
        <v>1120</v>
      </c>
      <c r="I195" s="147">
        <f t="shared" si="3"/>
        <v>0</v>
      </c>
      <c r="J195" s="145" t="str">
        <f t="array" ref="J195">IF(MONTH(C195)=MATCH(UPPER('Moreno Valley'!$C$1),{"JANUARY","FEBRUARY","MARCH","APRIL","MAY","JUNE","JULY","AUGUST","SEPTEMBER","OCTOBER","NOVEMBER","DECEMBER"},0),"Y","N")</f>
        <v>Y</v>
      </c>
      <c r="K195" s="145" t="str">
        <f t="shared" si="4"/>
        <v/>
      </c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45">
        <v>195.0</v>
      </c>
      <c r="B196" s="145" t="s">
        <v>140</v>
      </c>
      <c r="C196" s="146">
        <f>'Moreno Valley'!$H$7</f>
        <v>46187</v>
      </c>
      <c r="D196" s="145" t="str">
        <f t="shared" si="1"/>
        <v>Sunday</v>
      </c>
      <c r="E196" s="145" t="s">
        <v>317</v>
      </c>
      <c r="F196" s="145" t="str">
        <f>IF('Moreno Valley'!$H$8="","",'Moreno Valley'!$H$8&amp;"")</f>
        <v>Closed</v>
      </c>
      <c r="G196" s="145" t="str">
        <f t="shared" si="2"/>
        <v>Closed</v>
      </c>
      <c r="H196" s="145" t="s">
        <v>3882</v>
      </c>
      <c r="I196" s="147">
        <f t="shared" si="3"/>
        <v>0</v>
      </c>
      <c r="J196" s="145" t="str">
        <f t="array" ref="J196">IF(MONTH(C196)=MATCH(UPPER('Moreno Valley'!$C$1),{"JANUARY","FEBRUARY","MARCH","APRIL","MAY","JUNE","JULY","AUGUST","SEPTEMBER","OCTOBER","NOVEMBER","DECEMBER"},0),"Y","N")</f>
        <v>Y</v>
      </c>
      <c r="K196" s="145" t="str">
        <f t="shared" si="4"/>
        <v/>
      </c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45">
        <v>196.0</v>
      </c>
      <c r="B197" s="145" t="s">
        <v>140</v>
      </c>
      <c r="C197" s="146">
        <f>'Moreno Valley'!$H$7</f>
        <v>46187</v>
      </c>
      <c r="D197" s="145" t="str">
        <f t="shared" si="1"/>
        <v>Sunday</v>
      </c>
      <c r="E197" s="145" t="s">
        <v>319</v>
      </c>
      <c r="F197" s="145" t="str">
        <f>IF('Moreno Valley'!$H$9="","",'Moreno Valley'!$H$9&amp;"")</f>
        <v>Closed</v>
      </c>
      <c r="G197" s="145" t="str">
        <f t="shared" si="2"/>
        <v>Closed</v>
      </c>
      <c r="H197" s="145" t="s">
        <v>3897</v>
      </c>
      <c r="I197" s="147">
        <f t="shared" si="3"/>
        <v>0</v>
      </c>
      <c r="J197" s="145" t="str">
        <f t="array" ref="J197">IF(MONTH(C197)=MATCH(UPPER('Moreno Valley'!$C$1),{"JANUARY","FEBRUARY","MARCH","APRIL","MAY","JUNE","JULY","AUGUST","SEPTEMBER","OCTOBER","NOVEMBER","DECEMBER"},0),"Y","N")</f>
        <v>Y</v>
      </c>
      <c r="K197" s="145" t="str">
        <f t="shared" si="4"/>
        <v/>
      </c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45">
        <v>197.0</v>
      </c>
      <c r="B198" s="145" t="s">
        <v>140</v>
      </c>
      <c r="C198" s="146">
        <f>'Moreno Valley'!$B$10</f>
        <v>46188</v>
      </c>
      <c r="D198" s="145" t="str">
        <f t="shared" si="1"/>
        <v>Monday</v>
      </c>
      <c r="E198" s="145" t="s">
        <v>317</v>
      </c>
      <c r="F198" s="145" t="str">
        <f>IF('Moreno Valley'!$B$11="","",'Moreno Valley'!$B$11&amp;"")</f>
        <v>Closed</v>
      </c>
      <c r="G198" s="145" t="str">
        <f t="shared" si="2"/>
        <v>Closed</v>
      </c>
      <c r="H198" s="145" t="s">
        <v>3916</v>
      </c>
      <c r="I198" s="147">
        <f t="shared" si="3"/>
        <v>0</v>
      </c>
      <c r="J198" s="145" t="str">
        <f t="array" ref="J198">IF(MONTH(C198)=MATCH(UPPER('Moreno Valley'!$C$1),{"JANUARY","FEBRUARY","MARCH","APRIL","MAY","JUNE","JULY","AUGUST","SEPTEMBER","OCTOBER","NOVEMBER","DECEMBER"},0),"Y","N")</f>
        <v>Y</v>
      </c>
      <c r="K198" s="145" t="str">
        <f t="shared" si="4"/>
        <v/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45">
        <v>198.0</v>
      </c>
      <c r="B199" s="145" t="s">
        <v>140</v>
      </c>
      <c r="C199" s="146">
        <f>'Moreno Valley'!$B$10</f>
        <v>46188</v>
      </c>
      <c r="D199" s="145" t="str">
        <f t="shared" si="1"/>
        <v>Monday</v>
      </c>
      <c r="E199" s="145" t="s">
        <v>319</v>
      </c>
      <c r="F199" s="145" t="str">
        <f>IF('Moreno Valley'!$B$12="","",'Moreno Valley'!$B$12&amp;"")</f>
        <v>Closed</v>
      </c>
      <c r="G199" s="145" t="str">
        <f t="shared" si="2"/>
        <v>Closed</v>
      </c>
      <c r="H199" s="145" t="s">
        <v>3934</v>
      </c>
      <c r="I199" s="147">
        <f t="shared" si="3"/>
        <v>0</v>
      </c>
      <c r="J199" s="145" t="str">
        <f t="array" ref="J199">IF(MONTH(C199)=MATCH(UPPER('Moreno Valley'!$C$1),{"JANUARY","FEBRUARY","MARCH","APRIL","MAY","JUNE","JULY","AUGUST","SEPTEMBER","OCTOBER","NOVEMBER","DECEMBER"},0),"Y","N")</f>
        <v>Y</v>
      </c>
      <c r="K199" s="145" t="str">
        <f t="shared" si="4"/>
        <v/>
      </c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45">
        <v>199.0</v>
      </c>
      <c r="B200" s="145" t="s">
        <v>140</v>
      </c>
      <c r="C200" s="146">
        <f>'Moreno Valley'!$C$10</f>
        <v>46189</v>
      </c>
      <c r="D200" s="145" t="str">
        <f t="shared" si="1"/>
        <v>Tuesday</v>
      </c>
      <c r="E200" s="145" t="s">
        <v>317</v>
      </c>
      <c r="F200" s="145" t="str">
        <f>IF('Moreno Valley'!$C$11="","",'Moreno Valley'!$C$11&amp;"")</f>
        <v>Rhoe</v>
      </c>
      <c r="G200" s="145" t="str">
        <f t="shared" si="2"/>
        <v>Scheduled</v>
      </c>
      <c r="H200" s="145" t="s">
        <v>1395</v>
      </c>
      <c r="I200" s="147">
        <f t="shared" si="3"/>
        <v>0</v>
      </c>
      <c r="J200" s="145" t="str">
        <f t="array" ref="J200">IF(MONTH(C200)=MATCH(UPPER('Moreno Valley'!$C$1),{"JANUARY","FEBRUARY","MARCH","APRIL","MAY","JUNE","JULY","AUGUST","SEPTEMBER","OCTOBER","NOVEMBER","DECEMBER"},0),"Y","N")</f>
        <v>Y</v>
      </c>
      <c r="K200" s="145" t="str">
        <f t="shared" si="4"/>
        <v/>
      </c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45">
        <v>200.0</v>
      </c>
      <c r="B201" s="145" t="s">
        <v>140</v>
      </c>
      <c r="C201" s="146">
        <f>'Moreno Valley'!$C$10</f>
        <v>46189</v>
      </c>
      <c r="D201" s="145" t="str">
        <f t="shared" si="1"/>
        <v>Tuesday</v>
      </c>
      <c r="E201" s="145" t="s">
        <v>319</v>
      </c>
      <c r="F201" s="145" t="str">
        <f>IF('Moreno Valley'!$C$12="","",'Moreno Valley'!$C$12&amp;"")</f>
        <v>Melinda</v>
      </c>
      <c r="G201" s="145" t="str">
        <f t="shared" si="2"/>
        <v>Scheduled</v>
      </c>
      <c r="H201" s="145" t="s">
        <v>1392</v>
      </c>
      <c r="I201" s="147">
        <f t="shared" si="3"/>
        <v>0</v>
      </c>
      <c r="J201" s="145" t="str">
        <f t="array" ref="J201">IF(MONTH(C201)=MATCH(UPPER('Moreno Valley'!$C$1),{"JANUARY","FEBRUARY","MARCH","APRIL","MAY","JUNE","JULY","AUGUST","SEPTEMBER","OCTOBER","NOVEMBER","DECEMBER"},0),"Y","N")</f>
        <v>Y</v>
      </c>
      <c r="K201" s="145" t="str">
        <f t="shared" si="4"/>
        <v/>
      </c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45">
        <v>201.0</v>
      </c>
      <c r="B202" s="145" t="s">
        <v>140</v>
      </c>
      <c r="C202" s="146">
        <f>'Moreno Valley'!$D$10</f>
        <v>46190</v>
      </c>
      <c r="D202" s="145" t="str">
        <f t="shared" si="1"/>
        <v>Wednesday</v>
      </c>
      <c r="E202" s="145" t="s">
        <v>317</v>
      </c>
      <c r="F202" s="145" t="str">
        <f>IF('Moreno Valley'!$D$11="","",'Moreno Valley'!$D$11&amp;"")</f>
        <v>Rhoe</v>
      </c>
      <c r="G202" s="145" t="str">
        <f t="shared" si="2"/>
        <v>Scheduled</v>
      </c>
      <c r="H202" s="145" t="s">
        <v>1518</v>
      </c>
      <c r="I202" s="147">
        <f t="shared" si="3"/>
        <v>0</v>
      </c>
      <c r="J202" s="145" t="str">
        <f t="array" ref="J202">IF(MONTH(C202)=MATCH(UPPER('Moreno Valley'!$C$1),{"JANUARY","FEBRUARY","MARCH","APRIL","MAY","JUNE","JULY","AUGUST","SEPTEMBER","OCTOBER","NOVEMBER","DECEMBER"},0),"Y","N")</f>
        <v>Y</v>
      </c>
      <c r="K202" s="145" t="str">
        <f t="shared" si="4"/>
        <v/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45">
        <v>202.0</v>
      </c>
      <c r="B203" s="145" t="s">
        <v>140</v>
      </c>
      <c r="C203" s="146">
        <f>'Moreno Valley'!$D$10</f>
        <v>46190</v>
      </c>
      <c r="D203" s="145" t="str">
        <f t="shared" si="1"/>
        <v>Wednesday</v>
      </c>
      <c r="E203" s="145" t="s">
        <v>319</v>
      </c>
      <c r="F203" s="145" t="str">
        <f>IF('Moreno Valley'!$D$12="","",'Moreno Valley'!$D$12&amp;"")</f>
        <v>Melinda</v>
      </c>
      <c r="G203" s="145" t="str">
        <f t="shared" si="2"/>
        <v>Scheduled</v>
      </c>
      <c r="H203" s="145" t="s">
        <v>1516</v>
      </c>
      <c r="I203" s="147">
        <f t="shared" si="3"/>
        <v>0</v>
      </c>
      <c r="J203" s="145" t="str">
        <f t="array" ref="J203">IF(MONTH(C203)=MATCH(UPPER('Moreno Valley'!$C$1),{"JANUARY","FEBRUARY","MARCH","APRIL","MAY","JUNE","JULY","AUGUST","SEPTEMBER","OCTOBER","NOVEMBER","DECEMBER"},0),"Y","N")</f>
        <v>Y</v>
      </c>
      <c r="K203" s="145" t="str">
        <f t="shared" si="4"/>
        <v/>
      </c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45">
        <v>203.0</v>
      </c>
      <c r="B204" s="145" t="s">
        <v>140</v>
      </c>
      <c r="C204" s="146">
        <f>'Moreno Valley'!$E$10</f>
        <v>46191</v>
      </c>
      <c r="D204" s="145" t="str">
        <f t="shared" si="1"/>
        <v>Thursday</v>
      </c>
      <c r="E204" s="145" t="s">
        <v>317</v>
      </c>
      <c r="F204" s="145" t="str">
        <f>IF('Moreno Valley'!$E$11="","",'Moreno Valley'!$E$11&amp;"")</f>
        <v>Rhoe</v>
      </c>
      <c r="G204" s="145" t="str">
        <f t="shared" si="2"/>
        <v>Scheduled</v>
      </c>
      <c r="H204" s="145" t="s">
        <v>1636</v>
      </c>
      <c r="I204" s="147">
        <f t="shared" si="3"/>
        <v>0</v>
      </c>
      <c r="J204" s="145" t="str">
        <f t="array" ref="J204">IF(MONTH(C204)=MATCH(UPPER('Moreno Valley'!$C$1),{"JANUARY","FEBRUARY","MARCH","APRIL","MAY","JUNE","JULY","AUGUST","SEPTEMBER","OCTOBER","NOVEMBER","DECEMBER"},0),"Y","N")</f>
        <v>Y</v>
      </c>
      <c r="K204" s="145" t="str">
        <f t="shared" si="4"/>
        <v/>
      </c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45">
        <v>204.0</v>
      </c>
      <c r="B205" s="145" t="s">
        <v>140</v>
      </c>
      <c r="C205" s="146">
        <f>'Moreno Valley'!$E$10</f>
        <v>46191</v>
      </c>
      <c r="D205" s="145" t="str">
        <f t="shared" si="1"/>
        <v>Thursday</v>
      </c>
      <c r="E205" s="145" t="s">
        <v>319</v>
      </c>
      <c r="F205" s="145" t="str">
        <f>IF('Moreno Valley'!$E$12="","",'Moreno Valley'!$E$12&amp;"")</f>
        <v>Melinda</v>
      </c>
      <c r="G205" s="145" t="str">
        <f t="shared" si="2"/>
        <v>Scheduled</v>
      </c>
      <c r="H205" s="145" t="s">
        <v>1634</v>
      </c>
      <c r="I205" s="147">
        <f t="shared" si="3"/>
        <v>0</v>
      </c>
      <c r="J205" s="145" t="str">
        <f t="array" ref="J205">IF(MONTH(C205)=MATCH(UPPER('Moreno Valley'!$C$1),{"JANUARY","FEBRUARY","MARCH","APRIL","MAY","JUNE","JULY","AUGUST","SEPTEMBER","OCTOBER","NOVEMBER","DECEMBER"},0),"Y","N")</f>
        <v>Y</v>
      </c>
      <c r="K205" s="145" t="str">
        <f t="shared" si="4"/>
        <v/>
      </c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45">
        <v>205.0</v>
      </c>
      <c r="B206" s="145" t="s">
        <v>140</v>
      </c>
      <c r="C206" s="146">
        <f>'Moreno Valley'!$F$10</f>
        <v>46192</v>
      </c>
      <c r="D206" s="145" t="str">
        <f t="shared" si="1"/>
        <v>Friday</v>
      </c>
      <c r="E206" s="145" t="s">
        <v>317</v>
      </c>
      <c r="F206" s="145" t="str">
        <f>IF('Moreno Valley'!$F$11="","",'Moreno Valley'!$F$11&amp;"")</f>
        <v>Rhoe</v>
      </c>
      <c r="G206" s="145" t="str">
        <f t="shared" si="2"/>
        <v>Scheduled</v>
      </c>
      <c r="H206" s="145" t="s">
        <v>1769</v>
      </c>
      <c r="I206" s="147">
        <f t="shared" si="3"/>
        <v>0</v>
      </c>
      <c r="J206" s="145" t="str">
        <f t="array" ref="J206">IF(MONTH(C206)=MATCH(UPPER('Moreno Valley'!$C$1),{"JANUARY","FEBRUARY","MARCH","APRIL","MAY","JUNE","JULY","AUGUST","SEPTEMBER","OCTOBER","NOVEMBER","DECEMBER"},0),"Y","N")</f>
        <v>Y</v>
      </c>
      <c r="K206" s="145" t="str">
        <f t="shared" si="4"/>
        <v/>
      </c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45">
        <v>206.0</v>
      </c>
      <c r="B207" s="145" t="s">
        <v>140</v>
      </c>
      <c r="C207" s="146">
        <f>'Moreno Valley'!$F$10</f>
        <v>46192</v>
      </c>
      <c r="D207" s="145" t="str">
        <f t="shared" si="1"/>
        <v>Friday</v>
      </c>
      <c r="E207" s="145" t="s">
        <v>319</v>
      </c>
      <c r="F207" s="145" t="str">
        <f>IF('Moreno Valley'!$F$12="","",'Moreno Valley'!$F$12&amp;"")</f>
        <v>Melinda</v>
      </c>
      <c r="G207" s="145" t="str">
        <f t="shared" si="2"/>
        <v>Scheduled</v>
      </c>
      <c r="H207" s="145" t="s">
        <v>1765</v>
      </c>
      <c r="I207" s="147">
        <f t="shared" si="3"/>
        <v>0</v>
      </c>
      <c r="J207" s="145" t="str">
        <f t="array" ref="J207">IF(MONTH(C207)=MATCH(UPPER('Moreno Valley'!$C$1),{"JANUARY","FEBRUARY","MARCH","APRIL","MAY","JUNE","JULY","AUGUST","SEPTEMBER","OCTOBER","NOVEMBER","DECEMBER"},0),"Y","N")</f>
        <v>Y</v>
      </c>
      <c r="K207" s="145" t="str">
        <f t="shared" si="4"/>
        <v/>
      </c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45">
        <v>207.0</v>
      </c>
      <c r="B208" s="145" t="s">
        <v>140</v>
      </c>
      <c r="C208" s="146">
        <f>'Moreno Valley'!$G$10</f>
        <v>46193</v>
      </c>
      <c r="D208" s="145" t="str">
        <f t="shared" si="1"/>
        <v>Saturday</v>
      </c>
      <c r="E208" s="145" t="s">
        <v>317</v>
      </c>
      <c r="F208" s="145" t="str">
        <f>IF('Moreno Valley'!$G$11="","",'Moreno Valley'!$G$11&amp;"")</f>
        <v>Rhoe</v>
      </c>
      <c r="G208" s="145" t="str">
        <f t="shared" si="2"/>
        <v>Scheduled</v>
      </c>
      <c r="H208" s="145" t="s">
        <v>1844</v>
      </c>
      <c r="I208" s="147">
        <f t="shared" si="3"/>
        <v>0</v>
      </c>
      <c r="J208" s="145" t="str">
        <f t="array" ref="J208">IF(MONTH(C208)=MATCH(UPPER('Moreno Valley'!$C$1),{"JANUARY","FEBRUARY","MARCH","APRIL","MAY","JUNE","JULY","AUGUST","SEPTEMBER","OCTOBER","NOVEMBER","DECEMBER"},0),"Y","N")</f>
        <v>Y</v>
      </c>
      <c r="K208" s="145" t="str">
        <f t="shared" si="4"/>
        <v/>
      </c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45">
        <v>208.0</v>
      </c>
      <c r="B209" s="145" t="s">
        <v>140</v>
      </c>
      <c r="C209" s="146">
        <f>'Moreno Valley'!$G$10</f>
        <v>46193</v>
      </c>
      <c r="D209" s="145" t="str">
        <f t="shared" si="1"/>
        <v>Saturday</v>
      </c>
      <c r="E209" s="145" t="s">
        <v>319</v>
      </c>
      <c r="F209" s="145" t="str">
        <f>IF('Moreno Valley'!$G$12="","",'Moreno Valley'!$G$12&amp;"")</f>
        <v>Claudia </v>
      </c>
      <c r="G209" s="145" t="str">
        <f t="shared" si="2"/>
        <v>Scheduled</v>
      </c>
      <c r="H209" s="145" t="s">
        <v>1843</v>
      </c>
      <c r="I209" s="147">
        <f t="shared" si="3"/>
        <v>0</v>
      </c>
      <c r="J209" s="145" t="str">
        <f t="array" ref="J209">IF(MONTH(C209)=MATCH(UPPER('Moreno Valley'!$C$1),{"JANUARY","FEBRUARY","MARCH","APRIL","MAY","JUNE","JULY","AUGUST","SEPTEMBER","OCTOBER","NOVEMBER","DECEMBER"},0),"Y","N")</f>
        <v>Y</v>
      </c>
      <c r="K209" s="145" t="str">
        <f t="shared" si="4"/>
        <v/>
      </c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45">
        <v>209.0</v>
      </c>
      <c r="B210" s="145" t="s">
        <v>140</v>
      </c>
      <c r="C210" s="146">
        <f>'Moreno Valley'!$H$10</f>
        <v>46194</v>
      </c>
      <c r="D210" s="145" t="str">
        <f t="shared" si="1"/>
        <v>Sunday</v>
      </c>
      <c r="E210" s="145" t="s">
        <v>317</v>
      </c>
      <c r="F210" s="145" t="str">
        <f>IF('Moreno Valley'!$H$11="","",'Moreno Valley'!$H$11&amp;"")</f>
        <v>Closed</v>
      </c>
      <c r="G210" s="145" t="str">
        <f t="shared" si="2"/>
        <v>Closed</v>
      </c>
      <c r="H210" s="145" t="s">
        <v>4110</v>
      </c>
      <c r="I210" s="147">
        <f t="shared" si="3"/>
        <v>0</v>
      </c>
      <c r="J210" s="145" t="str">
        <f t="array" ref="J210">IF(MONTH(C210)=MATCH(UPPER('Moreno Valley'!$C$1),{"JANUARY","FEBRUARY","MARCH","APRIL","MAY","JUNE","JULY","AUGUST","SEPTEMBER","OCTOBER","NOVEMBER","DECEMBER"},0),"Y","N")</f>
        <v>Y</v>
      </c>
      <c r="K210" s="145" t="str">
        <f t="shared" si="4"/>
        <v/>
      </c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45">
        <v>210.0</v>
      </c>
      <c r="B211" s="145" t="s">
        <v>140</v>
      </c>
      <c r="C211" s="146">
        <f>'Moreno Valley'!$H$10</f>
        <v>46194</v>
      </c>
      <c r="D211" s="145" t="str">
        <f t="shared" si="1"/>
        <v>Sunday</v>
      </c>
      <c r="E211" s="145" t="s">
        <v>319</v>
      </c>
      <c r="F211" s="145" t="str">
        <f>IF('Moreno Valley'!$H$12="","",'Moreno Valley'!$H$12&amp;"")</f>
        <v>Closed</v>
      </c>
      <c r="G211" s="145" t="str">
        <f t="shared" si="2"/>
        <v>Closed</v>
      </c>
      <c r="H211" s="145" t="s">
        <v>4124</v>
      </c>
      <c r="I211" s="147">
        <f t="shared" si="3"/>
        <v>0</v>
      </c>
      <c r="J211" s="145" t="str">
        <f t="array" ref="J211">IF(MONTH(C211)=MATCH(UPPER('Moreno Valley'!$C$1),{"JANUARY","FEBRUARY","MARCH","APRIL","MAY","JUNE","JULY","AUGUST","SEPTEMBER","OCTOBER","NOVEMBER","DECEMBER"},0),"Y","N")</f>
        <v>Y</v>
      </c>
      <c r="K211" s="145" t="str">
        <f t="shared" si="4"/>
        <v/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45">
        <v>211.0</v>
      </c>
      <c r="B212" s="145" t="s">
        <v>140</v>
      </c>
      <c r="C212" s="146">
        <f>'Moreno Valley'!$B$13</f>
        <v>46195</v>
      </c>
      <c r="D212" s="145" t="str">
        <f t="shared" si="1"/>
        <v>Monday</v>
      </c>
      <c r="E212" s="145" t="s">
        <v>317</v>
      </c>
      <c r="F212" s="145" t="str">
        <f>IF('Moreno Valley'!$B$14="","",'Moreno Valley'!$B$14&amp;"")</f>
        <v>Closed</v>
      </c>
      <c r="G212" s="145" t="str">
        <f t="shared" si="2"/>
        <v>Closed</v>
      </c>
      <c r="H212" s="145" t="s">
        <v>4142</v>
      </c>
      <c r="I212" s="147">
        <f t="shared" si="3"/>
        <v>0</v>
      </c>
      <c r="J212" s="145" t="str">
        <f t="array" ref="J212">IF(MONTH(C212)=MATCH(UPPER('Moreno Valley'!$C$1),{"JANUARY","FEBRUARY","MARCH","APRIL","MAY","JUNE","JULY","AUGUST","SEPTEMBER","OCTOBER","NOVEMBER","DECEMBER"},0),"Y","N")</f>
        <v>Y</v>
      </c>
      <c r="K212" s="145" t="str">
        <f t="shared" si="4"/>
        <v/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45">
        <v>212.0</v>
      </c>
      <c r="B213" s="145" t="s">
        <v>140</v>
      </c>
      <c r="C213" s="146">
        <f>'Moreno Valley'!$B$13</f>
        <v>46195</v>
      </c>
      <c r="D213" s="145" t="str">
        <f t="shared" si="1"/>
        <v>Monday</v>
      </c>
      <c r="E213" s="145" t="s">
        <v>319</v>
      </c>
      <c r="F213" s="145" t="str">
        <f>IF('Moreno Valley'!$B$15="","",'Moreno Valley'!$B$15&amp;"")</f>
        <v>Closed</v>
      </c>
      <c r="G213" s="145" t="str">
        <f t="shared" si="2"/>
        <v>Closed</v>
      </c>
      <c r="H213" s="145" t="s">
        <v>4158</v>
      </c>
      <c r="I213" s="147">
        <f t="shared" si="3"/>
        <v>0</v>
      </c>
      <c r="J213" s="145" t="str">
        <f t="array" ref="J213">IF(MONTH(C213)=MATCH(UPPER('Moreno Valley'!$C$1),{"JANUARY","FEBRUARY","MARCH","APRIL","MAY","JUNE","JULY","AUGUST","SEPTEMBER","OCTOBER","NOVEMBER","DECEMBER"},0),"Y","N")</f>
        <v>Y</v>
      </c>
      <c r="K213" s="145" t="str">
        <f t="shared" si="4"/>
        <v/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45">
        <v>213.0</v>
      </c>
      <c r="B214" s="145" t="s">
        <v>140</v>
      </c>
      <c r="C214" s="146">
        <f>'Moreno Valley'!$C$13</f>
        <v>46196</v>
      </c>
      <c r="D214" s="145" t="str">
        <f t="shared" si="1"/>
        <v>Tuesday</v>
      </c>
      <c r="E214" s="145" t="s">
        <v>317</v>
      </c>
      <c r="F214" s="145" t="str">
        <f>IF('Moreno Valley'!$C$14="","",'Moreno Valley'!$C$14&amp;"")</f>
        <v>Rhoe</v>
      </c>
      <c r="G214" s="145" t="str">
        <f t="shared" si="2"/>
        <v>Scheduled</v>
      </c>
      <c r="H214" s="145" t="s">
        <v>1940</v>
      </c>
      <c r="I214" s="147">
        <f t="shared" si="3"/>
        <v>0</v>
      </c>
      <c r="J214" s="145" t="str">
        <f t="array" ref="J214">IF(MONTH(C214)=MATCH(UPPER('Moreno Valley'!$C$1),{"JANUARY","FEBRUARY","MARCH","APRIL","MAY","JUNE","JULY","AUGUST","SEPTEMBER","OCTOBER","NOVEMBER","DECEMBER"},0),"Y","N")</f>
        <v>Y</v>
      </c>
      <c r="K214" s="145" t="str">
        <f t="shared" si="4"/>
        <v/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45">
        <v>214.0</v>
      </c>
      <c r="B215" s="145" t="s">
        <v>140</v>
      </c>
      <c r="C215" s="146">
        <f>'Moreno Valley'!$C$13</f>
        <v>46196</v>
      </c>
      <c r="D215" s="145" t="str">
        <f t="shared" si="1"/>
        <v>Tuesday</v>
      </c>
      <c r="E215" s="145" t="s">
        <v>319</v>
      </c>
      <c r="F215" s="145" t="str">
        <f>IF('Moreno Valley'!$C$15="","",'Moreno Valley'!$C$15&amp;"")</f>
        <v>Melinda</v>
      </c>
      <c r="G215" s="145" t="str">
        <f t="shared" si="2"/>
        <v>Scheduled</v>
      </c>
      <c r="H215" s="145" t="s">
        <v>1938</v>
      </c>
      <c r="I215" s="147">
        <f t="shared" si="3"/>
        <v>0</v>
      </c>
      <c r="J215" s="145" t="str">
        <f t="array" ref="J215">IF(MONTH(C215)=MATCH(UPPER('Moreno Valley'!$C$1),{"JANUARY","FEBRUARY","MARCH","APRIL","MAY","JUNE","JULY","AUGUST","SEPTEMBER","OCTOBER","NOVEMBER","DECEMBER"},0),"Y","N")</f>
        <v>Y</v>
      </c>
      <c r="K215" s="145" t="str">
        <f t="shared" si="4"/>
        <v/>
      </c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45">
        <v>215.0</v>
      </c>
      <c r="B216" s="145" t="s">
        <v>140</v>
      </c>
      <c r="C216" s="146">
        <f>'Moreno Valley'!$D$13</f>
        <v>46197</v>
      </c>
      <c r="D216" s="145" t="str">
        <f t="shared" si="1"/>
        <v>Wednesday</v>
      </c>
      <c r="E216" s="145" t="s">
        <v>317</v>
      </c>
      <c r="F216" s="145" t="str">
        <f>IF('Moreno Valley'!$D$14="","",'Moreno Valley'!$D$14&amp;"")</f>
        <v>Rhoe</v>
      </c>
      <c r="G216" s="145" t="str">
        <f t="shared" si="2"/>
        <v>Scheduled</v>
      </c>
      <c r="H216" s="145" t="s">
        <v>1988</v>
      </c>
      <c r="I216" s="147">
        <f t="shared" si="3"/>
        <v>0</v>
      </c>
      <c r="J216" s="145" t="str">
        <f t="array" ref="J216">IF(MONTH(C216)=MATCH(UPPER('Moreno Valley'!$C$1),{"JANUARY","FEBRUARY","MARCH","APRIL","MAY","JUNE","JULY","AUGUST","SEPTEMBER","OCTOBER","NOVEMBER","DECEMBER"},0),"Y","N")</f>
        <v>Y</v>
      </c>
      <c r="K216" s="145" t="str">
        <f t="shared" si="4"/>
        <v/>
      </c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45">
        <v>216.0</v>
      </c>
      <c r="B217" s="145" t="s">
        <v>140</v>
      </c>
      <c r="C217" s="146">
        <f>'Moreno Valley'!$D$13</f>
        <v>46197</v>
      </c>
      <c r="D217" s="145" t="str">
        <f t="shared" si="1"/>
        <v>Wednesday</v>
      </c>
      <c r="E217" s="145" t="s">
        <v>319</v>
      </c>
      <c r="F217" s="145" t="str">
        <f>IF('Moreno Valley'!$D$15="","",'Moreno Valley'!$D$15&amp;"")</f>
        <v>Melinda</v>
      </c>
      <c r="G217" s="145" t="str">
        <f t="shared" si="2"/>
        <v>Scheduled</v>
      </c>
      <c r="H217" s="145" t="s">
        <v>1986</v>
      </c>
      <c r="I217" s="147">
        <f t="shared" si="3"/>
        <v>0</v>
      </c>
      <c r="J217" s="145" t="str">
        <f t="array" ref="J217">IF(MONTH(C217)=MATCH(UPPER('Moreno Valley'!$C$1),{"JANUARY","FEBRUARY","MARCH","APRIL","MAY","JUNE","JULY","AUGUST","SEPTEMBER","OCTOBER","NOVEMBER","DECEMBER"},0),"Y","N")</f>
        <v>Y</v>
      </c>
      <c r="K217" s="145" t="str">
        <f t="shared" si="4"/>
        <v/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45">
        <v>217.0</v>
      </c>
      <c r="B218" s="145" t="s">
        <v>140</v>
      </c>
      <c r="C218" s="146">
        <f>'Moreno Valley'!$E$13</f>
        <v>46198</v>
      </c>
      <c r="D218" s="145" t="str">
        <f t="shared" si="1"/>
        <v>Thursday</v>
      </c>
      <c r="E218" s="145" t="s">
        <v>317</v>
      </c>
      <c r="F218" s="145" t="str">
        <f>IF('Moreno Valley'!$E$14="","",'Moreno Valley'!$E$14&amp;"")</f>
        <v>Rhoe</v>
      </c>
      <c r="G218" s="145" t="str">
        <f t="shared" si="2"/>
        <v>Scheduled</v>
      </c>
      <c r="H218" s="145" t="s">
        <v>2032</v>
      </c>
      <c r="I218" s="147">
        <f t="shared" si="3"/>
        <v>0</v>
      </c>
      <c r="J218" s="145" t="str">
        <f t="array" ref="J218">IF(MONTH(C218)=MATCH(UPPER('Moreno Valley'!$C$1),{"JANUARY","FEBRUARY","MARCH","APRIL","MAY","JUNE","JULY","AUGUST","SEPTEMBER","OCTOBER","NOVEMBER","DECEMBER"},0),"Y","N")</f>
        <v>Y</v>
      </c>
      <c r="K218" s="145" t="str">
        <f t="shared" si="4"/>
        <v/>
      </c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45">
        <v>218.0</v>
      </c>
      <c r="B219" s="145" t="s">
        <v>140</v>
      </c>
      <c r="C219" s="146">
        <f>'Moreno Valley'!$E$13</f>
        <v>46198</v>
      </c>
      <c r="D219" s="145" t="str">
        <f t="shared" si="1"/>
        <v>Thursday</v>
      </c>
      <c r="E219" s="145" t="s">
        <v>319</v>
      </c>
      <c r="F219" s="145" t="str">
        <f>IF('Moreno Valley'!$E$15="","",'Moreno Valley'!$E$15&amp;"")</f>
        <v>Melinda</v>
      </c>
      <c r="G219" s="145" t="str">
        <f t="shared" si="2"/>
        <v>Scheduled</v>
      </c>
      <c r="H219" s="145" t="s">
        <v>2030</v>
      </c>
      <c r="I219" s="147">
        <f t="shared" si="3"/>
        <v>0</v>
      </c>
      <c r="J219" s="145" t="str">
        <f t="array" ref="J219">IF(MONTH(C219)=MATCH(UPPER('Moreno Valley'!$C$1),{"JANUARY","FEBRUARY","MARCH","APRIL","MAY","JUNE","JULY","AUGUST","SEPTEMBER","OCTOBER","NOVEMBER","DECEMBER"},0),"Y","N")</f>
        <v>Y</v>
      </c>
      <c r="K219" s="145" t="str">
        <f t="shared" si="4"/>
        <v/>
      </c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45">
        <v>219.0</v>
      </c>
      <c r="B220" s="145" t="s">
        <v>140</v>
      </c>
      <c r="C220" s="146">
        <f>'Moreno Valley'!$F$13</f>
        <v>46199</v>
      </c>
      <c r="D220" s="145" t="str">
        <f t="shared" si="1"/>
        <v>Friday</v>
      </c>
      <c r="E220" s="145" t="s">
        <v>317</v>
      </c>
      <c r="F220" s="145" t="str">
        <f>IF('Moreno Valley'!$F$14="","",'Moreno Valley'!$F$14&amp;"")</f>
        <v>Rhoe</v>
      </c>
      <c r="G220" s="145" t="str">
        <f t="shared" si="2"/>
        <v>Scheduled</v>
      </c>
      <c r="H220" s="145" t="s">
        <v>2076</v>
      </c>
      <c r="I220" s="147">
        <f t="shared" si="3"/>
        <v>0</v>
      </c>
      <c r="J220" s="145" t="str">
        <f t="array" ref="J220">IF(MONTH(C220)=MATCH(UPPER('Moreno Valley'!$C$1),{"JANUARY","FEBRUARY","MARCH","APRIL","MAY","JUNE","JULY","AUGUST","SEPTEMBER","OCTOBER","NOVEMBER","DECEMBER"},0),"Y","N")</f>
        <v>Y</v>
      </c>
      <c r="K220" s="145" t="str">
        <f t="shared" si="4"/>
        <v/>
      </c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45">
        <v>220.0</v>
      </c>
      <c r="B221" s="145" t="s">
        <v>140</v>
      </c>
      <c r="C221" s="146">
        <f>'Moreno Valley'!$F$13</f>
        <v>46199</v>
      </c>
      <c r="D221" s="145" t="str">
        <f t="shared" si="1"/>
        <v>Friday</v>
      </c>
      <c r="E221" s="145" t="s">
        <v>319</v>
      </c>
      <c r="F221" s="145" t="str">
        <f>IF('Moreno Valley'!$F$15="","",'Moreno Valley'!$F$15&amp;"")</f>
        <v>Melinda</v>
      </c>
      <c r="G221" s="145" t="str">
        <f t="shared" si="2"/>
        <v>Scheduled</v>
      </c>
      <c r="H221" s="145" t="s">
        <v>2075</v>
      </c>
      <c r="I221" s="147">
        <f t="shared" si="3"/>
        <v>0</v>
      </c>
      <c r="J221" s="145" t="str">
        <f t="array" ref="J221">IF(MONTH(C221)=MATCH(UPPER('Moreno Valley'!$C$1),{"JANUARY","FEBRUARY","MARCH","APRIL","MAY","JUNE","JULY","AUGUST","SEPTEMBER","OCTOBER","NOVEMBER","DECEMBER"},0),"Y","N")</f>
        <v>Y</v>
      </c>
      <c r="K221" s="145" t="str">
        <f t="shared" si="4"/>
        <v/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45">
        <v>221.0</v>
      </c>
      <c r="B222" s="145" t="s">
        <v>140</v>
      </c>
      <c r="C222" s="146">
        <f>'Moreno Valley'!$G$13</f>
        <v>46200</v>
      </c>
      <c r="D222" s="145" t="str">
        <f t="shared" si="1"/>
        <v>Saturday</v>
      </c>
      <c r="E222" s="145" t="s">
        <v>317</v>
      </c>
      <c r="F222" s="145" t="str">
        <f>IF('Moreno Valley'!$G$14="","",'Moreno Valley'!$G$14&amp;"")</f>
        <v>Rhoe</v>
      </c>
      <c r="G222" s="145" t="str">
        <f t="shared" si="2"/>
        <v>Scheduled</v>
      </c>
      <c r="H222" s="145" t="s">
        <v>2115</v>
      </c>
      <c r="I222" s="147">
        <f t="shared" si="3"/>
        <v>0</v>
      </c>
      <c r="J222" s="145" t="str">
        <f t="array" ref="J222">IF(MONTH(C222)=MATCH(UPPER('Moreno Valley'!$C$1),{"JANUARY","FEBRUARY","MARCH","APRIL","MAY","JUNE","JULY","AUGUST","SEPTEMBER","OCTOBER","NOVEMBER","DECEMBER"},0),"Y","N")</f>
        <v>Y</v>
      </c>
      <c r="K222" s="145" t="str">
        <f t="shared" si="4"/>
        <v/>
      </c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45">
        <v>222.0</v>
      </c>
      <c r="B223" s="145" t="s">
        <v>140</v>
      </c>
      <c r="C223" s="146">
        <f>'Moreno Valley'!$G$13</f>
        <v>46200</v>
      </c>
      <c r="D223" s="145" t="str">
        <f t="shared" si="1"/>
        <v>Saturday</v>
      </c>
      <c r="E223" s="145" t="s">
        <v>319</v>
      </c>
      <c r="F223" s="145" t="str">
        <f>IF('Moreno Valley'!$G$15="","",'Moreno Valley'!$G$15&amp;"")</f>
        <v>Claudia </v>
      </c>
      <c r="G223" s="145" t="str">
        <f t="shared" si="2"/>
        <v>Scheduled</v>
      </c>
      <c r="H223" s="145" t="s">
        <v>2114</v>
      </c>
      <c r="I223" s="147">
        <f t="shared" si="3"/>
        <v>0</v>
      </c>
      <c r="J223" s="145" t="str">
        <f t="array" ref="J223">IF(MONTH(C223)=MATCH(UPPER('Moreno Valley'!$C$1),{"JANUARY","FEBRUARY","MARCH","APRIL","MAY","JUNE","JULY","AUGUST","SEPTEMBER","OCTOBER","NOVEMBER","DECEMBER"},0),"Y","N")</f>
        <v>Y</v>
      </c>
      <c r="K223" s="145" t="str">
        <f t="shared" si="4"/>
        <v/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45">
        <v>223.0</v>
      </c>
      <c r="B224" s="145" t="s">
        <v>140</v>
      </c>
      <c r="C224" s="146">
        <f>'Moreno Valley'!$H$13</f>
        <v>46201</v>
      </c>
      <c r="D224" s="145" t="str">
        <f t="shared" si="1"/>
        <v>Sunday</v>
      </c>
      <c r="E224" s="145" t="s">
        <v>317</v>
      </c>
      <c r="F224" s="145" t="str">
        <f>IF('Moreno Valley'!$H$14="","",'Moreno Valley'!$H$14&amp;"")</f>
        <v>Closed</v>
      </c>
      <c r="G224" s="145" t="str">
        <f t="shared" si="2"/>
        <v>Closed</v>
      </c>
      <c r="H224" s="145" t="s">
        <v>4319</v>
      </c>
      <c r="I224" s="147">
        <f t="shared" si="3"/>
        <v>0</v>
      </c>
      <c r="J224" s="145" t="str">
        <f t="array" ref="J224">IF(MONTH(C224)=MATCH(UPPER('Moreno Valley'!$C$1),{"JANUARY","FEBRUARY","MARCH","APRIL","MAY","JUNE","JULY","AUGUST","SEPTEMBER","OCTOBER","NOVEMBER","DECEMBER"},0),"Y","N")</f>
        <v>Y</v>
      </c>
      <c r="K224" s="145" t="str">
        <f t="shared" si="4"/>
        <v/>
      </c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45">
        <v>224.0</v>
      </c>
      <c r="B225" s="145" t="s">
        <v>140</v>
      </c>
      <c r="C225" s="146">
        <f>'Moreno Valley'!$H$13</f>
        <v>46201</v>
      </c>
      <c r="D225" s="145" t="str">
        <f t="shared" si="1"/>
        <v>Sunday</v>
      </c>
      <c r="E225" s="145" t="s">
        <v>319</v>
      </c>
      <c r="F225" s="145" t="str">
        <f>IF('Moreno Valley'!$H$15="","",'Moreno Valley'!$H$15&amp;"")</f>
        <v>Closed</v>
      </c>
      <c r="G225" s="145" t="str">
        <f t="shared" si="2"/>
        <v>Closed</v>
      </c>
      <c r="H225" s="145" t="s">
        <v>4333</v>
      </c>
      <c r="I225" s="147">
        <f t="shared" si="3"/>
        <v>0</v>
      </c>
      <c r="J225" s="145" t="str">
        <f t="array" ref="J225">IF(MONTH(C225)=MATCH(UPPER('Moreno Valley'!$C$1),{"JANUARY","FEBRUARY","MARCH","APRIL","MAY","JUNE","JULY","AUGUST","SEPTEMBER","OCTOBER","NOVEMBER","DECEMBER"},0),"Y","N")</f>
        <v>Y</v>
      </c>
      <c r="K225" s="145" t="str">
        <f t="shared" si="4"/>
        <v/>
      </c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45">
        <v>225.0</v>
      </c>
      <c r="B226" s="145" t="s">
        <v>140</v>
      </c>
      <c r="C226" s="146">
        <f>'Moreno Valley'!$B$16</f>
        <v>46202</v>
      </c>
      <c r="D226" s="145" t="str">
        <f t="shared" si="1"/>
        <v>Monday</v>
      </c>
      <c r="E226" s="145" t="s">
        <v>317</v>
      </c>
      <c r="F226" s="145" t="str">
        <f>IF('Moreno Valley'!$B$17="","",'Moreno Valley'!$B$17&amp;"")</f>
        <v>Closed</v>
      </c>
      <c r="G226" s="145" t="str">
        <f t="shared" si="2"/>
        <v>Closed</v>
      </c>
      <c r="H226" s="145" t="s">
        <v>4349</v>
      </c>
      <c r="I226" s="147">
        <f t="shared" si="3"/>
        <v>0</v>
      </c>
      <c r="J226" s="145" t="str">
        <f t="array" ref="J226">IF(MONTH(C226)=MATCH(UPPER('Moreno Valley'!$C$1),{"JANUARY","FEBRUARY","MARCH","APRIL","MAY","JUNE","JULY","AUGUST","SEPTEMBER","OCTOBER","NOVEMBER","DECEMBER"},0),"Y","N")</f>
        <v>Y</v>
      </c>
      <c r="K226" s="145" t="str">
        <f t="shared" si="4"/>
        <v/>
      </c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45">
        <v>226.0</v>
      </c>
      <c r="B227" s="145" t="s">
        <v>140</v>
      </c>
      <c r="C227" s="146">
        <f>'Moreno Valley'!$B$16</f>
        <v>46202</v>
      </c>
      <c r="D227" s="145" t="str">
        <f t="shared" si="1"/>
        <v>Monday</v>
      </c>
      <c r="E227" s="145" t="s">
        <v>319</v>
      </c>
      <c r="F227" s="145" t="str">
        <f>IF('Moreno Valley'!$B$18="","",'Moreno Valley'!$B$18&amp;"")</f>
        <v>Closed</v>
      </c>
      <c r="G227" s="145" t="str">
        <f t="shared" si="2"/>
        <v>Closed</v>
      </c>
      <c r="H227" s="145" t="s">
        <v>4364</v>
      </c>
      <c r="I227" s="147">
        <f t="shared" si="3"/>
        <v>0</v>
      </c>
      <c r="J227" s="145" t="str">
        <f t="array" ref="J227">IF(MONTH(C227)=MATCH(UPPER('Moreno Valley'!$C$1),{"JANUARY","FEBRUARY","MARCH","APRIL","MAY","JUNE","JULY","AUGUST","SEPTEMBER","OCTOBER","NOVEMBER","DECEMBER"},0),"Y","N")</f>
        <v>Y</v>
      </c>
      <c r="K227" s="145" t="str">
        <f t="shared" si="4"/>
        <v/>
      </c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45">
        <v>227.0</v>
      </c>
      <c r="B228" s="145" t="s">
        <v>140</v>
      </c>
      <c r="C228" s="146">
        <f>'Moreno Valley'!$C$16</f>
        <v>46203</v>
      </c>
      <c r="D228" s="145" t="str">
        <f t="shared" si="1"/>
        <v>Tuesday</v>
      </c>
      <c r="E228" s="145" t="s">
        <v>317</v>
      </c>
      <c r="F228" s="145" t="str">
        <f>IF('Moreno Valley'!$C$17="","",'Moreno Valley'!$C$17&amp;"")</f>
        <v>Rhoe</v>
      </c>
      <c r="G228" s="145" t="str">
        <f t="shared" si="2"/>
        <v>Scheduled</v>
      </c>
      <c r="H228" s="145" t="s">
        <v>2214</v>
      </c>
      <c r="I228" s="147">
        <f t="shared" si="3"/>
        <v>0</v>
      </c>
      <c r="J228" s="145" t="str">
        <f t="array" ref="J228">IF(MONTH(C228)=MATCH(UPPER('Moreno Valley'!$C$1),{"JANUARY","FEBRUARY","MARCH","APRIL","MAY","JUNE","JULY","AUGUST","SEPTEMBER","OCTOBER","NOVEMBER","DECEMBER"},0),"Y","N")</f>
        <v>Y</v>
      </c>
      <c r="K228" s="145" t="str">
        <f t="shared" si="4"/>
        <v/>
      </c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45">
        <v>228.0</v>
      </c>
      <c r="B229" s="145" t="s">
        <v>140</v>
      </c>
      <c r="C229" s="146">
        <f>'Moreno Valley'!$C$16</f>
        <v>46203</v>
      </c>
      <c r="D229" s="145" t="str">
        <f t="shared" si="1"/>
        <v>Tuesday</v>
      </c>
      <c r="E229" s="145" t="s">
        <v>319</v>
      </c>
      <c r="F229" s="145" t="str">
        <f>IF('Moreno Valley'!$C$18="","",'Moreno Valley'!$C$18&amp;"")</f>
        <v>Melinda</v>
      </c>
      <c r="G229" s="145" t="str">
        <f t="shared" si="2"/>
        <v>Scheduled</v>
      </c>
      <c r="H229" s="145" t="s">
        <v>2213</v>
      </c>
      <c r="I229" s="147">
        <f t="shared" si="3"/>
        <v>0</v>
      </c>
      <c r="J229" s="145" t="str">
        <f t="array" ref="J229">IF(MONTH(C229)=MATCH(UPPER('Moreno Valley'!$C$1),{"JANUARY","FEBRUARY","MARCH","APRIL","MAY","JUNE","JULY","AUGUST","SEPTEMBER","OCTOBER","NOVEMBER","DECEMBER"},0),"Y","N")</f>
        <v>Y</v>
      </c>
      <c r="K229" s="145" t="str">
        <f t="shared" si="4"/>
        <v/>
      </c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45">
        <v>229.0</v>
      </c>
      <c r="B230" s="145" t="s">
        <v>140</v>
      </c>
      <c r="C230" s="146">
        <f>'Moreno Valley'!$D$16</f>
        <v>46204</v>
      </c>
      <c r="D230" s="145" t="str">
        <f t="shared" si="1"/>
        <v>Wednesday</v>
      </c>
      <c r="E230" s="145" t="s">
        <v>317</v>
      </c>
      <c r="F230" s="145" t="str">
        <f>IF('Moreno Valley'!$D$17="","",'Moreno Valley'!$D$17&amp;"")</f>
        <v/>
      </c>
      <c r="G230" s="145" t="str">
        <f t="shared" si="2"/>
        <v>Blank</v>
      </c>
      <c r="H230" s="145" t="s">
        <v>4399</v>
      </c>
      <c r="I230" s="147">
        <f t="shared" si="3"/>
        <v>0</v>
      </c>
      <c r="J230" s="145" t="str">
        <f t="array" ref="J230">IF(MONTH(C230)=MATCH(UPPER('Moreno Valley'!$C$1),{"JANUARY","FEBRUARY","MARCH","APRIL","MAY","JUNE","JULY","AUGUST","SEPTEMBER","OCTOBER","NOVEMBER","DECEMBER"},0),"Y","N")</f>
        <v>N</v>
      </c>
      <c r="K230" s="145" t="str">
        <f t="shared" si="4"/>
        <v/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45">
        <v>230.0</v>
      </c>
      <c r="B231" s="145" t="s">
        <v>140</v>
      </c>
      <c r="C231" s="146">
        <f>'Moreno Valley'!$D$16</f>
        <v>46204</v>
      </c>
      <c r="D231" s="145" t="str">
        <f t="shared" si="1"/>
        <v>Wednesday</v>
      </c>
      <c r="E231" s="145" t="s">
        <v>319</v>
      </c>
      <c r="F231" s="145" t="str">
        <f>IF('Moreno Valley'!$D$18="","",'Moreno Valley'!$D$18&amp;"")</f>
        <v/>
      </c>
      <c r="G231" s="145" t="str">
        <f t="shared" si="2"/>
        <v>Blank</v>
      </c>
      <c r="H231" s="145" t="s">
        <v>4416</v>
      </c>
      <c r="I231" s="147">
        <f t="shared" si="3"/>
        <v>0</v>
      </c>
      <c r="J231" s="145" t="str">
        <f t="array" ref="J231">IF(MONTH(C231)=MATCH(UPPER('Moreno Valley'!$C$1),{"JANUARY","FEBRUARY","MARCH","APRIL","MAY","JUNE","JULY","AUGUST","SEPTEMBER","OCTOBER","NOVEMBER","DECEMBER"},0),"Y","N")</f>
        <v>N</v>
      </c>
      <c r="K231" s="145" t="str">
        <f t="shared" si="4"/>
        <v/>
      </c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45">
        <v>231.0</v>
      </c>
      <c r="B232" s="145" t="s">
        <v>140</v>
      </c>
      <c r="C232" s="146">
        <f>'Moreno Valley'!$E$16</f>
        <v>46205</v>
      </c>
      <c r="D232" s="145" t="str">
        <f t="shared" si="1"/>
        <v>Thursday</v>
      </c>
      <c r="E232" s="145" t="s">
        <v>317</v>
      </c>
      <c r="F232" s="145" t="str">
        <f>IF('Moreno Valley'!$E$17="","",'Moreno Valley'!$E$17&amp;"")</f>
        <v/>
      </c>
      <c r="G232" s="145" t="str">
        <f t="shared" si="2"/>
        <v>Blank</v>
      </c>
      <c r="H232" s="145" t="s">
        <v>4431</v>
      </c>
      <c r="I232" s="147">
        <f t="shared" si="3"/>
        <v>0</v>
      </c>
      <c r="J232" s="145" t="str">
        <f t="array" ref="J232">IF(MONTH(C232)=MATCH(UPPER('Moreno Valley'!$C$1),{"JANUARY","FEBRUARY","MARCH","APRIL","MAY","JUNE","JULY","AUGUST","SEPTEMBER","OCTOBER","NOVEMBER","DECEMBER"},0),"Y","N")</f>
        <v>N</v>
      </c>
      <c r="K232" s="145" t="str">
        <f t="shared" si="4"/>
        <v/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45">
        <v>232.0</v>
      </c>
      <c r="B233" s="145" t="s">
        <v>140</v>
      </c>
      <c r="C233" s="146">
        <f>'Moreno Valley'!$E$16</f>
        <v>46205</v>
      </c>
      <c r="D233" s="145" t="str">
        <f t="shared" si="1"/>
        <v>Thursday</v>
      </c>
      <c r="E233" s="145" t="s">
        <v>319</v>
      </c>
      <c r="F233" s="145" t="str">
        <f>IF('Moreno Valley'!$E$18="","",'Moreno Valley'!$E$18&amp;"")</f>
        <v/>
      </c>
      <c r="G233" s="145" t="str">
        <f t="shared" si="2"/>
        <v>Blank</v>
      </c>
      <c r="H233" s="145" t="s">
        <v>4448</v>
      </c>
      <c r="I233" s="147">
        <f t="shared" si="3"/>
        <v>0</v>
      </c>
      <c r="J233" s="145" t="str">
        <f t="array" ref="J233">IF(MONTH(C233)=MATCH(UPPER('Moreno Valley'!$C$1),{"JANUARY","FEBRUARY","MARCH","APRIL","MAY","JUNE","JULY","AUGUST","SEPTEMBER","OCTOBER","NOVEMBER","DECEMBER"},0),"Y","N")</f>
        <v>N</v>
      </c>
      <c r="K233" s="145" t="str">
        <f t="shared" si="4"/>
        <v/>
      </c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45">
        <v>233.0</v>
      </c>
      <c r="B234" s="145" t="s">
        <v>140</v>
      </c>
      <c r="C234" s="146">
        <f>'Moreno Valley'!$F$16</f>
        <v>46206</v>
      </c>
      <c r="D234" s="145" t="str">
        <f t="shared" si="1"/>
        <v>Friday</v>
      </c>
      <c r="E234" s="145" t="s">
        <v>317</v>
      </c>
      <c r="F234" s="145" t="str">
        <f>IF('Moreno Valley'!$F$17="","",'Moreno Valley'!$F$17&amp;"")</f>
        <v/>
      </c>
      <c r="G234" s="145" t="str">
        <f t="shared" si="2"/>
        <v>Blank</v>
      </c>
      <c r="H234" s="145" t="s">
        <v>4462</v>
      </c>
      <c r="I234" s="147">
        <f t="shared" si="3"/>
        <v>0</v>
      </c>
      <c r="J234" s="145" t="str">
        <f t="array" ref="J234">IF(MONTH(C234)=MATCH(UPPER('Moreno Valley'!$C$1),{"JANUARY","FEBRUARY","MARCH","APRIL","MAY","JUNE","JULY","AUGUST","SEPTEMBER","OCTOBER","NOVEMBER","DECEMBER"},0),"Y","N")</f>
        <v>N</v>
      </c>
      <c r="K234" s="145" t="str">
        <f t="shared" si="4"/>
        <v/>
      </c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45">
        <v>234.0</v>
      </c>
      <c r="B235" s="145" t="s">
        <v>140</v>
      </c>
      <c r="C235" s="146">
        <f>'Moreno Valley'!$F$16</f>
        <v>46206</v>
      </c>
      <c r="D235" s="145" t="str">
        <f t="shared" si="1"/>
        <v>Friday</v>
      </c>
      <c r="E235" s="145" t="s">
        <v>319</v>
      </c>
      <c r="F235" s="145" t="str">
        <f>IF('Moreno Valley'!$F$18="","",'Moreno Valley'!$F$18&amp;"")</f>
        <v/>
      </c>
      <c r="G235" s="145" t="str">
        <f t="shared" si="2"/>
        <v>Blank</v>
      </c>
      <c r="H235" s="145" t="s">
        <v>4477</v>
      </c>
      <c r="I235" s="147">
        <f t="shared" si="3"/>
        <v>0</v>
      </c>
      <c r="J235" s="145" t="str">
        <f t="array" ref="J235">IF(MONTH(C235)=MATCH(UPPER('Moreno Valley'!$C$1),{"JANUARY","FEBRUARY","MARCH","APRIL","MAY","JUNE","JULY","AUGUST","SEPTEMBER","OCTOBER","NOVEMBER","DECEMBER"},0),"Y","N")</f>
        <v>N</v>
      </c>
      <c r="K235" s="145" t="str">
        <f t="shared" si="4"/>
        <v/>
      </c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45">
        <v>235.0</v>
      </c>
      <c r="B236" s="145" t="s">
        <v>140</v>
      </c>
      <c r="C236" s="146">
        <f>'Moreno Valley'!$G$16</f>
        <v>46207</v>
      </c>
      <c r="D236" s="145" t="str">
        <f t="shared" si="1"/>
        <v>Saturday</v>
      </c>
      <c r="E236" s="145" t="s">
        <v>317</v>
      </c>
      <c r="F236" s="145" t="str">
        <f>IF('Moreno Valley'!$G$17="","",'Moreno Valley'!$G$17&amp;"")</f>
        <v/>
      </c>
      <c r="G236" s="145" t="str">
        <f t="shared" si="2"/>
        <v>Blank</v>
      </c>
      <c r="H236" s="145" t="s">
        <v>4493</v>
      </c>
      <c r="I236" s="147">
        <f t="shared" si="3"/>
        <v>0</v>
      </c>
      <c r="J236" s="145" t="str">
        <f t="array" ref="J236">IF(MONTH(C236)=MATCH(UPPER('Moreno Valley'!$C$1),{"JANUARY","FEBRUARY","MARCH","APRIL","MAY","JUNE","JULY","AUGUST","SEPTEMBER","OCTOBER","NOVEMBER","DECEMBER"},0),"Y","N")</f>
        <v>N</v>
      </c>
      <c r="K236" s="145" t="str">
        <f t="shared" si="4"/>
        <v/>
      </c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45">
        <v>236.0</v>
      </c>
      <c r="B237" s="145" t="s">
        <v>140</v>
      </c>
      <c r="C237" s="146">
        <f>'Moreno Valley'!$G$16</f>
        <v>46207</v>
      </c>
      <c r="D237" s="145" t="str">
        <f t="shared" si="1"/>
        <v>Saturday</v>
      </c>
      <c r="E237" s="145" t="s">
        <v>319</v>
      </c>
      <c r="F237" s="145" t="str">
        <f>IF('Moreno Valley'!$G$18="","",'Moreno Valley'!$G$18&amp;"")</f>
        <v/>
      </c>
      <c r="G237" s="145" t="str">
        <f t="shared" si="2"/>
        <v>Blank</v>
      </c>
      <c r="H237" s="145" t="s">
        <v>4509</v>
      </c>
      <c r="I237" s="147">
        <f t="shared" si="3"/>
        <v>0</v>
      </c>
      <c r="J237" s="145" t="str">
        <f t="array" ref="J237">IF(MONTH(C237)=MATCH(UPPER('Moreno Valley'!$C$1),{"JANUARY","FEBRUARY","MARCH","APRIL","MAY","JUNE","JULY","AUGUST","SEPTEMBER","OCTOBER","NOVEMBER","DECEMBER"},0),"Y","N")</f>
        <v>N</v>
      </c>
      <c r="K237" s="145" t="str">
        <f t="shared" si="4"/>
        <v/>
      </c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45">
        <v>237.0</v>
      </c>
      <c r="B238" s="145" t="s">
        <v>140</v>
      </c>
      <c r="C238" s="146">
        <f>'Moreno Valley'!$H$16</f>
        <v>46208</v>
      </c>
      <c r="D238" s="145" t="str">
        <f t="shared" si="1"/>
        <v>Sunday</v>
      </c>
      <c r="E238" s="145" t="s">
        <v>317</v>
      </c>
      <c r="F238" s="145" t="str">
        <f>IF('Moreno Valley'!$H$17="","",'Moreno Valley'!$H$17&amp;"")</f>
        <v>Closed</v>
      </c>
      <c r="G238" s="145" t="str">
        <f t="shared" si="2"/>
        <v>Closed</v>
      </c>
      <c r="H238" s="145" t="s">
        <v>4523</v>
      </c>
      <c r="I238" s="147">
        <f t="shared" si="3"/>
        <v>0</v>
      </c>
      <c r="J238" s="145" t="str">
        <f t="array" ref="J238">IF(MONTH(C238)=MATCH(UPPER('Moreno Valley'!$C$1),{"JANUARY","FEBRUARY","MARCH","APRIL","MAY","JUNE","JULY","AUGUST","SEPTEMBER","OCTOBER","NOVEMBER","DECEMBER"},0),"Y","N")</f>
        <v>N</v>
      </c>
      <c r="K238" s="145" t="str">
        <f t="shared" si="4"/>
        <v/>
      </c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45">
        <v>238.0</v>
      </c>
      <c r="B239" s="145" t="s">
        <v>140</v>
      </c>
      <c r="C239" s="146">
        <f>'Moreno Valley'!$H$16</f>
        <v>46208</v>
      </c>
      <c r="D239" s="145" t="str">
        <f t="shared" si="1"/>
        <v>Sunday</v>
      </c>
      <c r="E239" s="145" t="s">
        <v>319</v>
      </c>
      <c r="F239" s="145" t="str">
        <f>IF('Moreno Valley'!$H$18="","",'Moreno Valley'!$H$18&amp;"")</f>
        <v>Closed</v>
      </c>
      <c r="G239" s="145" t="str">
        <f t="shared" si="2"/>
        <v>Closed</v>
      </c>
      <c r="H239" s="145" t="s">
        <v>4538</v>
      </c>
      <c r="I239" s="147">
        <f t="shared" si="3"/>
        <v>0</v>
      </c>
      <c r="J239" s="145" t="str">
        <f t="array" ref="J239">IF(MONTH(C239)=MATCH(UPPER('Moreno Valley'!$C$1),{"JANUARY","FEBRUARY","MARCH","APRIL","MAY","JUNE","JULY","AUGUST","SEPTEMBER","OCTOBER","NOVEMBER","DECEMBER"},0),"Y","N")</f>
        <v>N</v>
      </c>
      <c r="K239" s="145" t="str">
        <f t="shared" si="4"/>
        <v/>
      </c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45">
        <v>239.0</v>
      </c>
      <c r="B240" s="145" t="s">
        <v>140</v>
      </c>
      <c r="C240" s="146">
        <f>'Moreno Valley'!$B$19</f>
        <v>46209</v>
      </c>
      <c r="D240" s="145" t="str">
        <f t="shared" si="1"/>
        <v>Monday</v>
      </c>
      <c r="E240" s="145" t="s">
        <v>317</v>
      </c>
      <c r="F240" s="145" t="str">
        <f>IF('Moreno Valley'!$B$20="","",'Moreno Valley'!$B$20&amp;"")</f>
        <v/>
      </c>
      <c r="G240" s="145" t="str">
        <f t="shared" si="2"/>
        <v>Blank</v>
      </c>
      <c r="H240" s="145" t="s">
        <v>4553</v>
      </c>
      <c r="I240" s="147">
        <f t="shared" si="3"/>
        <v>0</v>
      </c>
      <c r="J240" s="145" t="str">
        <f t="array" ref="J240">IF(MONTH(C240)=MATCH(UPPER('Moreno Valley'!$C$1),{"JANUARY","FEBRUARY","MARCH","APRIL","MAY","JUNE","JULY","AUGUST","SEPTEMBER","OCTOBER","NOVEMBER","DECEMBER"},0),"Y","N")</f>
        <v>N</v>
      </c>
      <c r="K240" s="145" t="str">
        <f t="shared" si="4"/>
        <v/>
      </c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45">
        <v>240.0</v>
      </c>
      <c r="B241" s="145" t="s">
        <v>140</v>
      </c>
      <c r="C241" s="146">
        <f>'Moreno Valley'!$B$19</f>
        <v>46209</v>
      </c>
      <c r="D241" s="145" t="str">
        <f t="shared" si="1"/>
        <v>Monday</v>
      </c>
      <c r="E241" s="145" t="s">
        <v>319</v>
      </c>
      <c r="F241" s="145" t="str">
        <f>IF('Moreno Valley'!$B$21="","",'Moreno Valley'!$B$21&amp;"")</f>
        <v/>
      </c>
      <c r="G241" s="145" t="str">
        <f t="shared" si="2"/>
        <v>Blank</v>
      </c>
      <c r="H241" s="145" t="s">
        <v>4568</v>
      </c>
      <c r="I241" s="147">
        <f t="shared" si="3"/>
        <v>0</v>
      </c>
      <c r="J241" s="145" t="str">
        <f t="array" ref="J241">IF(MONTH(C241)=MATCH(UPPER('Moreno Valley'!$C$1),{"JANUARY","FEBRUARY","MARCH","APRIL","MAY","JUNE","JULY","AUGUST","SEPTEMBER","OCTOBER","NOVEMBER","DECEMBER"},0),"Y","N")</f>
        <v>N</v>
      </c>
      <c r="K241" s="145" t="str">
        <f t="shared" si="4"/>
        <v/>
      </c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45">
        <v>241.0</v>
      </c>
      <c r="B242" s="145" t="s">
        <v>140</v>
      </c>
      <c r="C242" s="146">
        <f>'Moreno Valley'!$C$19</f>
        <v>46210</v>
      </c>
      <c r="D242" s="145" t="str">
        <f t="shared" si="1"/>
        <v>Tuesday</v>
      </c>
      <c r="E242" s="145" t="s">
        <v>317</v>
      </c>
      <c r="F242" s="145" t="str">
        <f>IF('Moreno Valley'!$C$20="","",'Moreno Valley'!$C$20&amp;"")</f>
        <v/>
      </c>
      <c r="G242" s="145" t="str">
        <f t="shared" si="2"/>
        <v>Blank</v>
      </c>
      <c r="H242" s="145" t="s">
        <v>4580</v>
      </c>
      <c r="I242" s="147">
        <f t="shared" si="3"/>
        <v>0</v>
      </c>
      <c r="J242" s="145" t="str">
        <f t="array" ref="J242">IF(MONTH(C242)=MATCH(UPPER('Moreno Valley'!$C$1),{"JANUARY","FEBRUARY","MARCH","APRIL","MAY","JUNE","JULY","AUGUST","SEPTEMBER","OCTOBER","NOVEMBER","DECEMBER"},0),"Y","N")</f>
        <v>N</v>
      </c>
      <c r="K242" s="145" t="str">
        <f t="shared" si="4"/>
        <v/>
      </c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45">
        <v>242.0</v>
      </c>
      <c r="B243" s="145" t="s">
        <v>140</v>
      </c>
      <c r="C243" s="146">
        <f>'Moreno Valley'!$C$19</f>
        <v>46210</v>
      </c>
      <c r="D243" s="145" t="str">
        <f t="shared" si="1"/>
        <v>Tuesday</v>
      </c>
      <c r="E243" s="145" t="s">
        <v>319</v>
      </c>
      <c r="F243" s="145" t="str">
        <f>IF('Moreno Valley'!$C$21="","",'Moreno Valley'!$C$21&amp;"")</f>
        <v/>
      </c>
      <c r="G243" s="145" t="str">
        <f t="shared" si="2"/>
        <v>Blank</v>
      </c>
      <c r="H243" s="145" t="s">
        <v>4591</v>
      </c>
      <c r="I243" s="147">
        <f t="shared" si="3"/>
        <v>0</v>
      </c>
      <c r="J243" s="145" t="str">
        <f t="array" ref="J243">IF(MONTH(C243)=MATCH(UPPER('Moreno Valley'!$C$1),{"JANUARY","FEBRUARY","MARCH","APRIL","MAY","JUNE","JULY","AUGUST","SEPTEMBER","OCTOBER","NOVEMBER","DECEMBER"},0),"Y","N")</f>
        <v>N</v>
      </c>
      <c r="K243" s="145" t="str">
        <f t="shared" si="4"/>
        <v/>
      </c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45">
        <v>243.0</v>
      </c>
      <c r="B244" s="145" t="s">
        <v>140</v>
      </c>
      <c r="C244" s="146">
        <f>'Moreno Valley'!$D$19</f>
        <v>46211</v>
      </c>
      <c r="D244" s="145" t="str">
        <f t="shared" si="1"/>
        <v>Wednesday</v>
      </c>
      <c r="E244" s="145" t="s">
        <v>317</v>
      </c>
      <c r="F244" s="145" t="str">
        <f>IF('Moreno Valley'!$D$20="","",'Moreno Valley'!$D$20&amp;"")</f>
        <v/>
      </c>
      <c r="G244" s="145" t="str">
        <f t="shared" si="2"/>
        <v>Blank</v>
      </c>
      <c r="H244" s="145" t="s">
        <v>4600</v>
      </c>
      <c r="I244" s="147">
        <f t="shared" si="3"/>
        <v>0</v>
      </c>
      <c r="J244" s="145" t="str">
        <f t="array" ref="J244">IF(MONTH(C244)=MATCH(UPPER('Moreno Valley'!$C$1),{"JANUARY","FEBRUARY","MARCH","APRIL","MAY","JUNE","JULY","AUGUST","SEPTEMBER","OCTOBER","NOVEMBER","DECEMBER"},0),"Y","N")</f>
        <v>N</v>
      </c>
      <c r="K244" s="145" t="str">
        <f t="shared" si="4"/>
        <v/>
      </c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45">
        <v>244.0</v>
      </c>
      <c r="B245" s="145" t="s">
        <v>140</v>
      </c>
      <c r="C245" s="146">
        <f>'Moreno Valley'!$D$19</f>
        <v>46211</v>
      </c>
      <c r="D245" s="145" t="str">
        <f t="shared" si="1"/>
        <v>Wednesday</v>
      </c>
      <c r="E245" s="145" t="s">
        <v>319</v>
      </c>
      <c r="F245" s="145" t="str">
        <f>IF('Moreno Valley'!$D$21="","",'Moreno Valley'!$D$21&amp;"")</f>
        <v/>
      </c>
      <c r="G245" s="145" t="str">
        <f t="shared" si="2"/>
        <v>Blank</v>
      </c>
      <c r="H245" s="145" t="s">
        <v>4613</v>
      </c>
      <c r="I245" s="147">
        <f t="shared" si="3"/>
        <v>0</v>
      </c>
      <c r="J245" s="145" t="str">
        <f t="array" ref="J245">IF(MONTH(C245)=MATCH(UPPER('Moreno Valley'!$C$1),{"JANUARY","FEBRUARY","MARCH","APRIL","MAY","JUNE","JULY","AUGUST","SEPTEMBER","OCTOBER","NOVEMBER","DECEMBER"},0),"Y","N")</f>
        <v>N</v>
      </c>
      <c r="K245" s="145" t="str">
        <f t="shared" si="4"/>
        <v/>
      </c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45">
        <v>245.0</v>
      </c>
      <c r="B246" s="145" t="s">
        <v>140</v>
      </c>
      <c r="C246" s="146">
        <f>'Moreno Valley'!$E$19</f>
        <v>46212</v>
      </c>
      <c r="D246" s="145" t="str">
        <f t="shared" si="1"/>
        <v>Thursday</v>
      </c>
      <c r="E246" s="145" t="s">
        <v>317</v>
      </c>
      <c r="F246" s="145" t="str">
        <f>IF('Moreno Valley'!$E$20="","",'Moreno Valley'!$E$20&amp;"")</f>
        <v/>
      </c>
      <c r="G246" s="145" t="str">
        <f t="shared" si="2"/>
        <v>Blank</v>
      </c>
      <c r="H246" s="145" t="s">
        <v>4627</v>
      </c>
      <c r="I246" s="147">
        <f t="shared" si="3"/>
        <v>0</v>
      </c>
      <c r="J246" s="145" t="str">
        <f t="array" ref="J246">IF(MONTH(C246)=MATCH(UPPER('Moreno Valley'!$C$1),{"JANUARY","FEBRUARY","MARCH","APRIL","MAY","JUNE","JULY","AUGUST","SEPTEMBER","OCTOBER","NOVEMBER","DECEMBER"},0),"Y","N")</f>
        <v>N</v>
      </c>
      <c r="K246" s="145" t="str">
        <f t="shared" si="4"/>
        <v/>
      </c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45">
        <v>246.0</v>
      </c>
      <c r="B247" s="145" t="s">
        <v>140</v>
      </c>
      <c r="C247" s="146">
        <f>'Moreno Valley'!$E$19</f>
        <v>46212</v>
      </c>
      <c r="D247" s="145" t="str">
        <f t="shared" si="1"/>
        <v>Thursday</v>
      </c>
      <c r="E247" s="145" t="s">
        <v>319</v>
      </c>
      <c r="F247" s="145" t="str">
        <f>IF('Moreno Valley'!$E$21="","",'Moreno Valley'!$E$21&amp;"")</f>
        <v/>
      </c>
      <c r="G247" s="145" t="str">
        <f t="shared" si="2"/>
        <v>Blank</v>
      </c>
      <c r="H247" s="145" t="s">
        <v>4633</v>
      </c>
      <c r="I247" s="147">
        <f t="shared" si="3"/>
        <v>0</v>
      </c>
      <c r="J247" s="145" t="str">
        <f t="array" ref="J247">IF(MONTH(C247)=MATCH(UPPER('Moreno Valley'!$C$1),{"JANUARY","FEBRUARY","MARCH","APRIL","MAY","JUNE","JULY","AUGUST","SEPTEMBER","OCTOBER","NOVEMBER","DECEMBER"},0),"Y","N")</f>
        <v>N</v>
      </c>
      <c r="K247" s="145" t="str">
        <f t="shared" si="4"/>
        <v/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45">
        <v>247.0</v>
      </c>
      <c r="B248" s="145" t="s">
        <v>140</v>
      </c>
      <c r="C248" s="146">
        <f>'Moreno Valley'!$F$19</f>
        <v>46213</v>
      </c>
      <c r="D248" s="145" t="str">
        <f t="shared" si="1"/>
        <v>Friday</v>
      </c>
      <c r="E248" s="145" t="s">
        <v>317</v>
      </c>
      <c r="F248" s="145" t="str">
        <f>IF('Moreno Valley'!$F$20="","",'Moreno Valley'!$F$20&amp;"")</f>
        <v/>
      </c>
      <c r="G248" s="145" t="str">
        <f t="shared" si="2"/>
        <v>Blank</v>
      </c>
      <c r="H248" s="145" t="s">
        <v>4634</v>
      </c>
      <c r="I248" s="147">
        <f t="shared" si="3"/>
        <v>0</v>
      </c>
      <c r="J248" s="145" t="str">
        <f t="array" ref="J248">IF(MONTH(C248)=MATCH(UPPER('Moreno Valley'!$C$1),{"JANUARY","FEBRUARY","MARCH","APRIL","MAY","JUNE","JULY","AUGUST","SEPTEMBER","OCTOBER","NOVEMBER","DECEMBER"},0),"Y","N")</f>
        <v>N</v>
      </c>
      <c r="K248" s="145" t="str">
        <f t="shared" si="4"/>
        <v/>
      </c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45">
        <v>248.0</v>
      </c>
      <c r="B249" s="145" t="s">
        <v>140</v>
      </c>
      <c r="C249" s="146">
        <f>'Moreno Valley'!$F$19</f>
        <v>46213</v>
      </c>
      <c r="D249" s="145" t="str">
        <f t="shared" si="1"/>
        <v>Friday</v>
      </c>
      <c r="E249" s="145" t="s">
        <v>319</v>
      </c>
      <c r="F249" s="145" t="str">
        <f>IF('Moreno Valley'!$F$21="","",'Moreno Valley'!$F$21&amp;"")</f>
        <v/>
      </c>
      <c r="G249" s="145" t="str">
        <f t="shared" si="2"/>
        <v>Blank</v>
      </c>
      <c r="H249" s="145" t="s">
        <v>4635</v>
      </c>
      <c r="I249" s="147">
        <f t="shared" si="3"/>
        <v>0</v>
      </c>
      <c r="J249" s="145" t="str">
        <f t="array" ref="J249">IF(MONTH(C249)=MATCH(UPPER('Moreno Valley'!$C$1),{"JANUARY","FEBRUARY","MARCH","APRIL","MAY","JUNE","JULY","AUGUST","SEPTEMBER","OCTOBER","NOVEMBER","DECEMBER"},0),"Y","N")</f>
        <v>N</v>
      </c>
      <c r="K249" s="145" t="str">
        <f t="shared" si="4"/>
        <v/>
      </c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45">
        <v>249.0</v>
      </c>
      <c r="B250" s="145" t="s">
        <v>140</v>
      </c>
      <c r="C250" s="146">
        <f>'Moreno Valley'!$G$19</f>
        <v>46214</v>
      </c>
      <c r="D250" s="145" t="str">
        <f t="shared" si="1"/>
        <v>Saturday</v>
      </c>
      <c r="E250" s="145" t="s">
        <v>317</v>
      </c>
      <c r="F250" s="145" t="str">
        <f>IF('Moreno Valley'!$G$20="","",'Moreno Valley'!$G$20&amp;"")</f>
        <v/>
      </c>
      <c r="G250" s="145" t="str">
        <f t="shared" si="2"/>
        <v>Blank</v>
      </c>
      <c r="H250" s="145" t="s">
        <v>4638</v>
      </c>
      <c r="I250" s="147">
        <f t="shared" si="3"/>
        <v>0</v>
      </c>
      <c r="J250" s="145" t="str">
        <f t="array" ref="J250">IF(MONTH(C250)=MATCH(UPPER('Moreno Valley'!$C$1),{"JANUARY","FEBRUARY","MARCH","APRIL","MAY","JUNE","JULY","AUGUST","SEPTEMBER","OCTOBER","NOVEMBER","DECEMBER"},0),"Y","N")</f>
        <v>N</v>
      </c>
      <c r="K250" s="145" t="str">
        <f t="shared" si="4"/>
        <v/>
      </c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45">
        <v>250.0</v>
      </c>
      <c r="B251" s="145" t="s">
        <v>140</v>
      </c>
      <c r="C251" s="146">
        <f>'Moreno Valley'!$G$19</f>
        <v>46214</v>
      </c>
      <c r="D251" s="145" t="str">
        <f t="shared" si="1"/>
        <v>Saturday</v>
      </c>
      <c r="E251" s="145" t="s">
        <v>319</v>
      </c>
      <c r="F251" s="145" t="str">
        <f>IF('Moreno Valley'!$G$21="","",'Moreno Valley'!$G$21&amp;"")</f>
        <v/>
      </c>
      <c r="G251" s="145" t="str">
        <f t="shared" si="2"/>
        <v>Blank</v>
      </c>
      <c r="H251" s="145" t="s">
        <v>4641</v>
      </c>
      <c r="I251" s="147">
        <f t="shared" si="3"/>
        <v>0</v>
      </c>
      <c r="J251" s="145" t="str">
        <f t="array" ref="J251">IF(MONTH(C251)=MATCH(UPPER('Moreno Valley'!$C$1),{"JANUARY","FEBRUARY","MARCH","APRIL","MAY","JUNE","JULY","AUGUST","SEPTEMBER","OCTOBER","NOVEMBER","DECEMBER"},0),"Y","N")</f>
        <v>N</v>
      </c>
      <c r="K251" s="145" t="str">
        <f t="shared" si="4"/>
        <v/>
      </c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45">
        <v>251.0</v>
      </c>
      <c r="B252" s="145" t="s">
        <v>140</v>
      </c>
      <c r="C252" s="146">
        <f>'Moreno Valley'!$H$19</f>
        <v>46215</v>
      </c>
      <c r="D252" s="145" t="str">
        <f t="shared" si="1"/>
        <v>Sunday</v>
      </c>
      <c r="E252" s="145" t="s">
        <v>317</v>
      </c>
      <c r="F252" s="145" t="str">
        <f>IF('Moreno Valley'!$H$20="","",'Moreno Valley'!$H$20&amp;"")</f>
        <v/>
      </c>
      <c r="G252" s="145" t="str">
        <f t="shared" si="2"/>
        <v>Blank</v>
      </c>
      <c r="H252" s="145" t="s">
        <v>4645</v>
      </c>
      <c r="I252" s="147">
        <f t="shared" si="3"/>
        <v>0</v>
      </c>
      <c r="J252" s="145" t="str">
        <f t="array" ref="J252">IF(MONTH(C252)=MATCH(UPPER('Moreno Valley'!$C$1),{"JANUARY","FEBRUARY","MARCH","APRIL","MAY","JUNE","JULY","AUGUST","SEPTEMBER","OCTOBER","NOVEMBER","DECEMBER"},0),"Y","N")</f>
        <v>N</v>
      </c>
      <c r="K252" s="145" t="str">
        <f t="shared" si="4"/>
        <v/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45">
        <v>252.0</v>
      </c>
      <c r="B253" s="145" t="s">
        <v>140</v>
      </c>
      <c r="C253" s="146">
        <f>'Moreno Valley'!$H$19</f>
        <v>46215</v>
      </c>
      <c r="D253" s="145" t="str">
        <f t="shared" si="1"/>
        <v>Sunday</v>
      </c>
      <c r="E253" s="145" t="s">
        <v>319</v>
      </c>
      <c r="F253" s="145" t="str">
        <f>IF('Moreno Valley'!$H$21="","",'Moreno Valley'!$H$21&amp;"")</f>
        <v/>
      </c>
      <c r="G253" s="145" t="str">
        <f t="shared" si="2"/>
        <v>Blank</v>
      </c>
      <c r="H253" s="145" t="s">
        <v>4659</v>
      </c>
      <c r="I253" s="147">
        <f t="shared" si="3"/>
        <v>0</v>
      </c>
      <c r="J253" s="145" t="str">
        <f t="array" ref="J253">IF(MONTH(C253)=MATCH(UPPER('Moreno Valley'!$C$1),{"JANUARY","FEBRUARY","MARCH","APRIL","MAY","JUNE","JULY","AUGUST","SEPTEMBER","OCTOBER","NOVEMBER","DECEMBER"},0),"Y","N")</f>
        <v>N</v>
      </c>
      <c r="K253" s="145" t="str">
        <f t="shared" si="4"/>
        <v/>
      </c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45">
        <v>253.0</v>
      </c>
      <c r="B254" s="145" t="s">
        <v>95</v>
      </c>
      <c r="C254" s="146">
        <f>Redlands!$B$4</f>
        <v>46174</v>
      </c>
      <c r="D254" s="145" t="str">
        <f t="shared" si="1"/>
        <v>Monday</v>
      </c>
      <c r="E254" s="145" t="s">
        <v>317</v>
      </c>
      <c r="F254" s="145" t="str">
        <f>IF(Redlands!$B$5="","",Redlands!$B$5&amp;"")</f>
        <v>Carthron</v>
      </c>
      <c r="G254" s="145" t="str">
        <f t="shared" si="2"/>
        <v>Scheduled</v>
      </c>
      <c r="H254" s="145" t="s">
        <v>590</v>
      </c>
      <c r="I254" s="147">
        <f t="shared" si="3"/>
        <v>0</v>
      </c>
      <c r="J254" s="145" t="str">
        <f t="array" ref="J254">IF(MONTH(C254)=MATCH(UPPER(Redlands!$C$1),{"JANUARY","FEBRUARY","MARCH","APRIL","MAY","JUNE","JULY","AUGUST","SEPTEMBER","OCTOBER","NOVEMBER","DECEMBER"},0),"Y","N")</f>
        <v>Y</v>
      </c>
      <c r="K254" s="145" t="str">
        <f t="shared" si="4"/>
        <v/>
      </c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45">
        <v>254.0</v>
      </c>
      <c r="B255" s="145" t="s">
        <v>95</v>
      </c>
      <c r="C255" s="146">
        <f>Redlands!$B$4</f>
        <v>46174</v>
      </c>
      <c r="D255" s="145" t="str">
        <f t="shared" si="1"/>
        <v>Monday</v>
      </c>
      <c r="E255" s="145" t="s">
        <v>319</v>
      </c>
      <c r="F255" s="145" t="str">
        <f>IF(Redlands!$B$6="","",Redlands!$B$6&amp;"")</f>
        <v>Chantel</v>
      </c>
      <c r="G255" s="145" t="str">
        <f t="shared" si="2"/>
        <v>Scheduled</v>
      </c>
      <c r="H255" s="145" t="s">
        <v>591</v>
      </c>
      <c r="I255" s="147">
        <f t="shared" si="3"/>
        <v>0</v>
      </c>
      <c r="J255" s="145" t="str">
        <f t="array" ref="J255">IF(MONTH(C255)=MATCH(UPPER(Redlands!$C$1),{"JANUARY","FEBRUARY","MARCH","APRIL","MAY","JUNE","JULY","AUGUST","SEPTEMBER","OCTOBER","NOVEMBER","DECEMBER"},0),"Y","N")</f>
        <v>Y</v>
      </c>
      <c r="K255" s="145" t="str">
        <f t="shared" si="4"/>
        <v/>
      </c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45">
        <v>255.0</v>
      </c>
      <c r="B256" s="145" t="s">
        <v>95</v>
      </c>
      <c r="C256" s="146">
        <f>Redlands!$C$4</f>
        <v>46175</v>
      </c>
      <c r="D256" s="145" t="str">
        <f t="shared" si="1"/>
        <v>Tuesday</v>
      </c>
      <c r="E256" s="145" t="s">
        <v>317</v>
      </c>
      <c r="F256" s="145" t="str">
        <f>IF(Redlands!$C$5="","",Redlands!$C$5&amp;"")</f>
        <v>Delector</v>
      </c>
      <c r="G256" s="145" t="str">
        <f t="shared" si="2"/>
        <v>Scheduled</v>
      </c>
      <c r="H256" s="145" t="s">
        <v>669</v>
      </c>
      <c r="I256" s="147">
        <f t="shared" si="3"/>
        <v>0</v>
      </c>
      <c r="J256" s="145" t="str">
        <f t="array" ref="J256">IF(MONTH(C256)=MATCH(UPPER(Redlands!$C$1),{"JANUARY","FEBRUARY","MARCH","APRIL","MAY","JUNE","JULY","AUGUST","SEPTEMBER","OCTOBER","NOVEMBER","DECEMBER"},0),"Y","N")</f>
        <v>Y</v>
      </c>
      <c r="K256" s="145" t="str">
        <f t="shared" si="4"/>
        <v/>
      </c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45">
        <v>256.0</v>
      </c>
      <c r="B257" s="145" t="s">
        <v>95</v>
      </c>
      <c r="C257" s="146">
        <f>Redlands!$C$4</f>
        <v>46175</v>
      </c>
      <c r="D257" s="145" t="str">
        <f t="shared" si="1"/>
        <v>Tuesday</v>
      </c>
      <c r="E257" s="145" t="s">
        <v>319</v>
      </c>
      <c r="F257" s="145" t="str">
        <f>IF(Redlands!$C$6="","",Redlands!$C$6&amp;"")</f>
        <v>Chantel</v>
      </c>
      <c r="G257" s="145" t="str">
        <f t="shared" si="2"/>
        <v>Scheduled</v>
      </c>
      <c r="H257" s="145" t="s">
        <v>668</v>
      </c>
      <c r="I257" s="147">
        <f t="shared" si="3"/>
        <v>0</v>
      </c>
      <c r="J257" s="145" t="str">
        <f t="array" ref="J257">IF(MONTH(C257)=MATCH(UPPER(Redlands!$C$1),{"JANUARY","FEBRUARY","MARCH","APRIL","MAY","JUNE","JULY","AUGUST","SEPTEMBER","OCTOBER","NOVEMBER","DECEMBER"},0),"Y","N")</f>
        <v>Y</v>
      </c>
      <c r="K257" s="145" t="str">
        <f t="shared" si="4"/>
        <v/>
      </c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45">
        <v>257.0</v>
      </c>
      <c r="B258" s="145" t="s">
        <v>95</v>
      </c>
      <c r="C258" s="146">
        <f>Redlands!$D$4</f>
        <v>46176</v>
      </c>
      <c r="D258" s="145" t="str">
        <f t="shared" si="1"/>
        <v>Wednesday</v>
      </c>
      <c r="E258" s="145" t="s">
        <v>317</v>
      </c>
      <c r="F258" s="145" t="str">
        <f>IF(Redlands!$D$5="","",Redlands!$D$5&amp;"")</f>
        <v>Carthron</v>
      </c>
      <c r="G258" s="145" t="str">
        <f t="shared" si="2"/>
        <v>Scheduled</v>
      </c>
      <c r="H258" s="145" t="s">
        <v>712</v>
      </c>
      <c r="I258" s="147">
        <f t="shared" si="3"/>
        <v>0</v>
      </c>
      <c r="J258" s="145" t="str">
        <f t="array" ref="J258">IF(MONTH(C258)=MATCH(UPPER(Redlands!$C$1),{"JANUARY","FEBRUARY","MARCH","APRIL","MAY","JUNE","JULY","AUGUST","SEPTEMBER","OCTOBER","NOVEMBER","DECEMBER"},0),"Y","N")</f>
        <v>Y</v>
      </c>
      <c r="K258" s="145" t="str">
        <f t="shared" si="4"/>
        <v/>
      </c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45">
        <v>258.0</v>
      </c>
      <c r="B259" s="145" t="s">
        <v>95</v>
      </c>
      <c r="C259" s="146">
        <f>Redlands!$D$4</f>
        <v>46176</v>
      </c>
      <c r="D259" s="145" t="str">
        <f t="shared" si="1"/>
        <v>Wednesday</v>
      </c>
      <c r="E259" s="145" t="s">
        <v>319</v>
      </c>
      <c r="F259" s="145" t="str">
        <f>IF(Redlands!$D$6="","",Redlands!$D$6&amp;"")</f>
        <v>Chantel</v>
      </c>
      <c r="G259" s="145" t="str">
        <f t="shared" si="2"/>
        <v>Scheduled</v>
      </c>
      <c r="H259" s="145" t="s">
        <v>713</v>
      </c>
      <c r="I259" s="147">
        <f t="shared" si="3"/>
        <v>0</v>
      </c>
      <c r="J259" s="145" t="str">
        <f t="array" ref="J259">IF(MONTH(C259)=MATCH(UPPER(Redlands!$C$1),{"JANUARY","FEBRUARY","MARCH","APRIL","MAY","JUNE","JULY","AUGUST","SEPTEMBER","OCTOBER","NOVEMBER","DECEMBER"},0),"Y","N")</f>
        <v>Y</v>
      </c>
      <c r="K259" s="145" t="str">
        <f t="shared" si="4"/>
        <v/>
      </c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45">
        <v>259.0</v>
      </c>
      <c r="B260" s="145" t="s">
        <v>95</v>
      </c>
      <c r="C260" s="146">
        <f>Redlands!$E$4</f>
        <v>46177</v>
      </c>
      <c r="D260" s="145" t="str">
        <f t="shared" si="1"/>
        <v>Thursday</v>
      </c>
      <c r="E260" s="145" t="s">
        <v>317</v>
      </c>
      <c r="F260" s="145" t="str">
        <f>IF(Redlands!$E$5="","",Redlands!$E$5&amp;"")</f>
        <v>Carthron/Delector</v>
      </c>
      <c r="G260" s="145" t="str">
        <f t="shared" si="2"/>
        <v>Scheduled</v>
      </c>
      <c r="H260" s="145" t="s">
        <v>757</v>
      </c>
      <c r="I260" s="147">
        <f t="shared" si="3"/>
        <v>0</v>
      </c>
      <c r="J260" s="145" t="str">
        <f t="array" ref="J260">IF(MONTH(C260)=MATCH(UPPER(Redlands!$C$1),{"JANUARY","FEBRUARY","MARCH","APRIL","MAY","JUNE","JULY","AUGUST","SEPTEMBER","OCTOBER","NOVEMBER","DECEMBER"},0),"Y","N")</f>
        <v>Y</v>
      </c>
      <c r="K260" s="145" t="str">
        <f t="shared" si="4"/>
        <v/>
      </c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45">
        <v>260.0</v>
      </c>
      <c r="B261" s="145" t="s">
        <v>95</v>
      </c>
      <c r="C261" s="146">
        <f>Redlands!$E$4</f>
        <v>46177</v>
      </c>
      <c r="D261" s="145" t="str">
        <f t="shared" si="1"/>
        <v>Thursday</v>
      </c>
      <c r="E261" s="145" t="s">
        <v>319</v>
      </c>
      <c r="F261" s="145" t="str">
        <f>IF(Redlands!$E$6="","",Redlands!$E$6&amp;"")</f>
        <v>Chantel</v>
      </c>
      <c r="G261" s="145" t="str">
        <f t="shared" si="2"/>
        <v>Scheduled</v>
      </c>
      <c r="H261" s="145" t="s">
        <v>758</v>
      </c>
      <c r="I261" s="147">
        <f t="shared" si="3"/>
        <v>0</v>
      </c>
      <c r="J261" s="145" t="str">
        <f t="array" ref="J261">IF(MONTH(C261)=MATCH(UPPER(Redlands!$C$1),{"JANUARY","FEBRUARY","MARCH","APRIL","MAY","JUNE","JULY","AUGUST","SEPTEMBER","OCTOBER","NOVEMBER","DECEMBER"},0),"Y","N")</f>
        <v>Y</v>
      </c>
      <c r="K261" s="145" t="str">
        <f t="shared" si="4"/>
        <v/>
      </c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45">
        <v>261.0</v>
      </c>
      <c r="B262" s="145" t="s">
        <v>95</v>
      </c>
      <c r="C262" s="146">
        <f>Redlands!$F$4</f>
        <v>46178</v>
      </c>
      <c r="D262" s="145" t="str">
        <f t="shared" si="1"/>
        <v>Friday</v>
      </c>
      <c r="E262" s="145" t="s">
        <v>317</v>
      </c>
      <c r="F262" s="145" t="str">
        <f>IF(Redlands!$F$5="","",Redlands!$F$5&amp;"")</f>
        <v>Delector </v>
      </c>
      <c r="G262" s="145" t="str">
        <f t="shared" si="2"/>
        <v>Scheduled</v>
      </c>
      <c r="H262" s="145" t="s">
        <v>803</v>
      </c>
      <c r="I262" s="147">
        <f t="shared" si="3"/>
        <v>0</v>
      </c>
      <c r="J262" s="145" t="str">
        <f t="array" ref="J262">IF(MONTH(C262)=MATCH(UPPER(Redlands!$C$1),{"JANUARY","FEBRUARY","MARCH","APRIL","MAY","JUNE","JULY","AUGUST","SEPTEMBER","OCTOBER","NOVEMBER","DECEMBER"},0),"Y","N")</f>
        <v>Y</v>
      </c>
      <c r="K262" s="145" t="str">
        <f t="shared" si="4"/>
        <v/>
      </c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45">
        <v>262.0</v>
      </c>
      <c r="B263" s="145" t="s">
        <v>95</v>
      </c>
      <c r="C263" s="146">
        <f>Redlands!$F$4</f>
        <v>46178</v>
      </c>
      <c r="D263" s="145" t="str">
        <f t="shared" si="1"/>
        <v>Friday</v>
      </c>
      <c r="E263" s="145" t="s">
        <v>319</v>
      </c>
      <c r="F263" s="145" t="str">
        <f>IF(Redlands!$F$6="","",Redlands!$F$6&amp;"")</f>
        <v>Chantel</v>
      </c>
      <c r="G263" s="145" t="str">
        <f t="shared" si="2"/>
        <v>Scheduled</v>
      </c>
      <c r="H263" s="145" t="s">
        <v>802</v>
      </c>
      <c r="I263" s="147">
        <f t="shared" si="3"/>
        <v>0</v>
      </c>
      <c r="J263" s="145" t="str">
        <f t="array" ref="J263">IF(MONTH(C263)=MATCH(UPPER(Redlands!$C$1),{"JANUARY","FEBRUARY","MARCH","APRIL","MAY","JUNE","JULY","AUGUST","SEPTEMBER","OCTOBER","NOVEMBER","DECEMBER"},0),"Y","N")</f>
        <v>Y</v>
      </c>
      <c r="K263" s="145" t="str">
        <f t="shared" si="4"/>
        <v/>
      </c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45">
        <v>263.0</v>
      </c>
      <c r="B264" s="145" t="s">
        <v>95</v>
      </c>
      <c r="C264" s="146">
        <f>Redlands!$G$4</f>
        <v>46179</v>
      </c>
      <c r="D264" s="145" t="str">
        <f t="shared" si="1"/>
        <v>Saturday</v>
      </c>
      <c r="E264" s="145" t="s">
        <v>317</v>
      </c>
      <c r="F264" s="145" t="str">
        <f>IF(Redlands!$G$5="","",Redlands!$G$5&amp;"")</f>
        <v>Carthron/Delector</v>
      </c>
      <c r="G264" s="145" t="str">
        <f t="shared" si="2"/>
        <v>Scheduled</v>
      </c>
      <c r="H264" s="145" t="s">
        <v>842</v>
      </c>
      <c r="I264" s="147">
        <f t="shared" si="3"/>
        <v>0</v>
      </c>
      <c r="J264" s="145" t="str">
        <f t="array" ref="J264">IF(MONTH(C264)=MATCH(UPPER(Redlands!$C$1),{"JANUARY","FEBRUARY","MARCH","APRIL","MAY","JUNE","JULY","AUGUST","SEPTEMBER","OCTOBER","NOVEMBER","DECEMBER"},0),"Y","N")</f>
        <v>Y</v>
      </c>
      <c r="K264" s="145" t="str">
        <f t="shared" si="4"/>
        <v/>
      </c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45">
        <v>264.0</v>
      </c>
      <c r="B265" s="145" t="s">
        <v>95</v>
      </c>
      <c r="C265" s="146">
        <f>Redlands!$G$4</f>
        <v>46179</v>
      </c>
      <c r="D265" s="145" t="str">
        <f t="shared" si="1"/>
        <v>Saturday</v>
      </c>
      <c r="E265" s="145" t="s">
        <v>319</v>
      </c>
      <c r="F265" s="145" t="str">
        <f>IF(Redlands!$G$6="","",Redlands!$G$6&amp;"")</f>
        <v>Steven P.</v>
      </c>
      <c r="G265" s="145" t="str">
        <f t="shared" si="2"/>
        <v>Scheduled</v>
      </c>
      <c r="H265" s="145" t="s">
        <v>843</v>
      </c>
      <c r="I265" s="147">
        <f t="shared" si="3"/>
        <v>0</v>
      </c>
      <c r="J265" s="145" t="str">
        <f t="array" ref="J265">IF(MONTH(C265)=MATCH(UPPER(Redlands!$C$1),{"JANUARY","FEBRUARY","MARCH","APRIL","MAY","JUNE","JULY","AUGUST","SEPTEMBER","OCTOBER","NOVEMBER","DECEMBER"},0),"Y","N")</f>
        <v>Y</v>
      </c>
      <c r="K265" s="145" t="str">
        <f t="shared" si="4"/>
        <v/>
      </c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45">
        <v>265.0</v>
      </c>
      <c r="B266" s="145" t="s">
        <v>95</v>
      </c>
      <c r="C266" s="146">
        <f>Redlands!$H$4</f>
        <v>46180</v>
      </c>
      <c r="D266" s="145" t="str">
        <f t="shared" si="1"/>
        <v>Sunday</v>
      </c>
      <c r="E266" s="145" t="s">
        <v>317</v>
      </c>
      <c r="F266" s="145" t="str">
        <f>IF(Redlands!$H$5="","",Redlands!$H$5&amp;"")</f>
        <v>Danny</v>
      </c>
      <c r="G266" s="145" t="str">
        <f t="shared" si="2"/>
        <v>Scheduled</v>
      </c>
      <c r="H266" s="145" t="s">
        <v>872</v>
      </c>
      <c r="I266" s="147">
        <f t="shared" si="3"/>
        <v>0</v>
      </c>
      <c r="J266" s="145" t="str">
        <f t="array" ref="J266">IF(MONTH(C266)=MATCH(UPPER(Redlands!$C$1),{"JANUARY","FEBRUARY","MARCH","APRIL","MAY","JUNE","JULY","AUGUST","SEPTEMBER","OCTOBER","NOVEMBER","DECEMBER"},0),"Y","N")</f>
        <v>Y</v>
      </c>
      <c r="K266" s="145" t="str">
        <f t="shared" si="4"/>
        <v/>
      </c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45">
        <v>266.0</v>
      </c>
      <c r="B267" s="145" t="s">
        <v>95</v>
      </c>
      <c r="C267" s="146">
        <f>Redlands!$H$4</f>
        <v>46180</v>
      </c>
      <c r="D267" s="145" t="str">
        <f t="shared" si="1"/>
        <v>Sunday</v>
      </c>
      <c r="E267" s="145" t="s">
        <v>319</v>
      </c>
      <c r="F267" s="145" t="str">
        <f>IF(Redlands!$H$6="","",Redlands!$H$6&amp;"")</f>
        <v>Steven P.</v>
      </c>
      <c r="G267" s="145" t="str">
        <f t="shared" si="2"/>
        <v>Scheduled</v>
      </c>
      <c r="H267" s="145" t="s">
        <v>873</v>
      </c>
      <c r="I267" s="147">
        <f t="shared" si="3"/>
        <v>0</v>
      </c>
      <c r="J267" s="145" t="str">
        <f t="array" ref="J267">IF(MONTH(C267)=MATCH(UPPER(Redlands!$C$1),{"JANUARY","FEBRUARY","MARCH","APRIL","MAY","JUNE","JULY","AUGUST","SEPTEMBER","OCTOBER","NOVEMBER","DECEMBER"},0),"Y","N")</f>
        <v>Y</v>
      </c>
      <c r="K267" s="145" t="str">
        <f t="shared" si="4"/>
        <v/>
      </c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45">
        <v>267.0</v>
      </c>
      <c r="B268" s="145" t="s">
        <v>95</v>
      </c>
      <c r="C268" s="146">
        <f>Redlands!$B$7</f>
        <v>46181</v>
      </c>
      <c r="D268" s="145" t="str">
        <f t="shared" si="1"/>
        <v>Monday</v>
      </c>
      <c r="E268" s="145" t="s">
        <v>317</v>
      </c>
      <c r="F268" s="145" t="str">
        <f>IF(Redlands!$B$8="","",Redlands!$B$8&amp;"")</f>
        <v>Carthron</v>
      </c>
      <c r="G268" s="145" t="str">
        <f t="shared" si="2"/>
        <v>Scheduled</v>
      </c>
      <c r="H268" s="145" t="s">
        <v>906</v>
      </c>
      <c r="I268" s="147">
        <f t="shared" si="3"/>
        <v>0</v>
      </c>
      <c r="J268" s="145" t="str">
        <f t="array" ref="J268">IF(MONTH(C268)=MATCH(UPPER(Redlands!$C$1),{"JANUARY","FEBRUARY","MARCH","APRIL","MAY","JUNE","JULY","AUGUST","SEPTEMBER","OCTOBER","NOVEMBER","DECEMBER"},0),"Y","N")</f>
        <v>Y</v>
      </c>
      <c r="K268" s="145" t="str">
        <f t="shared" si="4"/>
        <v/>
      </c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45">
        <v>268.0</v>
      </c>
      <c r="B269" s="145" t="s">
        <v>95</v>
      </c>
      <c r="C269" s="146">
        <f>Redlands!$B$7</f>
        <v>46181</v>
      </c>
      <c r="D269" s="145" t="str">
        <f t="shared" si="1"/>
        <v>Monday</v>
      </c>
      <c r="E269" s="145" t="s">
        <v>319</v>
      </c>
      <c r="F269" s="145" t="str">
        <f>IF(Redlands!$B$9="","",Redlands!$B$9&amp;"")</f>
        <v>Chantel</v>
      </c>
      <c r="G269" s="145" t="str">
        <f t="shared" si="2"/>
        <v>Scheduled</v>
      </c>
      <c r="H269" s="145" t="s">
        <v>907</v>
      </c>
      <c r="I269" s="147">
        <f t="shared" si="3"/>
        <v>0</v>
      </c>
      <c r="J269" s="145" t="str">
        <f t="array" ref="J269">IF(MONTH(C269)=MATCH(UPPER(Redlands!$C$1),{"JANUARY","FEBRUARY","MARCH","APRIL","MAY","JUNE","JULY","AUGUST","SEPTEMBER","OCTOBER","NOVEMBER","DECEMBER"},0),"Y","N")</f>
        <v>Y</v>
      </c>
      <c r="K269" s="145" t="str">
        <f t="shared" si="4"/>
        <v/>
      </c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45">
        <v>269.0</v>
      </c>
      <c r="B270" s="145" t="s">
        <v>95</v>
      </c>
      <c r="C270" s="146">
        <f>Redlands!$C$7</f>
        <v>46182</v>
      </c>
      <c r="D270" s="145" t="str">
        <f t="shared" si="1"/>
        <v>Tuesday</v>
      </c>
      <c r="E270" s="145" t="s">
        <v>317</v>
      </c>
      <c r="F270" s="145" t="str">
        <f>IF(Redlands!$C$8="","",Redlands!$C$8&amp;"")</f>
        <v>Delector</v>
      </c>
      <c r="G270" s="145" t="str">
        <f t="shared" si="2"/>
        <v>Scheduled</v>
      </c>
      <c r="H270" s="145" t="s">
        <v>951</v>
      </c>
      <c r="I270" s="147">
        <f t="shared" si="3"/>
        <v>0</v>
      </c>
      <c r="J270" s="145" t="str">
        <f t="array" ref="J270">IF(MONTH(C270)=MATCH(UPPER(Redlands!$C$1),{"JANUARY","FEBRUARY","MARCH","APRIL","MAY","JUNE","JULY","AUGUST","SEPTEMBER","OCTOBER","NOVEMBER","DECEMBER"},0),"Y","N")</f>
        <v>Y</v>
      </c>
      <c r="K270" s="145" t="str">
        <f t="shared" si="4"/>
        <v/>
      </c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45">
        <v>270.0</v>
      </c>
      <c r="B271" s="145" t="s">
        <v>95</v>
      </c>
      <c r="C271" s="146">
        <f>Redlands!$C$7</f>
        <v>46182</v>
      </c>
      <c r="D271" s="145" t="str">
        <f t="shared" si="1"/>
        <v>Tuesday</v>
      </c>
      <c r="E271" s="145" t="s">
        <v>319</v>
      </c>
      <c r="F271" s="145" t="str">
        <f>IF(Redlands!$C$9="","",Redlands!$C$9&amp;"")</f>
        <v>Chantel</v>
      </c>
      <c r="G271" s="145" t="str">
        <f t="shared" si="2"/>
        <v>Scheduled</v>
      </c>
      <c r="H271" s="145" t="s">
        <v>950</v>
      </c>
      <c r="I271" s="147">
        <f t="shared" si="3"/>
        <v>0</v>
      </c>
      <c r="J271" s="145" t="str">
        <f t="array" ref="J271">IF(MONTH(C271)=MATCH(UPPER(Redlands!$C$1),{"JANUARY","FEBRUARY","MARCH","APRIL","MAY","JUNE","JULY","AUGUST","SEPTEMBER","OCTOBER","NOVEMBER","DECEMBER"},0),"Y","N")</f>
        <v>Y</v>
      </c>
      <c r="K271" s="145" t="str">
        <f t="shared" si="4"/>
        <v/>
      </c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45">
        <v>271.0</v>
      </c>
      <c r="B272" s="145" t="s">
        <v>95</v>
      </c>
      <c r="C272" s="146">
        <f>Redlands!$D$7</f>
        <v>46183</v>
      </c>
      <c r="D272" s="145" t="str">
        <f t="shared" si="1"/>
        <v>Wednesday</v>
      </c>
      <c r="E272" s="145" t="s">
        <v>317</v>
      </c>
      <c r="F272" s="145" t="str">
        <f>IF(Redlands!$D$8="","",Redlands!$D$8&amp;"")</f>
        <v>Carthron</v>
      </c>
      <c r="G272" s="145" t="str">
        <f t="shared" si="2"/>
        <v>Scheduled</v>
      </c>
      <c r="H272" s="145" t="s">
        <v>995</v>
      </c>
      <c r="I272" s="147">
        <f t="shared" si="3"/>
        <v>0</v>
      </c>
      <c r="J272" s="145" t="str">
        <f t="array" ref="J272">IF(MONTH(C272)=MATCH(UPPER(Redlands!$C$1),{"JANUARY","FEBRUARY","MARCH","APRIL","MAY","JUNE","JULY","AUGUST","SEPTEMBER","OCTOBER","NOVEMBER","DECEMBER"},0),"Y","N")</f>
        <v>Y</v>
      </c>
      <c r="K272" s="145" t="str">
        <f t="shared" si="4"/>
        <v/>
      </c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45">
        <v>272.0</v>
      </c>
      <c r="B273" s="145" t="s">
        <v>95</v>
      </c>
      <c r="C273" s="146">
        <f>Redlands!$D$7</f>
        <v>46183</v>
      </c>
      <c r="D273" s="145" t="str">
        <f t="shared" si="1"/>
        <v>Wednesday</v>
      </c>
      <c r="E273" s="145" t="s">
        <v>319</v>
      </c>
      <c r="F273" s="145" t="str">
        <f>IF(Redlands!$D$9="","",Redlands!$D$9&amp;"")</f>
        <v>Chantel</v>
      </c>
      <c r="G273" s="145" t="str">
        <f t="shared" si="2"/>
        <v>Scheduled</v>
      </c>
      <c r="H273" s="145" t="s">
        <v>997</v>
      </c>
      <c r="I273" s="147">
        <f t="shared" si="3"/>
        <v>0</v>
      </c>
      <c r="J273" s="145" t="str">
        <f t="array" ref="J273">IF(MONTH(C273)=MATCH(UPPER(Redlands!$C$1),{"JANUARY","FEBRUARY","MARCH","APRIL","MAY","JUNE","JULY","AUGUST","SEPTEMBER","OCTOBER","NOVEMBER","DECEMBER"},0),"Y","N")</f>
        <v>Y</v>
      </c>
      <c r="K273" s="145" t="str">
        <f t="shared" si="4"/>
        <v/>
      </c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45">
        <v>273.0</v>
      </c>
      <c r="B274" s="145" t="s">
        <v>95</v>
      </c>
      <c r="C274" s="146">
        <f>Redlands!$E$7</f>
        <v>46184</v>
      </c>
      <c r="D274" s="145" t="str">
        <f t="shared" si="1"/>
        <v>Thursday</v>
      </c>
      <c r="E274" s="145" t="s">
        <v>317</v>
      </c>
      <c r="F274" s="145" t="str">
        <f>IF(Redlands!$E$8="","",Redlands!$E$8&amp;"")</f>
        <v>Carthron</v>
      </c>
      <c r="G274" s="145" t="str">
        <f t="shared" si="2"/>
        <v>Scheduled</v>
      </c>
      <c r="H274" s="145" t="s">
        <v>1040</v>
      </c>
      <c r="I274" s="147">
        <f t="shared" si="3"/>
        <v>0</v>
      </c>
      <c r="J274" s="145" t="str">
        <f t="array" ref="J274">IF(MONTH(C274)=MATCH(UPPER(Redlands!$C$1),{"JANUARY","FEBRUARY","MARCH","APRIL","MAY","JUNE","JULY","AUGUST","SEPTEMBER","OCTOBER","NOVEMBER","DECEMBER"},0),"Y","N")</f>
        <v>Y</v>
      </c>
      <c r="K274" s="145" t="str">
        <f t="shared" si="4"/>
        <v/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45">
        <v>274.0</v>
      </c>
      <c r="B275" s="145" t="s">
        <v>95</v>
      </c>
      <c r="C275" s="146">
        <f>Redlands!$E$7</f>
        <v>46184</v>
      </c>
      <c r="D275" s="145" t="str">
        <f t="shared" si="1"/>
        <v>Thursday</v>
      </c>
      <c r="E275" s="145" t="s">
        <v>319</v>
      </c>
      <c r="F275" s="145" t="str">
        <f>IF(Redlands!$E$9="","",Redlands!$E$9&amp;"")</f>
        <v>Chantel</v>
      </c>
      <c r="G275" s="145" t="str">
        <f t="shared" si="2"/>
        <v>Scheduled</v>
      </c>
      <c r="H275" s="145" t="s">
        <v>1041</v>
      </c>
      <c r="I275" s="147">
        <f t="shared" si="3"/>
        <v>0</v>
      </c>
      <c r="J275" s="145" t="str">
        <f t="array" ref="J275">IF(MONTH(C275)=MATCH(UPPER(Redlands!$C$1),{"JANUARY","FEBRUARY","MARCH","APRIL","MAY","JUNE","JULY","AUGUST","SEPTEMBER","OCTOBER","NOVEMBER","DECEMBER"},0),"Y","N")</f>
        <v>Y</v>
      </c>
      <c r="K275" s="145" t="str">
        <f t="shared" si="4"/>
        <v/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45">
        <v>275.0</v>
      </c>
      <c r="B276" s="145" t="s">
        <v>95</v>
      </c>
      <c r="C276" s="146">
        <f>Redlands!$F$7</f>
        <v>46185</v>
      </c>
      <c r="D276" s="145" t="str">
        <f t="shared" si="1"/>
        <v>Friday</v>
      </c>
      <c r="E276" s="145" t="s">
        <v>317</v>
      </c>
      <c r="F276" s="145" t="str">
        <f>IF(Redlands!$F$8="","",Redlands!$F$8&amp;"")</f>
        <v>Carthron</v>
      </c>
      <c r="G276" s="145" t="str">
        <f t="shared" si="2"/>
        <v>Scheduled</v>
      </c>
      <c r="H276" s="145" t="s">
        <v>1085</v>
      </c>
      <c r="I276" s="147">
        <f t="shared" si="3"/>
        <v>0</v>
      </c>
      <c r="J276" s="145" t="str">
        <f t="array" ref="J276">IF(MONTH(C276)=MATCH(UPPER(Redlands!$C$1),{"JANUARY","FEBRUARY","MARCH","APRIL","MAY","JUNE","JULY","AUGUST","SEPTEMBER","OCTOBER","NOVEMBER","DECEMBER"},0),"Y","N")</f>
        <v>Y</v>
      </c>
      <c r="K276" s="145" t="str">
        <f t="shared" si="4"/>
        <v/>
      </c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45">
        <v>276.0</v>
      </c>
      <c r="B277" s="145" t="s">
        <v>95</v>
      </c>
      <c r="C277" s="146">
        <f>Redlands!$F$7</f>
        <v>46185</v>
      </c>
      <c r="D277" s="145" t="str">
        <f t="shared" si="1"/>
        <v>Friday</v>
      </c>
      <c r="E277" s="145" t="s">
        <v>319</v>
      </c>
      <c r="F277" s="145" t="str">
        <f>IF(Redlands!$F$9="","",Redlands!$F$9&amp;"")</f>
        <v>Chantel</v>
      </c>
      <c r="G277" s="145" t="str">
        <f t="shared" si="2"/>
        <v>Scheduled</v>
      </c>
      <c r="H277" s="145" t="s">
        <v>1086</v>
      </c>
      <c r="I277" s="147">
        <f t="shared" si="3"/>
        <v>0</v>
      </c>
      <c r="J277" s="145" t="str">
        <f t="array" ref="J277">IF(MONTH(C277)=MATCH(UPPER(Redlands!$C$1),{"JANUARY","FEBRUARY","MARCH","APRIL","MAY","JUNE","JULY","AUGUST","SEPTEMBER","OCTOBER","NOVEMBER","DECEMBER"},0),"Y","N")</f>
        <v>Y</v>
      </c>
      <c r="K277" s="145" t="str">
        <f t="shared" si="4"/>
        <v/>
      </c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45">
        <v>277.0</v>
      </c>
      <c r="B278" s="145" t="s">
        <v>95</v>
      </c>
      <c r="C278" s="146">
        <f>Redlands!$G$7</f>
        <v>46186</v>
      </c>
      <c r="D278" s="145" t="str">
        <f t="shared" si="1"/>
        <v>Saturday</v>
      </c>
      <c r="E278" s="145" t="s">
        <v>317</v>
      </c>
      <c r="F278" s="145" t="str">
        <f>IF(Redlands!$G$8="","",Redlands!$G$8&amp;"")</f>
        <v>Carthron</v>
      </c>
      <c r="G278" s="145" t="str">
        <f t="shared" si="2"/>
        <v>Scheduled</v>
      </c>
      <c r="H278" s="145" t="s">
        <v>1127</v>
      </c>
      <c r="I278" s="147">
        <f t="shared" si="3"/>
        <v>0</v>
      </c>
      <c r="J278" s="145" t="str">
        <f t="array" ref="J278">IF(MONTH(C278)=MATCH(UPPER(Redlands!$C$1),{"JANUARY","FEBRUARY","MARCH","APRIL","MAY","JUNE","JULY","AUGUST","SEPTEMBER","OCTOBER","NOVEMBER","DECEMBER"},0),"Y","N")</f>
        <v>Y</v>
      </c>
      <c r="K278" s="145" t="str">
        <f t="shared" si="4"/>
        <v/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45">
        <v>278.0</v>
      </c>
      <c r="B279" s="145" t="s">
        <v>95</v>
      </c>
      <c r="C279" s="146">
        <f>Redlands!$G$7</f>
        <v>46186</v>
      </c>
      <c r="D279" s="145" t="str">
        <f t="shared" si="1"/>
        <v>Saturday</v>
      </c>
      <c r="E279" s="145" t="s">
        <v>319</v>
      </c>
      <c r="F279" s="145" t="str">
        <f>IF(Redlands!$G$9="","",Redlands!$G$9&amp;"")</f>
        <v>Melinda</v>
      </c>
      <c r="G279" s="145" t="str">
        <f t="shared" si="2"/>
        <v>Scheduled</v>
      </c>
      <c r="H279" s="145" t="s">
        <v>1128</v>
      </c>
      <c r="I279" s="147">
        <f t="shared" si="3"/>
        <v>0</v>
      </c>
      <c r="J279" s="145" t="str">
        <f t="array" ref="J279">IF(MONTH(C279)=MATCH(UPPER(Redlands!$C$1),{"JANUARY","FEBRUARY","MARCH","APRIL","MAY","JUNE","JULY","AUGUST","SEPTEMBER","OCTOBER","NOVEMBER","DECEMBER"},0),"Y","N")</f>
        <v>Y</v>
      </c>
      <c r="K279" s="145" t="str">
        <f t="shared" si="4"/>
        <v/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45">
        <v>279.0</v>
      </c>
      <c r="B280" s="145" t="s">
        <v>95</v>
      </c>
      <c r="C280" s="146">
        <f>Redlands!$H$7</f>
        <v>46187</v>
      </c>
      <c r="D280" s="145" t="str">
        <f t="shared" si="1"/>
        <v>Sunday</v>
      </c>
      <c r="E280" s="145" t="s">
        <v>317</v>
      </c>
      <c r="F280" s="145" t="str">
        <f>IF(Redlands!$H$8="","",Redlands!$H$8&amp;"")</f>
        <v>Lam</v>
      </c>
      <c r="G280" s="145" t="str">
        <f t="shared" si="2"/>
        <v>Scheduled</v>
      </c>
      <c r="H280" s="145" t="s">
        <v>1181</v>
      </c>
      <c r="I280" s="147">
        <f t="shared" si="3"/>
        <v>0</v>
      </c>
      <c r="J280" s="145" t="str">
        <f t="array" ref="J280">IF(MONTH(C280)=MATCH(UPPER(Redlands!$C$1),{"JANUARY","FEBRUARY","MARCH","APRIL","MAY","JUNE","JULY","AUGUST","SEPTEMBER","OCTOBER","NOVEMBER","DECEMBER"},0),"Y","N")</f>
        <v>Y</v>
      </c>
      <c r="K280" s="145" t="str">
        <f t="shared" si="4"/>
        <v/>
      </c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45">
        <v>280.0</v>
      </c>
      <c r="B281" s="145" t="s">
        <v>95</v>
      </c>
      <c r="C281" s="146">
        <f>Redlands!$H$7</f>
        <v>46187</v>
      </c>
      <c r="D281" s="145" t="str">
        <f t="shared" si="1"/>
        <v>Sunday</v>
      </c>
      <c r="E281" s="145" t="s">
        <v>319</v>
      </c>
      <c r="F281" s="145" t="str">
        <f>IF(Redlands!$H$9="","",Redlands!$H$9&amp;"")</f>
        <v>Madi</v>
      </c>
      <c r="G281" s="145" t="str">
        <f t="shared" si="2"/>
        <v>Scheduled</v>
      </c>
      <c r="H281" s="145" t="s">
        <v>1185</v>
      </c>
      <c r="I281" s="147">
        <f t="shared" si="3"/>
        <v>0</v>
      </c>
      <c r="J281" s="145" t="str">
        <f t="array" ref="J281">IF(MONTH(C281)=MATCH(UPPER(Redlands!$C$1),{"JANUARY","FEBRUARY","MARCH","APRIL","MAY","JUNE","JULY","AUGUST","SEPTEMBER","OCTOBER","NOVEMBER","DECEMBER"},0),"Y","N")</f>
        <v>Y</v>
      </c>
      <c r="K281" s="145" t="str">
        <f t="shared" si="4"/>
        <v/>
      </c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45">
        <v>281.0</v>
      </c>
      <c r="B282" s="145" t="s">
        <v>95</v>
      </c>
      <c r="C282" s="146">
        <f>Redlands!$B$10</f>
        <v>46188</v>
      </c>
      <c r="D282" s="145" t="str">
        <f t="shared" si="1"/>
        <v>Monday</v>
      </c>
      <c r="E282" s="145" t="s">
        <v>317</v>
      </c>
      <c r="F282" s="145" t="str">
        <f>IF(Redlands!$B$11="","",Redlands!$B$11&amp;"")</f>
        <v>Carthron</v>
      </c>
      <c r="G282" s="145" t="str">
        <f t="shared" si="2"/>
        <v>Scheduled</v>
      </c>
      <c r="H282" s="145" t="s">
        <v>1278</v>
      </c>
      <c r="I282" s="147">
        <f t="shared" si="3"/>
        <v>0</v>
      </c>
      <c r="J282" s="145" t="str">
        <f t="array" ref="J282">IF(MONTH(C282)=MATCH(UPPER(Redlands!$C$1),{"JANUARY","FEBRUARY","MARCH","APRIL","MAY","JUNE","JULY","AUGUST","SEPTEMBER","OCTOBER","NOVEMBER","DECEMBER"},0),"Y","N")</f>
        <v>Y</v>
      </c>
      <c r="K282" s="145" t="str">
        <f t="shared" si="4"/>
        <v/>
      </c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45">
        <v>282.0</v>
      </c>
      <c r="B283" s="145" t="s">
        <v>95</v>
      </c>
      <c r="C283" s="146">
        <f>Redlands!$B$10</f>
        <v>46188</v>
      </c>
      <c r="D283" s="145" t="str">
        <f t="shared" si="1"/>
        <v>Monday</v>
      </c>
      <c r="E283" s="145" t="s">
        <v>319</v>
      </c>
      <c r="F283" s="145" t="str">
        <f>IF(Redlands!$B$12="","",Redlands!$B$12&amp;"")</f>
        <v>Chantel</v>
      </c>
      <c r="G283" s="145" t="str">
        <f t="shared" si="2"/>
        <v>Scheduled</v>
      </c>
      <c r="H283" s="145" t="s">
        <v>1282</v>
      </c>
      <c r="I283" s="147">
        <f t="shared" si="3"/>
        <v>0</v>
      </c>
      <c r="J283" s="145" t="str">
        <f t="array" ref="J283">IF(MONTH(C283)=MATCH(UPPER(Redlands!$C$1),{"JANUARY","FEBRUARY","MARCH","APRIL","MAY","JUNE","JULY","AUGUST","SEPTEMBER","OCTOBER","NOVEMBER","DECEMBER"},0),"Y","N")</f>
        <v>Y</v>
      </c>
      <c r="K283" s="145" t="str">
        <f t="shared" si="4"/>
        <v/>
      </c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45">
        <v>283.0</v>
      </c>
      <c r="B284" s="145" t="s">
        <v>95</v>
      </c>
      <c r="C284" s="146">
        <f>Redlands!$C$10</f>
        <v>46189</v>
      </c>
      <c r="D284" s="145" t="str">
        <f t="shared" si="1"/>
        <v>Tuesday</v>
      </c>
      <c r="E284" s="145" t="s">
        <v>317</v>
      </c>
      <c r="F284" s="145" t="str">
        <f>IF(Redlands!$C$11="","",Redlands!$C$11&amp;"")</f>
        <v>Peng</v>
      </c>
      <c r="G284" s="145" t="str">
        <f t="shared" si="2"/>
        <v>Scheduled</v>
      </c>
      <c r="H284" s="145" t="s">
        <v>1419</v>
      </c>
      <c r="I284" s="147">
        <f t="shared" si="3"/>
        <v>0</v>
      </c>
      <c r="J284" s="145" t="str">
        <f t="array" ref="J284">IF(MONTH(C284)=MATCH(UPPER(Redlands!$C$1),{"JANUARY","FEBRUARY","MARCH","APRIL","MAY","JUNE","JULY","AUGUST","SEPTEMBER","OCTOBER","NOVEMBER","DECEMBER"},0),"Y","N")</f>
        <v>Y</v>
      </c>
      <c r="K284" s="145" t="str">
        <f t="shared" si="4"/>
        <v/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45">
        <v>284.0</v>
      </c>
      <c r="B285" s="145" t="s">
        <v>95</v>
      </c>
      <c r="C285" s="146">
        <f>Redlands!$C$10</f>
        <v>46189</v>
      </c>
      <c r="D285" s="145" t="str">
        <f t="shared" si="1"/>
        <v>Tuesday</v>
      </c>
      <c r="E285" s="145" t="s">
        <v>319</v>
      </c>
      <c r="F285" s="145" t="str">
        <f>IF(Redlands!$C$12="","",Redlands!$C$12&amp;"")</f>
        <v>Chantel</v>
      </c>
      <c r="G285" s="145" t="str">
        <f t="shared" si="2"/>
        <v>Scheduled</v>
      </c>
      <c r="H285" s="145" t="s">
        <v>1416</v>
      </c>
      <c r="I285" s="147">
        <f t="shared" si="3"/>
        <v>0</v>
      </c>
      <c r="J285" s="145" t="str">
        <f t="array" ref="J285">IF(MONTH(C285)=MATCH(UPPER(Redlands!$C$1),{"JANUARY","FEBRUARY","MARCH","APRIL","MAY","JUNE","JULY","AUGUST","SEPTEMBER","OCTOBER","NOVEMBER","DECEMBER"},0),"Y","N")</f>
        <v>Y</v>
      </c>
      <c r="K285" s="145" t="str">
        <f t="shared" si="4"/>
        <v/>
      </c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45">
        <v>285.0</v>
      </c>
      <c r="B286" s="145" t="s">
        <v>95</v>
      </c>
      <c r="C286" s="146">
        <f>Redlands!$D$10</f>
        <v>46190</v>
      </c>
      <c r="D286" s="145" t="str">
        <f t="shared" si="1"/>
        <v>Wednesday</v>
      </c>
      <c r="E286" s="145" t="s">
        <v>317</v>
      </c>
      <c r="F286" s="145" t="str">
        <f>IF(Redlands!$D$11="","",Redlands!$D$11&amp;"")</f>
        <v>Carthron</v>
      </c>
      <c r="G286" s="145" t="str">
        <f t="shared" si="2"/>
        <v>Scheduled</v>
      </c>
      <c r="H286" s="145" t="s">
        <v>1538</v>
      </c>
      <c r="I286" s="147">
        <f t="shared" si="3"/>
        <v>0</v>
      </c>
      <c r="J286" s="145" t="str">
        <f t="array" ref="J286">IF(MONTH(C286)=MATCH(UPPER(Redlands!$C$1),{"JANUARY","FEBRUARY","MARCH","APRIL","MAY","JUNE","JULY","AUGUST","SEPTEMBER","OCTOBER","NOVEMBER","DECEMBER"},0),"Y","N")</f>
        <v>Y</v>
      </c>
      <c r="K286" s="145" t="str">
        <f t="shared" si="4"/>
        <v/>
      </c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45">
        <v>286.0</v>
      </c>
      <c r="B287" s="145" t="s">
        <v>95</v>
      </c>
      <c r="C287" s="146">
        <f>Redlands!$D$10</f>
        <v>46190</v>
      </c>
      <c r="D287" s="145" t="str">
        <f t="shared" si="1"/>
        <v>Wednesday</v>
      </c>
      <c r="E287" s="145" t="s">
        <v>319</v>
      </c>
      <c r="F287" s="145" t="str">
        <f>IF(Redlands!$D$12="","",Redlands!$D$12&amp;"")</f>
        <v>Chantel</v>
      </c>
      <c r="G287" s="145" t="str">
        <f t="shared" si="2"/>
        <v>Scheduled</v>
      </c>
      <c r="H287" s="145" t="s">
        <v>1541</v>
      </c>
      <c r="I287" s="147">
        <f t="shared" si="3"/>
        <v>0</v>
      </c>
      <c r="J287" s="145" t="str">
        <f t="array" ref="J287">IF(MONTH(C287)=MATCH(UPPER(Redlands!$C$1),{"JANUARY","FEBRUARY","MARCH","APRIL","MAY","JUNE","JULY","AUGUST","SEPTEMBER","OCTOBER","NOVEMBER","DECEMBER"},0),"Y","N")</f>
        <v>Y</v>
      </c>
      <c r="K287" s="145" t="str">
        <f t="shared" si="4"/>
        <v/>
      </c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45">
        <v>287.0</v>
      </c>
      <c r="B288" s="145" t="s">
        <v>95</v>
      </c>
      <c r="C288" s="146">
        <f>Redlands!$E$10</f>
        <v>46191</v>
      </c>
      <c r="D288" s="145" t="str">
        <f t="shared" si="1"/>
        <v>Thursday</v>
      </c>
      <c r="E288" s="145" t="s">
        <v>317</v>
      </c>
      <c r="F288" s="145" t="str">
        <f>IF(Redlands!$E$11="","",Redlands!$E$11&amp;"")</f>
        <v>Carthron</v>
      </c>
      <c r="G288" s="145" t="str">
        <f t="shared" si="2"/>
        <v>Scheduled</v>
      </c>
      <c r="H288" s="145" t="s">
        <v>1660</v>
      </c>
      <c r="I288" s="147">
        <f t="shared" si="3"/>
        <v>0</v>
      </c>
      <c r="J288" s="145" t="str">
        <f t="array" ref="J288">IF(MONTH(C288)=MATCH(UPPER(Redlands!$C$1),{"JANUARY","FEBRUARY","MARCH","APRIL","MAY","JUNE","JULY","AUGUST","SEPTEMBER","OCTOBER","NOVEMBER","DECEMBER"},0),"Y","N")</f>
        <v>Y</v>
      </c>
      <c r="K288" s="145" t="str">
        <f t="shared" si="4"/>
        <v/>
      </c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45">
        <v>288.0</v>
      </c>
      <c r="B289" s="145" t="s">
        <v>95</v>
      </c>
      <c r="C289" s="146">
        <f>Redlands!$E$10</f>
        <v>46191</v>
      </c>
      <c r="D289" s="145" t="str">
        <f t="shared" si="1"/>
        <v>Thursday</v>
      </c>
      <c r="E289" s="145" t="s">
        <v>319</v>
      </c>
      <c r="F289" s="145" t="str">
        <f>IF(Redlands!$E$12="","",Redlands!$E$12&amp;"")</f>
        <v>Chantel</v>
      </c>
      <c r="G289" s="145" t="str">
        <f t="shared" si="2"/>
        <v>Scheduled</v>
      </c>
      <c r="H289" s="145" t="s">
        <v>1661</v>
      </c>
      <c r="I289" s="147">
        <f t="shared" si="3"/>
        <v>0</v>
      </c>
      <c r="J289" s="145" t="str">
        <f t="array" ref="J289">IF(MONTH(C289)=MATCH(UPPER(Redlands!$C$1),{"JANUARY","FEBRUARY","MARCH","APRIL","MAY","JUNE","JULY","AUGUST","SEPTEMBER","OCTOBER","NOVEMBER","DECEMBER"},0),"Y","N")</f>
        <v>Y</v>
      </c>
      <c r="K289" s="145" t="str">
        <f t="shared" si="4"/>
        <v/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45">
        <v>289.0</v>
      </c>
      <c r="B290" s="145" t="s">
        <v>95</v>
      </c>
      <c r="C290" s="146">
        <f>Redlands!$F$10</f>
        <v>46192</v>
      </c>
      <c r="D290" s="145" t="str">
        <f t="shared" si="1"/>
        <v>Friday</v>
      </c>
      <c r="E290" s="145" t="s">
        <v>317</v>
      </c>
      <c r="F290" s="145" t="str">
        <f>IF(Redlands!$F$11="","",Redlands!$F$11&amp;"")</f>
        <v>Carthron</v>
      </c>
      <c r="G290" s="145" t="str">
        <f t="shared" si="2"/>
        <v>Scheduled</v>
      </c>
      <c r="H290" s="145" t="s">
        <v>1784</v>
      </c>
      <c r="I290" s="147">
        <f t="shared" si="3"/>
        <v>0</v>
      </c>
      <c r="J290" s="145" t="str">
        <f t="array" ref="J290">IF(MONTH(C290)=MATCH(UPPER(Redlands!$C$1),{"JANUARY","FEBRUARY","MARCH","APRIL","MAY","JUNE","JULY","AUGUST","SEPTEMBER","OCTOBER","NOVEMBER","DECEMBER"},0),"Y","N")</f>
        <v>Y</v>
      </c>
      <c r="K290" s="145" t="str">
        <f t="shared" si="4"/>
        <v/>
      </c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45">
        <v>290.0</v>
      </c>
      <c r="B291" s="145" t="s">
        <v>95</v>
      </c>
      <c r="C291" s="146">
        <f>Redlands!$F$10</f>
        <v>46192</v>
      </c>
      <c r="D291" s="145" t="str">
        <f t="shared" si="1"/>
        <v>Friday</v>
      </c>
      <c r="E291" s="145" t="s">
        <v>319</v>
      </c>
      <c r="F291" s="145" t="str">
        <f>IF(Redlands!$F$12="","",Redlands!$F$12&amp;"")</f>
        <v>Chantel</v>
      </c>
      <c r="G291" s="145" t="str">
        <f t="shared" si="2"/>
        <v>Scheduled</v>
      </c>
      <c r="H291" s="145" t="s">
        <v>1788</v>
      </c>
      <c r="I291" s="147">
        <f t="shared" si="3"/>
        <v>0</v>
      </c>
      <c r="J291" s="145" t="str">
        <f t="array" ref="J291">IF(MONTH(C291)=MATCH(UPPER(Redlands!$C$1),{"JANUARY","FEBRUARY","MARCH","APRIL","MAY","JUNE","JULY","AUGUST","SEPTEMBER","OCTOBER","NOVEMBER","DECEMBER"},0),"Y","N")</f>
        <v>Y</v>
      </c>
      <c r="K291" s="145" t="str">
        <f t="shared" si="4"/>
        <v/>
      </c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45">
        <v>291.0</v>
      </c>
      <c r="B292" s="145" t="s">
        <v>95</v>
      </c>
      <c r="C292" s="146">
        <f>Redlands!$G$10</f>
        <v>46193</v>
      </c>
      <c r="D292" s="145" t="str">
        <f t="shared" si="1"/>
        <v>Saturday</v>
      </c>
      <c r="E292" s="145" t="s">
        <v>317</v>
      </c>
      <c r="F292" s="145" t="str">
        <f>IF(Redlands!$G$11="","",Redlands!$G$11&amp;"")</f>
        <v>Carthron</v>
      </c>
      <c r="G292" s="145" t="str">
        <f t="shared" si="2"/>
        <v>Scheduled</v>
      </c>
      <c r="H292" s="145" t="s">
        <v>1850</v>
      </c>
      <c r="I292" s="147">
        <f t="shared" si="3"/>
        <v>0</v>
      </c>
      <c r="J292" s="145" t="str">
        <f t="array" ref="J292">IF(MONTH(C292)=MATCH(UPPER(Redlands!$C$1),{"JANUARY","FEBRUARY","MARCH","APRIL","MAY","JUNE","JULY","AUGUST","SEPTEMBER","OCTOBER","NOVEMBER","DECEMBER"},0),"Y","N")</f>
        <v>Y</v>
      </c>
      <c r="K292" s="145" t="str">
        <f t="shared" si="4"/>
        <v/>
      </c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45">
        <v>292.0</v>
      </c>
      <c r="B293" s="145" t="s">
        <v>95</v>
      </c>
      <c r="C293" s="146">
        <f>Redlands!$G$10</f>
        <v>46193</v>
      </c>
      <c r="D293" s="145" t="str">
        <f t="shared" si="1"/>
        <v>Saturday</v>
      </c>
      <c r="E293" s="145" t="s">
        <v>319</v>
      </c>
      <c r="F293" s="145" t="str">
        <f>IF(Redlands!$G$12="","",Redlands!$G$12&amp;"")</f>
        <v>Steven P.</v>
      </c>
      <c r="G293" s="145" t="str">
        <f t="shared" si="2"/>
        <v>Scheduled</v>
      </c>
      <c r="H293" s="145" t="s">
        <v>1851</v>
      </c>
      <c r="I293" s="147">
        <f t="shared" si="3"/>
        <v>0</v>
      </c>
      <c r="J293" s="145" t="str">
        <f t="array" ref="J293">IF(MONTH(C293)=MATCH(UPPER(Redlands!$C$1),{"JANUARY","FEBRUARY","MARCH","APRIL","MAY","JUNE","JULY","AUGUST","SEPTEMBER","OCTOBER","NOVEMBER","DECEMBER"},0),"Y","N")</f>
        <v>Y</v>
      </c>
      <c r="K293" s="145" t="str">
        <f t="shared" si="4"/>
        <v/>
      </c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45">
        <v>293.0</v>
      </c>
      <c r="B294" s="145" t="s">
        <v>95</v>
      </c>
      <c r="C294" s="146">
        <f>Redlands!$H$10</f>
        <v>46194</v>
      </c>
      <c r="D294" s="145" t="str">
        <f t="shared" si="1"/>
        <v>Sunday</v>
      </c>
      <c r="E294" s="145" t="s">
        <v>317</v>
      </c>
      <c r="F294" s="145" t="str">
        <f>IF(Redlands!$H$11="","",Redlands!$H$11&amp;"")</f>
        <v>DC Needed</v>
      </c>
      <c r="G294" s="145" t="str">
        <f t="shared" si="2"/>
        <v>Scheduled</v>
      </c>
      <c r="H294" s="145" t="s">
        <v>4676</v>
      </c>
      <c r="I294" s="147">
        <f t="shared" si="3"/>
        <v>0</v>
      </c>
      <c r="J294" s="145" t="str">
        <f t="array" ref="J294">IF(MONTH(C294)=MATCH(UPPER(Redlands!$C$1),{"JANUARY","FEBRUARY","MARCH","APRIL","MAY","JUNE","JULY","AUGUST","SEPTEMBER","OCTOBER","NOVEMBER","DECEMBER"},0),"Y","N")</f>
        <v>Y</v>
      </c>
      <c r="K294" s="145" t="str">
        <f t="shared" si="4"/>
        <v/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45">
        <v>294.0</v>
      </c>
      <c r="B295" s="145" t="s">
        <v>95</v>
      </c>
      <c r="C295" s="146">
        <f>Redlands!$H$10</f>
        <v>46194</v>
      </c>
      <c r="D295" s="145" t="str">
        <f t="shared" si="1"/>
        <v>Sunday</v>
      </c>
      <c r="E295" s="145" t="s">
        <v>319</v>
      </c>
      <c r="F295" s="145" t="str">
        <f>IF(Redlands!$H$12="","",Redlands!$H$12&amp;"")</f>
        <v>Steven P.</v>
      </c>
      <c r="G295" s="145" t="str">
        <f t="shared" si="2"/>
        <v>Scheduled</v>
      </c>
      <c r="H295" s="145" t="s">
        <v>1873</v>
      </c>
      <c r="I295" s="147">
        <f t="shared" si="3"/>
        <v>0</v>
      </c>
      <c r="J295" s="145" t="str">
        <f t="array" ref="J295">IF(MONTH(C295)=MATCH(UPPER(Redlands!$C$1),{"JANUARY","FEBRUARY","MARCH","APRIL","MAY","JUNE","JULY","AUGUST","SEPTEMBER","OCTOBER","NOVEMBER","DECEMBER"},0),"Y","N")</f>
        <v>Y</v>
      </c>
      <c r="K295" s="145" t="str">
        <f t="shared" si="4"/>
        <v/>
      </c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45">
        <v>295.0</v>
      </c>
      <c r="B296" s="145" t="s">
        <v>95</v>
      </c>
      <c r="C296" s="146">
        <f>Redlands!$B$13</f>
        <v>46195</v>
      </c>
      <c r="D296" s="145" t="str">
        <f t="shared" si="1"/>
        <v>Monday</v>
      </c>
      <c r="E296" s="145" t="s">
        <v>317</v>
      </c>
      <c r="F296" s="145" t="str">
        <f>IF(Redlands!$B$14="","",Redlands!$B$14&amp;"")</f>
        <v>Carthron</v>
      </c>
      <c r="G296" s="145" t="str">
        <f t="shared" si="2"/>
        <v>Scheduled</v>
      </c>
      <c r="H296" s="145" t="s">
        <v>1903</v>
      </c>
      <c r="I296" s="147">
        <f t="shared" si="3"/>
        <v>0</v>
      </c>
      <c r="J296" s="145" t="str">
        <f t="array" ref="J296">IF(MONTH(C296)=MATCH(UPPER(Redlands!$C$1),{"JANUARY","FEBRUARY","MARCH","APRIL","MAY","JUNE","JULY","AUGUST","SEPTEMBER","OCTOBER","NOVEMBER","DECEMBER"},0),"Y","N")</f>
        <v>Y</v>
      </c>
      <c r="K296" s="145" t="str">
        <f t="shared" si="4"/>
        <v/>
      </c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45">
        <v>296.0</v>
      </c>
      <c r="B297" s="145" t="s">
        <v>95</v>
      </c>
      <c r="C297" s="146">
        <f>Redlands!$B$13</f>
        <v>46195</v>
      </c>
      <c r="D297" s="145" t="str">
        <f t="shared" si="1"/>
        <v>Monday</v>
      </c>
      <c r="E297" s="145" t="s">
        <v>319</v>
      </c>
      <c r="F297" s="145" t="str">
        <f>IF(Redlands!$B$15="","",Redlands!$B$15&amp;"")</f>
        <v>Chantel</v>
      </c>
      <c r="G297" s="145" t="str">
        <f t="shared" si="2"/>
        <v>Scheduled</v>
      </c>
      <c r="H297" s="145" t="s">
        <v>1904</v>
      </c>
      <c r="I297" s="147">
        <f t="shared" si="3"/>
        <v>0</v>
      </c>
      <c r="J297" s="145" t="str">
        <f t="array" ref="J297">IF(MONTH(C297)=MATCH(UPPER(Redlands!$C$1),{"JANUARY","FEBRUARY","MARCH","APRIL","MAY","JUNE","JULY","AUGUST","SEPTEMBER","OCTOBER","NOVEMBER","DECEMBER"},0),"Y","N")</f>
        <v>Y</v>
      </c>
      <c r="K297" s="145" t="str">
        <f t="shared" si="4"/>
        <v/>
      </c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45">
        <v>297.0</v>
      </c>
      <c r="B298" s="145" t="s">
        <v>95</v>
      </c>
      <c r="C298" s="146">
        <f>Redlands!$C$13</f>
        <v>46196</v>
      </c>
      <c r="D298" s="145" t="str">
        <f t="shared" si="1"/>
        <v>Tuesday</v>
      </c>
      <c r="E298" s="145" t="s">
        <v>317</v>
      </c>
      <c r="F298" s="145" t="str">
        <f>IF(Redlands!$C$14="","",Redlands!$C$14&amp;"")</f>
        <v>Carthron</v>
      </c>
      <c r="G298" s="145" t="str">
        <f t="shared" si="2"/>
        <v>Scheduled</v>
      </c>
      <c r="H298" s="145" t="s">
        <v>1947</v>
      </c>
      <c r="I298" s="147">
        <f t="shared" si="3"/>
        <v>0</v>
      </c>
      <c r="J298" s="145" t="str">
        <f t="array" ref="J298">IF(MONTH(C298)=MATCH(UPPER(Redlands!$C$1),{"JANUARY","FEBRUARY","MARCH","APRIL","MAY","JUNE","JULY","AUGUST","SEPTEMBER","OCTOBER","NOVEMBER","DECEMBER"},0),"Y","N")</f>
        <v>Y</v>
      </c>
      <c r="K298" s="145" t="str">
        <f t="shared" si="4"/>
        <v/>
      </c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45">
        <v>298.0</v>
      </c>
      <c r="B299" s="145" t="s">
        <v>95</v>
      </c>
      <c r="C299" s="146">
        <f>Redlands!$C$13</f>
        <v>46196</v>
      </c>
      <c r="D299" s="145" t="str">
        <f t="shared" si="1"/>
        <v>Tuesday</v>
      </c>
      <c r="E299" s="145" t="s">
        <v>319</v>
      </c>
      <c r="F299" s="145" t="str">
        <f>IF(Redlands!$C$15="","",Redlands!$C$15&amp;"")</f>
        <v>Chantel</v>
      </c>
      <c r="G299" s="145" t="str">
        <f t="shared" si="2"/>
        <v>Scheduled</v>
      </c>
      <c r="H299" s="145" t="s">
        <v>1948</v>
      </c>
      <c r="I299" s="147">
        <f t="shared" si="3"/>
        <v>0</v>
      </c>
      <c r="J299" s="145" t="str">
        <f t="array" ref="J299">IF(MONTH(C299)=MATCH(UPPER(Redlands!$C$1),{"JANUARY","FEBRUARY","MARCH","APRIL","MAY","JUNE","JULY","AUGUST","SEPTEMBER","OCTOBER","NOVEMBER","DECEMBER"},0),"Y","N")</f>
        <v>Y</v>
      </c>
      <c r="K299" s="145" t="str">
        <f t="shared" si="4"/>
        <v/>
      </c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45">
        <v>299.0</v>
      </c>
      <c r="B300" s="145" t="s">
        <v>95</v>
      </c>
      <c r="C300" s="146">
        <f>Redlands!$D$13</f>
        <v>46197</v>
      </c>
      <c r="D300" s="145" t="str">
        <f t="shared" si="1"/>
        <v>Wednesday</v>
      </c>
      <c r="E300" s="145" t="s">
        <v>317</v>
      </c>
      <c r="F300" s="145" t="str">
        <f>IF(Redlands!$D$14="","",Redlands!$D$14&amp;"")</f>
        <v>Carhtron</v>
      </c>
      <c r="G300" s="145" t="str">
        <f t="shared" si="2"/>
        <v>Scheduled</v>
      </c>
      <c r="H300" s="145" t="s">
        <v>1995</v>
      </c>
      <c r="I300" s="147">
        <f t="shared" si="3"/>
        <v>0</v>
      </c>
      <c r="J300" s="145" t="str">
        <f t="array" ref="J300">IF(MONTH(C300)=MATCH(UPPER(Redlands!$C$1),{"JANUARY","FEBRUARY","MARCH","APRIL","MAY","JUNE","JULY","AUGUST","SEPTEMBER","OCTOBER","NOVEMBER","DECEMBER"},0),"Y","N")</f>
        <v>Y</v>
      </c>
      <c r="K300" s="145" t="str">
        <f t="shared" si="4"/>
        <v/>
      </c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45">
        <v>300.0</v>
      </c>
      <c r="B301" s="145" t="s">
        <v>95</v>
      </c>
      <c r="C301" s="146">
        <f>Redlands!$D$13</f>
        <v>46197</v>
      </c>
      <c r="D301" s="145" t="str">
        <f t="shared" si="1"/>
        <v>Wednesday</v>
      </c>
      <c r="E301" s="145" t="s">
        <v>319</v>
      </c>
      <c r="F301" s="145" t="str">
        <f>IF(Redlands!$D$15="","",Redlands!$D$15&amp;"")</f>
        <v>Chantel</v>
      </c>
      <c r="G301" s="145" t="str">
        <f t="shared" si="2"/>
        <v>Scheduled</v>
      </c>
      <c r="H301" s="145" t="s">
        <v>1996</v>
      </c>
      <c r="I301" s="147">
        <f t="shared" si="3"/>
        <v>0</v>
      </c>
      <c r="J301" s="145" t="str">
        <f t="array" ref="J301">IF(MONTH(C301)=MATCH(UPPER(Redlands!$C$1),{"JANUARY","FEBRUARY","MARCH","APRIL","MAY","JUNE","JULY","AUGUST","SEPTEMBER","OCTOBER","NOVEMBER","DECEMBER"},0),"Y","N")</f>
        <v>Y</v>
      </c>
      <c r="K301" s="145" t="str">
        <f t="shared" si="4"/>
        <v/>
      </c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45">
        <v>301.0</v>
      </c>
      <c r="B302" s="145" t="s">
        <v>95</v>
      </c>
      <c r="C302" s="146">
        <f>Redlands!$E$13</f>
        <v>46198</v>
      </c>
      <c r="D302" s="145" t="str">
        <f t="shared" si="1"/>
        <v>Thursday</v>
      </c>
      <c r="E302" s="145" t="s">
        <v>317</v>
      </c>
      <c r="F302" s="145" t="str">
        <f>IF(Redlands!$E$14="","",Redlands!$E$14&amp;"")</f>
        <v>DC Needed</v>
      </c>
      <c r="G302" s="145" t="str">
        <f t="shared" si="2"/>
        <v>Scheduled</v>
      </c>
      <c r="H302" s="145" t="s">
        <v>4677</v>
      </c>
      <c r="I302" s="147">
        <f t="shared" si="3"/>
        <v>0</v>
      </c>
      <c r="J302" s="145" t="str">
        <f t="array" ref="J302">IF(MONTH(C302)=MATCH(UPPER(Redlands!$C$1),{"JANUARY","FEBRUARY","MARCH","APRIL","MAY","JUNE","JULY","AUGUST","SEPTEMBER","OCTOBER","NOVEMBER","DECEMBER"},0),"Y","N")</f>
        <v>Y</v>
      </c>
      <c r="K302" s="145" t="str">
        <f t="shared" si="4"/>
        <v/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45">
        <v>302.0</v>
      </c>
      <c r="B303" s="145" t="s">
        <v>95</v>
      </c>
      <c r="C303" s="146">
        <f>Redlands!$E$13</f>
        <v>46198</v>
      </c>
      <c r="D303" s="145" t="str">
        <f t="shared" si="1"/>
        <v>Thursday</v>
      </c>
      <c r="E303" s="145" t="s">
        <v>319</v>
      </c>
      <c r="F303" s="145" t="str">
        <f>IF(Redlands!$E$15="","",Redlands!$E$15&amp;"")</f>
        <v>Chantel</v>
      </c>
      <c r="G303" s="145" t="str">
        <f t="shared" si="2"/>
        <v>Scheduled</v>
      </c>
      <c r="H303" s="145" t="s">
        <v>2039</v>
      </c>
      <c r="I303" s="147">
        <f t="shared" si="3"/>
        <v>0</v>
      </c>
      <c r="J303" s="145" t="str">
        <f t="array" ref="J303">IF(MONTH(C303)=MATCH(UPPER(Redlands!$C$1),{"JANUARY","FEBRUARY","MARCH","APRIL","MAY","JUNE","JULY","AUGUST","SEPTEMBER","OCTOBER","NOVEMBER","DECEMBER"},0),"Y","N")</f>
        <v>Y</v>
      </c>
      <c r="K303" s="145" t="str">
        <f t="shared" si="4"/>
        <v/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45">
        <v>303.0</v>
      </c>
      <c r="B304" s="145" t="s">
        <v>95</v>
      </c>
      <c r="C304" s="146">
        <f>Redlands!$F$13</f>
        <v>46199</v>
      </c>
      <c r="D304" s="145" t="str">
        <f t="shared" si="1"/>
        <v>Friday</v>
      </c>
      <c r="E304" s="145" t="s">
        <v>317</v>
      </c>
      <c r="F304" s="145" t="str">
        <f>IF(Redlands!$F$14="","",Redlands!$F$14&amp;"")</f>
        <v>DC Needed</v>
      </c>
      <c r="G304" s="145" t="str">
        <f t="shared" si="2"/>
        <v>Scheduled</v>
      </c>
      <c r="H304" s="145" t="s">
        <v>4678</v>
      </c>
      <c r="I304" s="147">
        <f t="shared" si="3"/>
        <v>0</v>
      </c>
      <c r="J304" s="145" t="str">
        <f t="array" ref="J304">IF(MONTH(C304)=MATCH(UPPER(Redlands!$C$1),{"JANUARY","FEBRUARY","MARCH","APRIL","MAY","JUNE","JULY","AUGUST","SEPTEMBER","OCTOBER","NOVEMBER","DECEMBER"},0),"Y","N")</f>
        <v>Y</v>
      </c>
      <c r="K304" s="145" t="str">
        <f t="shared" si="4"/>
        <v/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45">
        <v>304.0</v>
      </c>
      <c r="B305" s="145" t="s">
        <v>95</v>
      </c>
      <c r="C305" s="146">
        <f>Redlands!$F$13</f>
        <v>46199</v>
      </c>
      <c r="D305" s="145" t="str">
        <f t="shared" si="1"/>
        <v>Friday</v>
      </c>
      <c r="E305" s="145" t="s">
        <v>319</v>
      </c>
      <c r="F305" s="145" t="str">
        <f>IF(Redlands!$F$15="","",Redlands!$F$15&amp;"")</f>
        <v>Chantel</v>
      </c>
      <c r="G305" s="145" t="str">
        <f t="shared" si="2"/>
        <v>Scheduled</v>
      </c>
      <c r="H305" s="145" t="s">
        <v>2083</v>
      </c>
      <c r="I305" s="147">
        <f t="shared" si="3"/>
        <v>0</v>
      </c>
      <c r="J305" s="145" t="str">
        <f t="array" ref="J305">IF(MONTH(C305)=MATCH(UPPER(Redlands!$C$1),{"JANUARY","FEBRUARY","MARCH","APRIL","MAY","JUNE","JULY","AUGUST","SEPTEMBER","OCTOBER","NOVEMBER","DECEMBER"},0),"Y","N")</f>
        <v>Y</v>
      </c>
      <c r="K305" s="145" t="str">
        <f t="shared" si="4"/>
        <v/>
      </c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45">
        <v>305.0</v>
      </c>
      <c r="B306" s="145" t="s">
        <v>95</v>
      </c>
      <c r="C306" s="146">
        <f>Redlands!$G$13</f>
        <v>46200</v>
      </c>
      <c r="D306" s="145" t="str">
        <f t="shared" si="1"/>
        <v>Saturday</v>
      </c>
      <c r="E306" s="145" t="s">
        <v>317</v>
      </c>
      <c r="F306" s="145" t="str">
        <f>IF(Redlands!$G$14="","",Redlands!$G$14&amp;"")</f>
        <v>Carthron</v>
      </c>
      <c r="G306" s="145" t="str">
        <f t="shared" si="2"/>
        <v>Scheduled</v>
      </c>
      <c r="H306" s="145" t="s">
        <v>2122</v>
      </c>
      <c r="I306" s="147">
        <f t="shared" si="3"/>
        <v>0</v>
      </c>
      <c r="J306" s="145" t="str">
        <f t="array" ref="J306">IF(MONTH(C306)=MATCH(UPPER(Redlands!$C$1),{"JANUARY","FEBRUARY","MARCH","APRIL","MAY","JUNE","JULY","AUGUST","SEPTEMBER","OCTOBER","NOVEMBER","DECEMBER"},0),"Y","N")</f>
        <v>Y</v>
      </c>
      <c r="K306" s="145" t="str">
        <f t="shared" si="4"/>
        <v/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45">
        <v>306.0</v>
      </c>
      <c r="B307" s="145" t="s">
        <v>95</v>
      </c>
      <c r="C307" s="146">
        <f>Redlands!$G$13</f>
        <v>46200</v>
      </c>
      <c r="D307" s="145" t="str">
        <f t="shared" si="1"/>
        <v>Saturday</v>
      </c>
      <c r="E307" s="145" t="s">
        <v>319</v>
      </c>
      <c r="F307" s="145" t="str">
        <f>IF(Redlands!$G$15="","",Redlands!$G$15&amp;"")</f>
        <v>Steven P.</v>
      </c>
      <c r="G307" s="145" t="str">
        <f t="shared" si="2"/>
        <v>Scheduled</v>
      </c>
      <c r="H307" s="145" t="s">
        <v>2123</v>
      </c>
      <c r="I307" s="147">
        <f t="shared" si="3"/>
        <v>0</v>
      </c>
      <c r="J307" s="145" t="str">
        <f t="array" ref="J307">IF(MONTH(C307)=MATCH(UPPER(Redlands!$C$1),{"JANUARY","FEBRUARY","MARCH","APRIL","MAY","JUNE","JULY","AUGUST","SEPTEMBER","OCTOBER","NOVEMBER","DECEMBER"},0),"Y","N")</f>
        <v>Y</v>
      </c>
      <c r="K307" s="145" t="str">
        <f t="shared" si="4"/>
        <v/>
      </c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45">
        <v>307.0</v>
      </c>
      <c r="B308" s="145" t="s">
        <v>95</v>
      </c>
      <c r="C308" s="146">
        <f>Redlands!$H$13</f>
        <v>46201</v>
      </c>
      <c r="D308" s="145" t="str">
        <f t="shared" si="1"/>
        <v>Sunday</v>
      </c>
      <c r="E308" s="145" t="s">
        <v>317</v>
      </c>
      <c r="F308" s="145" t="str">
        <f>IF(Redlands!$H$14="","",Redlands!$H$14&amp;"")</f>
        <v>Danny</v>
      </c>
      <c r="G308" s="145" t="str">
        <f t="shared" si="2"/>
        <v>Scheduled</v>
      </c>
      <c r="H308" s="145" t="s">
        <v>2147</v>
      </c>
      <c r="I308" s="147">
        <f t="shared" si="3"/>
        <v>0</v>
      </c>
      <c r="J308" s="145" t="str">
        <f t="array" ref="J308">IF(MONTH(C308)=MATCH(UPPER(Redlands!$C$1),{"JANUARY","FEBRUARY","MARCH","APRIL","MAY","JUNE","JULY","AUGUST","SEPTEMBER","OCTOBER","NOVEMBER","DECEMBER"},0),"Y","N")</f>
        <v>Y</v>
      </c>
      <c r="K308" s="145" t="str">
        <f t="shared" si="4"/>
        <v/>
      </c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45">
        <v>308.0</v>
      </c>
      <c r="B309" s="145" t="s">
        <v>95</v>
      </c>
      <c r="C309" s="146">
        <f>Redlands!$H$13</f>
        <v>46201</v>
      </c>
      <c r="D309" s="145" t="str">
        <f t="shared" si="1"/>
        <v>Sunday</v>
      </c>
      <c r="E309" s="145" t="s">
        <v>319</v>
      </c>
      <c r="F309" s="145" t="str">
        <f>IF(Redlands!$H$15="","",Redlands!$H$15&amp;"")</f>
        <v>Steven P.</v>
      </c>
      <c r="G309" s="145" t="str">
        <f t="shared" si="2"/>
        <v>Scheduled</v>
      </c>
      <c r="H309" s="145" t="s">
        <v>2148</v>
      </c>
      <c r="I309" s="147">
        <f t="shared" si="3"/>
        <v>0</v>
      </c>
      <c r="J309" s="145" t="str">
        <f t="array" ref="J309">IF(MONTH(C309)=MATCH(UPPER(Redlands!$C$1),{"JANUARY","FEBRUARY","MARCH","APRIL","MAY","JUNE","JULY","AUGUST","SEPTEMBER","OCTOBER","NOVEMBER","DECEMBER"},0),"Y","N")</f>
        <v>Y</v>
      </c>
      <c r="K309" s="145" t="str">
        <f t="shared" si="4"/>
        <v/>
      </c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45">
        <v>309.0</v>
      </c>
      <c r="B310" s="145" t="s">
        <v>95</v>
      </c>
      <c r="C310" s="146">
        <f>Redlands!$B$16</f>
        <v>46202</v>
      </c>
      <c r="D310" s="145" t="str">
        <f t="shared" si="1"/>
        <v>Monday</v>
      </c>
      <c r="E310" s="145" t="s">
        <v>317</v>
      </c>
      <c r="F310" s="145" t="str">
        <f>IF(Redlands!$B$17="","",Redlands!$B$17&amp;"")</f>
        <v>Carthron</v>
      </c>
      <c r="G310" s="145" t="str">
        <f t="shared" si="2"/>
        <v>Scheduled</v>
      </c>
      <c r="H310" s="145" t="s">
        <v>2178</v>
      </c>
      <c r="I310" s="147">
        <f t="shared" si="3"/>
        <v>0</v>
      </c>
      <c r="J310" s="145" t="str">
        <f t="array" ref="J310">IF(MONTH(C310)=MATCH(UPPER(Redlands!$C$1),{"JANUARY","FEBRUARY","MARCH","APRIL","MAY","JUNE","JULY","AUGUST","SEPTEMBER","OCTOBER","NOVEMBER","DECEMBER"},0),"Y","N")</f>
        <v>Y</v>
      </c>
      <c r="K310" s="145" t="str">
        <f t="shared" si="4"/>
        <v/>
      </c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45">
        <v>310.0</v>
      </c>
      <c r="B311" s="145" t="s">
        <v>95</v>
      </c>
      <c r="C311" s="146">
        <f>Redlands!$B$16</f>
        <v>46202</v>
      </c>
      <c r="D311" s="145" t="str">
        <f t="shared" si="1"/>
        <v>Monday</v>
      </c>
      <c r="E311" s="145" t="s">
        <v>319</v>
      </c>
      <c r="F311" s="145" t="str">
        <f>IF(Redlands!$B$18="","",Redlands!$B$18&amp;"")</f>
        <v>Chantel</v>
      </c>
      <c r="G311" s="145" t="str">
        <f t="shared" si="2"/>
        <v>Scheduled</v>
      </c>
      <c r="H311" s="145" t="s">
        <v>2179</v>
      </c>
      <c r="I311" s="147">
        <f t="shared" si="3"/>
        <v>0</v>
      </c>
      <c r="J311" s="145" t="str">
        <f t="array" ref="J311">IF(MONTH(C311)=MATCH(UPPER(Redlands!$C$1),{"JANUARY","FEBRUARY","MARCH","APRIL","MAY","JUNE","JULY","AUGUST","SEPTEMBER","OCTOBER","NOVEMBER","DECEMBER"},0),"Y","N")</f>
        <v>Y</v>
      </c>
      <c r="K311" s="145" t="str">
        <f t="shared" si="4"/>
        <v/>
      </c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45">
        <v>311.0</v>
      </c>
      <c r="B312" s="145" t="s">
        <v>95</v>
      </c>
      <c r="C312" s="146">
        <f>Redlands!$C$16</f>
        <v>46203</v>
      </c>
      <c r="D312" s="145" t="str">
        <f t="shared" si="1"/>
        <v>Tuesday</v>
      </c>
      <c r="E312" s="145" t="s">
        <v>317</v>
      </c>
      <c r="F312" s="145" t="str">
        <f>IF(Redlands!$C$17="","",Redlands!$C$17&amp;"")</f>
        <v>Carthron</v>
      </c>
      <c r="G312" s="145" t="str">
        <f t="shared" si="2"/>
        <v>Scheduled</v>
      </c>
      <c r="H312" s="145" t="s">
        <v>2221</v>
      </c>
      <c r="I312" s="147">
        <f t="shared" si="3"/>
        <v>0</v>
      </c>
      <c r="J312" s="145" t="str">
        <f t="array" ref="J312">IF(MONTH(C312)=MATCH(UPPER(Redlands!$C$1),{"JANUARY","FEBRUARY","MARCH","APRIL","MAY","JUNE","JULY","AUGUST","SEPTEMBER","OCTOBER","NOVEMBER","DECEMBER"},0),"Y","N")</f>
        <v>Y</v>
      </c>
      <c r="K312" s="145" t="str">
        <f t="shared" si="4"/>
        <v/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45">
        <v>312.0</v>
      </c>
      <c r="B313" s="145" t="s">
        <v>95</v>
      </c>
      <c r="C313" s="146">
        <f>Redlands!$C$16</f>
        <v>46203</v>
      </c>
      <c r="D313" s="145" t="str">
        <f t="shared" si="1"/>
        <v>Tuesday</v>
      </c>
      <c r="E313" s="145" t="s">
        <v>319</v>
      </c>
      <c r="F313" s="145" t="str">
        <f>IF(Redlands!$C$18="","",Redlands!$C$18&amp;"")</f>
        <v>Chantel</v>
      </c>
      <c r="G313" s="145" t="str">
        <f t="shared" si="2"/>
        <v>Scheduled</v>
      </c>
      <c r="H313" s="145" t="s">
        <v>2222</v>
      </c>
      <c r="I313" s="147">
        <f t="shared" si="3"/>
        <v>0</v>
      </c>
      <c r="J313" s="145" t="str">
        <f t="array" ref="J313">IF(MONTH(C313)=MATCH(UPPER(Redlands!$C$1),{"JANUARY","FEBRUARY","MARCH","APRIL","MAY","JUNE","JULY","AUGUST","SEPTEMBER","OCTOBER","NOVEMBER","DECEMBER"},0),"Y","N")</f>
        <v>Y</v>
      </c>
      <c r="K313" s="145" t="str">
        <f t="shared" si="4"/>
        <v/>
      </c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45">
        <v>313.0</v>
      </c>
      <c r="B314" s="145" t="s">
        <v>95</v>
      </c>
      <c r="C314" s="146">
        <f>Redlands!$D$16</f>
        <v>46204</v>
      </c>
      <c r="D314" s="145" t="str">
        <f t="shared" si="1"/>
        <v>Wednesday</v>
      </c>
      <c r="E314" s="145" t="s">
        <v>317</v>
      </c>
      <c r="F314" s="145" t="str">
        <f>IF(Redlands!$D$17="","",Redlands!$D$17&amp;"")</f>
        <v/>
      </c>
      <c r="G314" s="145" t="str">
        <f t="shared" si="2"/>
        <v>Blank</v>
      </c>
      <c r="H314" s="145" t="s">
        <v>4679</v>
      </c>
      <c r="I314" s="147">
        <f t="shared" si="3"/>
        <v>0</v>
      </c>
      <c r="J314" s="145" t="str">
        <f t="array" ref="J314">IF(MONTH(C314)=MATCH(UPPER(Redlands!$C$1),{"JANUARY","FEBRUARY","MARCH","APRIL","MAY","JUNE","JULY","AUGUST","SEPTEMBER","OCTOBER","NOVEMBER","DECEMBER"},0),"Y","N")</f>
        <v>N</v>
      </c>
      <c r="K314" s="145" t="str">
        <f t="shared" si="4"/>
        <v/>
      </c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45">
        <v>314.0</v>
      </c>
      <c r="B315" s="145" t="s">
        <v>95</v>
      </c>
      <c r="C315" s="146">
        <f>Redlands!$D$16</f>
        <v>46204</v>
      </c>
      <c r="D315" s="145" t="str">
        <f t="shared" si="1"/>
        <v>Wednesday</v>
      </c>
      <c r="E315" s="145" t="s">
        <v>319</v>
      </c>
      <c r="F315" s="145" t="str">
        <f>IF(Redlands!$D$18="","",Redlands!$D$18&amp;"")</f>
        <v/>
      </c>
      <c r="G315" s="145" t="str">
        <f t="shared" si="2"/>
        <v>Blank</v>
      </c>
      <c r="H315" s="145" t="s">
        <v>4680</v>
      </c>
      <c r="I315" s="147">
        <f t="shared" si="3"/>
        <v>0</v>
      </c>
      <c r="J315" s="145" t="str">
        <f t="array" ref="J315">IF(MONTH(C315)=MATCH(UPPER(Redlands!$C$1),{"JANUARY","FEBRUARY","MARCH","APRIL","MAY","JUNE","JULY","AUGUST","SEPTEMBER","OCTOBER","NOVEMBER","DECEMBER"},0),"Y","N")</f>
        <v>N</v>
      </c>
      <c r="K315" s="145" t="str">
        <f t="shared" si="4"/>
        <v/>
      </c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45">
        <v>315.0</v>
      </c>
      <c r="B316" s="145" t="s">
        <v>95</v>
      </c>
      <c r="C316" s="146">
        <f>Redlands!$E$16</f>
        <v>46205</v>
      </c>
      <c r="D316" s="145" t="str">
        <f t="shared" si="1"/>
        <v>Thursday</v>
      </c>
      <c r="E316" s="145" t="s">
        <v>317</v>
      </c>
      <c r="F316" s="145" t="str">
        <f>IF(Redlands!$E$17="","",Redlands!$E$17&amp;"")</f>
        <v/>
      </c>
      <c r="G316" s="145" t="str">
        <f t="shared" si="2"/>
        <v>Blank</v>
      </c>
      <c r="H316" s="145" t="s">
        <v>4681</v>
      </c>
      <c r="I316" s="147">
        <f t="shared" si="3"/>
        <v>0</v>
      </c>
      <c r="J316" s="145" t="str">
        <f t="array" ref="J316">IF(MONTH(C316)=MATCH(UPPER(Redlands!$C$1),{"JANUARY","FEBRUARY","MARCH","APRIL","MAY","JUNE","JULY","AUGUST","SEPTEMBER","OCTOBER","NOVEMBER","DECEMBER"},0),"Y","N")</f>
        <v>N</v>
      </c>
      <c r="K316" s="145" t="str">
        <f t="shared" si="4"/>
        <v/>
      </c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45">
        <v>316.0</v>
      </c>
      <c r="B317" s="145" t="s">
        <v>95</v>
      </c>
      <c r="C317" s="146">
        <f>Redlands!$E$16</f>
        <v>46205</v>
      </c>
      <c r="D317" s="145" t="str">
        <f t="shared" si="1"/>
        <v>Thursday</v>
      </c>
      <c r="E317" s="145" t="s">
        <v>319</v>
      </c>
      <c r="F317" s="145" t="str">
        <f>IF(Redlands!$E$18="","",Redlands!$E$18&amp;"")</f>
        <v/>
      </c>
      <c r="G317" s="145" t="str">
        <f t="shared" si="2"/>
        <v>Blank</v>
      </c>
      <c r="H317" s="145" t="s">
        <v>4682</v>
      </c>
      <c r="I317" s="147">
        <f t="shared" si="3"/>
        <v>0</v>
      </c>
      <c r="J317" s="145" t="str">
        <f t="array" ref="J317">IF(MONTH(C317)=MATCH(UPPER(Redlands!$C$1),{"JANUARY","FEBRUARY","MARCH","APRIL","MAY","JUNE","JULY","AUGUST","SEPTEMBER","OCTOBER","NOVEMBER","DECEMBER"},0),"Y","N")</f>
        <v>N</v>
      </c>
      <c r="K317" s="145" t="str">
        <f t="shared" si="4"/>
        <v/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45">
        <v>317.0</v>
      </c>
      <c r="B318" s="145" t="s">
        <v>95</v>
      </c>
      <c r="C318" s="146">
        <f>Redlands!$F$16</f>
        <v>46206</v>
      </c>
      <c r="D318" s="145" t="str">
        <f t="shared" si="1"/>
        <v>Friday</v>
      </c>
      <c r="E318" s="145" t="s">
        <v>317</v>
      </c>
      <c r="F318" s="145" t="str">
        <f>IF(Redlands!$F$17="","",Redlands!$F$17&amp;"")</f>
        <v/>
      </c>
      <c r="G318" s="145" t="str">
        <f t="shared" si="2"/>
        <v>Blank</v>
      </c>
      <c r="H318" s="145" t="s">
        <v>4683</v>
      </c>
      <c r="I318" s="147">
        <f t="shared" si="3"/>
        <v>0</v>
      </c>
      <c r="J318" s="145" t="str">
        <f t="array" ref="J318">IF(MONTH(C318)=MATCH(UPPER(Redlands!$C$1),{"JANUARY","FEBRUARY","MARCH","APRIL","MAY","JUNE","JULY","AUGUST","SEPTEMBER","OCTOBER","NOVEMBER","DECEMBER"},0),"Y","N")</f>
        <v>N</v>
      </c>
      <c r="K318" s="145" t="str">
        <f t="shared" si="4"/>
        <v/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45">
        <v>318.0</v>
      </c>
      <c r="B319" s="145" t="s">
        <v>95</v>
      </c>
      <c r="C319" s="146">
        <f>Redlands!$F$16</f>
        <v>46206</v>
      </c>
      <c r="D319" s="145" t="str">
        <f t="shared" si="1"/>
        <v>Friday</v>
      </c>
      <c r="E319" s="145" t="s">
        <v>319</v>
      </c>
      <c r="F319" s="145" t="str">
        <f>IF(Redlands!$F$18="","",Redlands!$F$18&amp;"")</f>
        <v/>
      </c>
      <c r="G319" s="145" t="str">
        <f t="shared" si="2"/>
        <v>Blank</v>
      </c>
      <c r="H319" s="145" t="s">
        <v>4684</v>
      </c>
      <c r="I319" s="147">
        <f t="shared" si="3"/>
        <v>0</v>
      </c>
      <c r="J319" s="145" t="str">
        <f t="array" ref="J319">IF(MONTH(C319)=MATCH(UPPER(Redlands!$C$1),{"JANUARY","FEBRUARY","MARCH","APRIL","MAY","JUNE","JULY","AUGUST","SEPTEMBER","OCTOBER","NOVEMBER","DECEMBER"},0),"Y","N")</f>
        <v>N</v>
      </c>
      <c r="K319" s="145" t="str">
        <f t="shared" si="4"/>
        <v/>
      </c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45">
        <v>319.0</v>
      </c>
      <c r="B320" s="145" t="s">
        <v>95</v>
      </c>
      <c r="C320" s="146">
        <f>Redlands!$G$16</f>
        <v>46207</v>
      </c>
      <c r="D320" s="145" t="str">
        <f t="shared" si="1"/>
        <v>Saturday</v>
      </c>
      <c r="E320" s="145" t="s">
        <v>317</v>
      </c>
      <c r="F320" s="145" t="str">
        <f>IF(Redlands!$G$17="","",Redlands!$G$17&amp;"")</f>
        <v/>
      </c>
      <c r="G320" s="145" t="str">
        <f t="shared" si="2"/>
        <v>Blank</v>
      </c>
      <c r="H320" s="145" t="s">
        <v>4685</v>
      </c>
      <c r="I320" s="147">
        <f t="shared" si="3"/>
        <v>0</v>
      </c>
      <c r="J320" s="145" t="str">
        <f t="array" ref="J320">IF(MONTH(C320)=MATCH(UPPER(Redlands!$C$1),{"JANUARY","FEBRUARY","MARCH","APRIL","MAY","JUNE","JULY","AUGUST","SEPTEMBER","OCTOBER","NOVEMBER","DECEMBER"},0),"Y","N")</f>
        <v>N</v>
      </c>
      <c r="K320" s="145" t="str">
        <f t="shared" si="4"/>
        <v/>
      </c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45">
        <v>320.0</v>
      </c>
      <c r="B321" s="145" t="s">
        <v>95</v>
      </c>
      <c r="C321" s="146">
        <f>Redlands!$G$16</f>
        <v>46207</v>
      </c>
      <c r="D321" s="145" t="str">
        <f t="shared" si="1"/>
        <v>Saturday</v>
      </c>
      <c r="E321" s="145" t="s">
        <v>319</v>
      </c>
      <c r="F321" s="145" t="str">
        <f>IF(Redlands!$G$18="","",Redlands!$G$18&amp;"")</f>
        <v/>
      </c>
      <c r="G321" s="145" t="str">
        <f t="shared" si="2"/>
        <v>Blank</v>
      </c>
      <c r="H321" s="145" t="s">
        <v>4686</v>
      </c>
      <c r="I321" s="147">
        <f t="shared" si="3"/>
        <v>0</v>
      </c>
      <c r="J321" s="145" t="str">
        <f t="array" ref="J321">IF(MONTH(C321)=MATCH(UPPER(Redlands!$C$1),{"JANUARY","FEBRUARY","MARCH","APRIL","MAY","JUNE","JULY","AUGUST","SEPTEMBER","OCTOBER","NOVEMBER","DECEMBER"},0),"Y","N")</f>
        <v>N</v>
      </c>
      <c r="K321" s="145" t="str">
        <f t="shared" si="4"/>
        <v/>
      </c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45">
        <v>321.0</v>
      </c>
      <c r="B322" s="145" t="s">
        <v>95</v>
      </c>
      <c r="C322" s="146">
        <f>Redlands!$H$16</f>
        <v>46208</v>
      </c>
      <c r="D322" s="145" t="str">
        <f t="shared" si="1"/>
        <v>Sunday</v>
      </c>
      <c r="E322" s="145" t="s">
        <v>317</v>
      </c>
      <c r="F322" s="145" t="str">
        <f>IF(Redlands!$H$17="","",Redlands!$H$17&amp;"")</f>
        <v/>
      </c>
      <c r="G322" s="145" t="str">
        <f t="shared" si="2"/>
        <v>Blank</v>
      </c>
      <c r="H322" s="145" t="s">
        <v>4687</v>
      </c>
      <c r="I322" s="147">
        <f t="shared" si="3"/>
        <v>0</v>
      </c>
      <c r="J322" s="145" t="str">
        <f t="array" ref="J322">IF(MONTH(C322)=MATCH(UPPER(Redlands!$C$1),{"JANUARY","FEBRUARY","MARCH","APRIL","MAY","JUNE","JULY","AUGUST","SEPTEMBER","OCTOBER","NOVEMBER","DECEMBER"},0),"Y","N")</f>
        <v>N</v>
      </c>
      <c r="K322" s="145" t="str">
        <f t="shared" si="4"/>
        <v/>
      </c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45">
        <v>322.0</v>
      </c>
      <c r="B323" s="145" t="s">
        <v>95</v>
      </c>
      <c r="C323" s="146">
        <f>Redlands!$H$16</f>
        <v>46208</v>
      </c>
      <c r="D323" s="145" t="str">
        <f t="shared" si="1"/>
        <v>Sunday</v>
      </c>
      <c r="E323" s="145" t="s">
        <v>319</v>
      </c>
      <c r="F323" s="145" t="str">
        <f>IF(Redlands!$H$18="","",Redlands!$H$18&amp;"")</f>
        <v/>
      </c>
      <c r="G323" s="145" t="str">
        <f t="shared" si="2"/>
        <v>Blank</v>
      </c>
      <c r="H323" s="145" t="s">
        <v>4688</v>
      </c>
      <c r="I323" s="147">
        <f t="shared" si="3"/>
        <v>0</v>
      </c>
      <c r="J323" s="145" t="str">
        <f t="array" ref="J323">IF(MONTH(C323)=MATCH(UPPER(Redlands!$C$1),{"JANUARY","FEBRUARY","MARCH","APRIL","MAY","JUNE","JULY","AUGUST","SEPTEMBER","OCTOBER","NOVEMBER","DECEMBER"},0),"Y","N")</f>
        <v>N</v>
      </c>
      <c r="K323" s="145" t="str">
        <f t="shared" si="4"/>
        <v/>
      </c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45">
        <v>323.0</v>
      </c>
      <c r="B324" s="145" t="s">
        <v>95</v>
      </c>
      <c r="C324" s="146">
        <f>Redlands!$B$19</f>
        <v>46209</v>
      </c>
      <c r="D324" s="145" t="str">
        <f t="shared" si="1"/>
        <v>Monday</v>
      </c>
      <c r="E324" s="145" t="s">
        <v>317</v>
      </c>
      <c r="F324" s="145" t="str">
        <f>IF(Redlands!$B$20="","",Redlands!$B$20&amp;"")</f>
        <v/>
      </c>
      <c r="G324" s="145" t="str">
        <f t="shared" si="2"/>
        <v>Blank</v>
      </c>
      <c r="H324" s="145" t="s">
        <v>4689</v>
      </c>
      <c r="I324" s="147">
        <f t="shared" si="3"/>
        <v>0</v>
      </c>
      <c r="J324" s="145" t="str">
        <f t="array" ref="J324">IF(MONTH(C324)=MATCH(UPPER(Redlands!$C$1),{"JANUARY","FEBRUARY","MARCH","APRIL","MAY","JUNE","JULY","AUGUST","SEPTEMBER","OCTOBER","NOVEMBER","DECEMBER"},0),"Y","N")</f>
        <v>N</v>
      </c>
      <c r="K324" s="145" t="str">
        <f t="shared" si="4"/>
        <v/>
      </c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45">
        <v>324.0</v>
      </c>
      <c r="B325" s="145" t="s">
        <v>95</v>
      </c>
      <c r="C325" s="146">
        <f>Redlands!$B$19</f>
        <v>46209</v>
      </c>
      <c r="D325" s="145" t="str">
        <f t="shared" si="1"/>
        <v>Monday</v>
      </c>
      <c r="E325" s="145" t="s">
        <v>319</v>
      </c>
      <c r="F325" s="145" t="str">
        <f>IF(Redlands!$B$21="","",Redlands!$B$21&amp;"")</f>
        <v/>
      </c>
      <c r="G325" s="145" t="str">
        <f t="shared" si="2"/>
        <v>Blank</v>
      </c>
      <c r="H325" s="145" t="s">
        <v>4690</v>
      </c>
      <c r="I325" s="147">
        <f t="shared" si="3"/>
        <v>0</v>
      </c>
      <c r="J325" s="145" t="str">
        <f t="array" ref="J325">IF(MONTH(C325)=MATCH(UPPER(Redlands!$C$1),{"JANUARY","FEBRUARY","MARCH","APRIL","MAY","JUNE","JULY","AUGUST","SEPTEMBER","OCTOBER","NOVEMBER","DECEMBER"},0),"Y","N")</f>
        <v>N</v>
      </c>
      <c r="K325" s="145" t="str">
        <f t="shared" si="4"/>
        <v/>
      </c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45">
        <v>325.0</v>
      </c>
      <c r="B326" s="145" t="s">
        <v>95</v>
      </c>
      <c r="C326" s="146">
        <f>Redlands!$C$19</f>
        <v>46210</v>
      </c>
      <c r="D326" s="145" t="str">
        <f t="shared" si="1"/>
        <v>Tuesday</v>
      </c>
      <c r="E326" s="145" t="s">
        <v>317</v>
      </c>
      <c r="F326" s="145" t="str">
        <f>IF(Redlands!$C$20="","",Redlands!$C$20&amp;"")</f>
        <v/>
      </c>
      <c r="G326" s="145" t="str">
        <f t="shared" si="2"/>
        <v>Blank</v>
      </c>
      <c r="H326" s="145" t="s">
        <v>4691</v>
      </c>
      <c r="I326" s="147">
        <f t="shared" si="3"/>
        <v>0</v>
      </c>
      <c r="J326" s="145" t="str">
        <f t="array" ref="J326">IF(MONTH(C326)=MATCH(UPPER(Redlands!$C$1),{"JANUARY","FEBRUARY","MARCH","APRIL","MAY","JUNE","JULY","AUGUST","SEPTEMBER","OCTOBER","NOVEMBER","DECEMBER"},0),"Y","N")</f>
        <v>N</v>
      </c>
      <c r="K326" s="145" t="str">
        <f t="shared" si="4"/>
        <v/>
      </c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45">
        <v>326.0</v>
      </c>
      <c r="B327" s="145" t="s">
        <v>95</v>
      </c>
      <c r="C327" s="146">
        <f>Redlands!$C$19</f>
        <v>46210</v>
      </c>
      <c r="D327" s="145" t="str">
        <f t="shared" si="1"/>
        <v>Tuesday</v>
      </c>
      <c r="E327" s="145" t="s">
        <v>319</v>
      </c>
      <c r="F327" s="145" t="str">
        <f>IF(Redlands!$C$21="","",Redlands!$C$21&amp;"")</f>
        <v/>
      </c>
      <c r="G327" s="145" t="str">
        <f t="shared" si="2"/>
        <v>Blank</v>
      </c>
      <c r="H327" s="145" t="s">
        <v>4692</v>
      </c>
      <c r="I327" s="147">
        <f t="shared" si="3"/>
        <v>0</v>
      </c>
      <c r="J327" s="145" t="str">
        <f t="array" ref="J327">IF(MONTH(C327)=MATCH(UPPER(Redlands!$C$1),{"JANUARY","FEBRUARY","MARCH","APRIL","MAY","JUNE","JULY","AUGUST","SEPTEMBER","OCTOBER","NOVEMBER","DECEMBER"},0),"Y","N")</f>
        <v>N</v>
      </c>
      <c r="K327" s="145" t="str">
        <f t="shared" si="4"/>
        <v/>
      </c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45">
        <v>327.0</v>
      </c>
      <c r="B328" s="145" t="s">
        <v>95</v>
      </c>
      <c r="C328" s="146">
        <f>Redlands!$D$19</f>
        <v>46211</v>
      </c>
      <c r="D328" s="145" t="str">
        <f t="shared" si="1"/>
        <v>Wednesday</v>
      </c>
      <c r="E328" s="145" t="s">
        <v>317</v>
      </c>
      <c r="F328" s="145" t="str">
        <f>IF(Redlands!$D$20="","",Redlands!$D$20&amp;"")</f>
        <v/>
      </c>
      <c r="G328" s="145" t="str">
        <f t="shared" si="2"/>
        <v>Blank</v>
      </c>
      <c r="H328" s="145" t="s">
        <v>4693</v>
      </c>
      <c r="I328" s="147">
        <f t="shared" si="3"/>
        <v>0</v>
      </c>
      <c r="J328" s="145" t="str">
        <f t="array" ref="J328">IF(MONTH(C328)=MATCH(UPPER(Redlands!$C$1),{"JANUARY","FEBRUARY","MARCH","APRIL","MAY","JUNE","JULY","AUGUST","SEPTEMBER","OCTOBER","NOVEMBER","DECEMBER"},0),"Y","N")</f>
        <v>N</v>
      </c>
      <c r="K328" s="145" t="str">
        <f t="shared" si="4"/>
        <v/>
      </c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45">
        <v>328.0</v>
      </c>
      <c r="B329" s="145" t="s">
        <v>95</v>
      </c>
      <c r="C329" s="146">
        <f>Redlands!$D$19</f>
        <v>46211</v>
      </c>
      <c r="D329" s="145" t="str">
        <f t="shared" si="1"/>
        <v>Wednesday</v>
      </c>
      <c r="E329" s="145" t="s">
        <v>319</v>
      </c>
      <c r="F329" s="145" t="str">
        <f>IF(Redlands!$D$21="","",Redlands!$D$21&amp;"")</f>
        <v/>
      </c>
      <c r="G329" s="145" t="str">
        <f t="shared" si="2"/>
        <v>Blank</v>
      </c>
      <c r="H329" s="145" t="s">
        <v>4694</v>
      </c>
      <c r="I329" s="147">
        <f t="shared" si="3"/>
        <v>0</v>
      </c>
      <c r="J329" s="145" t="str">
        <f t="array" ref="J329">IF(MONTH(C329)=MATCH(UPPER(Redlands!$C$1),{"JANUARY","FEBRUARY","MARCH","APRIL","MAY","JUNE","JULY","AUGUST","SEPTEMBER","OCTOBER","NOVEMBER","DECEMBER"},0),"Y","N")</f>
        <v>N</v>
      </c>
      <c r="K329" s="145" t="str">
        <f t="shared" si="4"/>
        <v/>
      </c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45">
        <v>329.0</v>
      </c>
      <c r="B330" s="145" t="s">
        <v>95</v>
      </c>
      <c r="C330" s="146">
        <f>Redlands!$E$19</f>
        <v>46212</v>
      </c>
      <c r="D330" s="145" t="str">
        <f t="shared" si="1"/>
        <v>Thursday</v>
      </c>
      <c r="E330" s="145" t="s">
        <v>317</v>
      </c>
      <c r="F330" s="145" t="str">
        <f>IF(Redlands!$E$20="","",Redlands!$E$20&amp;"")</f>
        <v/>
      </c>
      <c r="G330" s="145" t="str">
        <f t="shared" si="2"/>
        <v>Blank</v>
      </c>
      <c r="H330" s="145" t="s">
        <v>4695</v>
      </c>
      <c r="I330" s="147">
        <f t="shared" si="3"/>
        <v>0</v>
      </c>
      <c r="J330" s="145" t="str">
        <f t="array" ref="J330">IF(MONTH(C330)=MATCH(UPPER(Redlands!$C$1),{"JANUARY","FEBRUARY","MARCH","APRIL","MAY","JUNE","JULY","AUGUST","SEPTEMBER","OCTOBER","NOVEMBER","DECEMBER"},0),"Y","N")</f>
        <v>N</v>
      </c>
      <c r="K330" s="145" t="str">
        <f t="shared" si="4"/>
        <v/>
      </c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45">
        <v>330.0</v>
      </c>
      <c r="B331" s="145" t="s">
        <v>95</v>
      </c>
      <c r="C331" s="146">
        <f>Redlands!$E$19</f>
        <v>46212</v>
      </c>
      <c r="D331" s="145" t="str">
        <f t="shared" si="1"/>
        <v>Thursday</v>
      </c>
      <c r="E331" s="145" t="s">
        <v>319</v>
      </c>
      <c r="F331" s="145" t="str">
        <f>IF(Redlands!$E$21="","",Redlands!$E$21&amp;"")</f>
        <v/>
      </c>
      <c r="G331" s="145" t="str">
        <f t="shared" si="2"/>
        <v>Blank</v>
      </c>
      <c r="H331" s="145" t="s">
        <v>4696</v>
      </c>
      <c r="I331" s="147">
        <f t="shared" si="3"/>
        <v>0</v>
      </c>
      <c r="J331" s="145" t="str">
        <f t="array" ref="J331">IF(MONTH(C331)=MATCH(UPPER(Redlands!$C$1),{"JANUARY","FEBRUARY","MARCH","APRIL","MAY","JUNE","JULY","AUGUST","SEPTEMBER","OCTOBER","NOVEMBER","DECEMBER"},0),"Y","N")</f>
        <v>N</v>
      </c>
      <c r="K331" s="145" t="str">
        <f t="shared" si="4"/>
        <v/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45">
        <v>331.0</v>
      </c>
      <c r="B332" s="145" t="s">
        <v>95</v>
      </c>
      <c r="C332" s="146">
        <f>Redlands!$F$19</f>
        <v>46213</v>
      </c>
      <c r="D332" s="145" t="str">
        <f t="shared" si="1"/>
        <v>Friday</v>
      </c>
      <c r="E332" s="145" t="s">
        <v>317</v>
      </c>
      <c r="F332" s="145" t="str">
        <f>IF(Redlands!$F$20="","",Redlands!$F$20&amp;"")</f>
        <v/>
      </c>
      <c r="G332" s="145" t="str">
        <f t="shared" si="2"/>
        <v>Blank</v>
      </c>
      <c r="H332" s="145" t="s">
        <v>4697</v>
      </c>
      <c r="I332" s="147">
        <f t="shared" si="3"/>
        <v>0</v>
      </c>
      <c r="J332" s="145" t="str">
        <f t="array" ref="J332">IF(MONTH(C332)=MATCH(UPPER(Redlands!$C$1),{"JANUARY","FEBRUARY","MARCH","APRIL","MAY","JUNE","JULY","AUGUST","SEPTEMBER","OCTOBER","NOVEMBER","DECEMBER"},0),"Y","N")</f>
        <v>N</v>
      </c>
      <c r="K332" s="145" t="str">
        <f t="shared" si="4"/>
        <v/>
      </c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45">
        <v>332.0</v>
      </c>
      <c r="B333" s="145" t="s">
        <v>95</v>
      </c>
      <c r="C333" s="146">
        <f>Redlands!$F$19</f>
        <v>46213</v>
      </c>
      <c r="D333" s="145" t="str">
        <f t="shared" si="1"/>
        <v>Friday</v>
      </c>
      <c r="E333" s="145" t="s">
        <v>319</v>
      </c>
      <c r="F333" s="145" t="str">
        <f>IF(Redlands!$F$21="","",Redlands!$F$21&amp;"")</f>
        <v/>
      </c>
      <c r="G333" s="145" t="str">
        <f t="shared" si="2"/>
        <v>Blank</v>
      </c>
      <c r="H333" s="145" t="s">
        <v>4698</v>
      </c>
      <c r="I333" s="147">
        <f t="shared" si="3"/>
        <v>0</v>
      </c>
      <c r="J333" s="145" t="str">
        <f t="array" ref="J333">IF(MONTH(C333)=MATCH(UPPER(Redlands!$C$1),{"JANUARY","FEBRUARY","MARCH","APRIL","MAY","JUNE","JULY","AUGUST","SEPTEMBER","OCTOBER","NOVEMBER","DECEMBER"},0),"Y","N")</f>
        <v>N</v>
      </c>
      <c r="K333" s="145" t="str">
        <f t="shared" si="4"/>
        <v/>
      </c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45">
        <v>333.0</v>
      </c>
      <c r="B334" s="145" t="s">
        <v>95</v>
      </c>
      <c r="C334" s="146">
        <f>Redlands!$G$19</f>
        <v>46214</v>
      </c>
      <c r="D334" s="145" t="str">
        <f t="shared" si="1"/>
        <v>Saturday</v>
      </c>
      <c r="E334" s="145" t="s">
        <v>317</v>
      </c>
      <c r="F334" s="145" t="str">
        <f>IF(Redlands!$G$20="","",Redlands!$G$20&amp;"")</f>
        <v/>
      </c>
      <c r="G334" s="145" t="str">
        <f t="shared" si="2"/>
        <v>Blank</v>
      </c>
      <c r="H334" s="145" t="s">
        <v>4699</v>
      </c>
      <c r="I334" s="147">
        <f t="shared" si="3"/>
        <v>0</v>
      </c>
      <c r="J334" s="145" t="str">
        <f t="array" ref="J334">IF(MONTH(C334)=MATCH(UPPER(Redlands!$C$1),{"JANUARY","FEBRUARY","MARCH","APRIL","MAY","JUNE","JULY","AUGUST","SEPTEMBER","OCTOBER","NOVEMBER","DECEMBER"},0),"Y","N")</f>
        <v>N</v>
      </c>
      <c r="K334" s="145" t="str">
        <f t="shared" si="4"/>
        <v/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45">
        <v>334.0</v>
      </c>
      <c r="B335" s="145" t="s">
        <v>95</v>
      </c>
      <c r="C335" s="146">
        <f>Redlands!$G$19</f>
        <v>46214</v>
      </c>
      <c r="D335" s="145" t="str">
        <f t="shared" si="1"/>
        <v>Saturday</v>
      </c>
      <c r="E335" s="145" t="s">
        <v>319</v>
      </c>
      <c r="F335" s="145" t="str">
        <f>IF(Redlands!$G$21="","",Redlands!$G$21&amp;"")</f>
        <v/>
      </c>
      <c r="G335" s="145" t="str">
        <f t="shared" si="2"/>
        <v>Blank</v>
      </c>
      <c r="H335" s="145" t="s">
        <v>4700</v>
      </c>
      <c r="I335" s="147">
        <f t="shared" si="3"/>
        <v>0</v>
      </c>
      <c r="J335" s="145" t="str">
        <f t="array" ref="J335">IF(MONTH(C335)=MATCH(UPPER(Redlands!$C$1),{"JANUARY","FEBRUARY","MARCH","APRIL","MAY","JUNE","JULY","AUGUST","SEPTEMBER","OCTOBER","NOVEMBER","DECEMBER"},0),"Y","N")</f>
        <v>N</v>
      </c>
      <c r="K335" s="145" t="str">
        <f t="shared" si="4"/>
        <v/>
      </c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45">
        <v>335.0</v>
      </c>
      <c r="B336" s="145" t="s">
        <v>95</v>
      </c>
      <c r="C336" s="146">
        <f>Redlands!$H$19</f>
        <v>46215</v>
      </c>
      <c r="D336" s="145" t="str">
        <f t="shared" si="1"/>
        <v>Sunday</v>
      </c>
      <c r="E336" s="145" t="s">
        <v>317</v>
      </c>
      <c r="F336" s="145" t="str">
        <f>IF(Redlands!$H$20="","",Redlands!$H$20&amp;"")</f>
        <v/>
      </c>
      <c r="G336" s="145" t="str">
        <f t="shared" si="2"/>
        <v>Blank</v>
      </c>
      <c r="H336" s="145" t="s">
        <v>4701</v>
      </c>
      <c r="I336" s="147">
        <f t="shared" si="3"/>
        <v>0</v>
      </c>
      <c r="J336" s="145" t="str">
        <f t="array" ref="J336">IF(MONTH(C336)=MATCH(UPPER(Redlands!$C$1),{"JANUARY","FEBRUARY","MARCH","APRIL","MAY","JUNE","JULY","AUGUST","SEPTEMBER","OCTOBER","NOVEMBER","DECEMBER"},0),"Y","N")</f>
        <v>N</v>
      </c>
      <c r="K336" s="145" t="str">
        <f t="shared" si="4"/>
        <v/>
      </c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45">
        <v>336.0</v>
      </c>
      <c r="B337" s="145" t="s">
        <v>95</v>
      </c>
      <c r="C337" s="146">
        <f>Redlands!$H$19</f>
        <v>46215</v>
      </c>
      <c r="D337" s="145" t="str">
        <f t="shared" si="1"/>
        <v>Sunday</v>
      </c>
      <c r="E337" s="145" t="s">
        <v>319</v>
      </c>
      <c r="F337" s="145" t="str">
        <f>IF(Redlands!$H$21="","",Redlands!$H$21&amp;"")</f>
        <v/>
      </c>
      <c r="G337" s="145" t="str">
        <f t="shared" si="2"/>
        <v>Blank</v>
      </c>
      <c r="H337" s="145" t="s">
        <v>4702</v>
      </c>
      <c r="I337" s="147">
        <f t="shared" si="3"/>
        <v>0</v>
      </c>
      <c r="J337" s="145" t="str">
        <f t="array" ref="J337">IF(MONTH(C337)=MATCH(UPPER(Redlands!$C$1),{"JANUARY","FEBRUARY","MARCH","APRIL","MAY","JUNE","JULY","AUGUST","SEPTEMBER","OCTOBER","NOVEMBER","DECEMBER"},0),"Y","N")</f>
        <v>N</v>
      </c>
      <c r="K337" s="145" t="str">
        <f t="shared" si="4"/>
        <v/>
      </c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45">
        <v>337.0</v>
      </c>
      <c r="B338" s="145" t="s">
        <v>23</v>
      </c>
      <c r="C338" s="146">
        <f>Rialto!$B$4</f>
        <v>46174</v>
      </c>
      <c r="D338" s="145" t="str">
        <f t="shared" si="1"/>
        <v>Monday</v>
      </c>
      <c r="E338" s="145" t="s">
        <v>317</v>
      </c>
      <c r="F338" s="145" t="str">
        <f>IF(Rialto!$B$5="","",Rialto!$B$5&amp;"")</f>
        <v>Tolbirt</v>
      </c>
      <c r="G338" s="145" t="str">
        <f t="shared" si="2"/>
        <v>Scheduled</v>
      </c>
      <c r="H338" s="145" t="s">
        <v>593</v>
      </c>
      <c r="I338" s="147">
        <f t="shared" si="3"/>
        <v>0</v>
      </c>
      <c r="J338" s="145" t="str">
        <f t="array" ref="J338">IF(MONTH(C338)=MATCH(UPPER(Rialto!$C$1),{"JANUARY","FEBRUARY","MARCH","APRIL","MAY","JUNE","JULY","AUGUST","SEPTEMBER","OCTOBER","NOVEMBER","DECEMBER"},0),"Y","N")</f>
        <v>Y</v>
      </c>
      <c r="K338" s="145" t="str">
        <f t="shared" si="4"/>
        <v/>
      </c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45">
        <v>338.0</v>
      </c>
      <c r="B339" s="145" t="s">
        <v>23</v>
      </c>
      <c r="C339" s="146">
        <f>Rialto!$B$4</f>
        <v>46174</v>
      </c>
      <c r="D339" s="145" t="str">
        <f t="shared" si="1"/>
        <v>Monday</v>
      </c>
      <c r="E339" s="145" t="s">
        <v>319</v>
      </c>
      <c r="F339" s="145" t="str">
        <f>IF(Rialto!$B$6="","",Rialto!$B$6&amp;"")</f>
        <v>Karen/Madi</v>
      </c>
      <c r="G339" s="145" t="str">
        <f t="shared" si="2"/>
        <v>Scheduled</v>
      </c>
      <c r="H339" s="145" t="s">
        <v>592</v>
      </c>
      <c r="I339" s="147">
        <f t="shared" si="3"/>
        <v>0</v>
      </c>
      <c r="J339" s="145" t="str">
        <f t="array" ref="J339">IF(MONTH(C339)=MATCH(UPPER(Rialto!$C$1),{"JANUARY","FEBRUARY","MARCH","APRIL","MAY","JUNE","JULY","AUGUST","SEPTEMBER","OCTOBER","NOVEMBER","DECEMBER"},0),"Y","N")</f>
        <v>Y</v>
      </c>
      <c r="K339" s="145" t="str">
        <f t="shared" si="4"/>
        <v/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45">
        <v>339.0</v>
      </c>
      <c r="B340" s="145" t="s">
        <v>23</v>
      </c>
      <c r="C340" s="146">
        <f>Rialto!$C$4</f>
        <v>46175</v>
      </c>
      <c r="D340" s="145" t="str">
        <f t="shared" si="1"/>
        <v>Tuesday</v>
      </c>
      <c r="E340" s="145" t="s">
        <v>317</v>
      </c>
      <c r="F340" s="145" t="str">
        <f>IF(Rialto!$C$5="","",Rialto!$C$5&amp;"")</f>
        <v>Moursalian</v>
      </c>
      <c r="G340" s="145" t="str">
        <f t="shared" si="2"/>
        <v>Scheduled</v>
      </c>
      <c r="H340" s="145" t="s">
        <v>671</v>
      </c>
      <c r="I340" s="147">
        <f t="shared" si="3"/>
        <v>0</v>
      </c>
      <c r="J340" s="145" t="str">
        <f t="array" ref="J340">IF(MONTH(C340)=MATCH(UPPER(Rialto!$C$1),{"JANUARY","FEBRUARY","MARCH","APRIL","MAY","JUNE","JULY","AUGUST","SEPTEMBER","OCTOBER","NOVEMBER","DECEMBER"},0),"Y","N")</f>
        <v>Y</v>
      </c>
      <c r="K340" s="145" t="str">
        <f t="shared" si="4"/>
        <v/>
      </c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45">
        <v>340.0</v>
      </c>
      <c r="B341" s="145" t="s">
        <v>23</v>
      </c>
      <c r="C341" s="146">
        <f>Rialto!$C$4</f>
        <v>46175</v>
      </c>
      <c r="D341" s="145" t="str">
        <f t="shared" si="1"/>
        <v>Tuesday</v>
      </c>
      <c r="E341" s="145" t="s">
        <v>319</v>
      </c>
      <c r="F341" s="145" t="str">
        <f>IF(Rialto!$C$6="","",Rialto!$C$6&amp;"")</f>
        <v>Madi</v>
      </c>
      <c r="G341" s="145" t="str">
        <f t="shared" si="2"/>
        <v>Scheduled</v>
      </c>
      <c r="H341" s="145" t="s">
        <v>670</v>
      </c>
      <c r="I341" s="147">
        <f t="shared" si="3"/>
        <v>0</v>
      </c>
      <c r="J341" s="145" t="str">
        <f t="array" ref="J341">IF(MONTH(C341)=MATCH(UPPER(Rialto!$C$1),{"JANUARY","FEBRUARY","MARCH","APRIL","MAY","JUNE","JULY","AUGUST","SEPTEMBER","OCTOBER","NOVEMBER","DECEMBER"},0),"Y","N")</f>
        <v>Y</v>
      </c>
      <c r="K341" s="145" t="str">
        <f t="shared" si="4"/>
        <v/>
      </c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45">
        <v>341.0</v>
      </c>
      <c r="B342" s="145" t="s">
        <v>23</v>
      </c>
      <c r="C342" s="146">
        <f>Rialto!$D$4</f>
        <v>46176</v>
      </c>
      <c r="D342" s="145" t="str">
        <f t="shared" si="1"/>
        <v>Wednesday</v>
      </c>
      <c r="E342" s="145" t="s">
        <v>317</v>
      </c>
      <c r="F342" s="145" t="str">
        <f>IF(Rialto!$D$5="","",Rialto!$D$5&amp;"")</f>
        <v>Moursalian</v>
      </c>
      <c r="G342" s="145" t="str">
        <f t="shared" si="2"/>
        <v>Scheduled</v>
      </c>
      <c r="H342" s="145" t="s">
        <v>716</v>
      </c>
      <c r="I342" s="147">
        <f t="shared" si="3"/>
        <v>0</v>
      </c>
      <c r="J342" s="145" t="str">
        <f t="array" ref="J342">IF(MONTH(C342)=MATCH(UPPER(Rialto!$C$1),{"JANUARY","FEBRUARY","MARCH","APRIL","MAY","JUNE","JULY","AUGUST","SEPTEMBER","OCTOBER","NOVEMBER","DECEMBER"},0),"Y","N")</f>
        <v>Y</v>
      </c>
      <c r="K342" s="145" t="str">
        <f t="shared" si="4"/>
        <v/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45">
        <v>342.0</v>
      </c>
      <c r="B343" s="145" t="s">
        <v>23</v>
      </c>
      <c r="C343" s="146">
        <f>Rialto!$D$4</f>
        <v>46176</v>
      </c>
      <c r="D343" s="145" t="str">
        <f t="shared" si="1"/>
        <v>Wednesday</v>
      </c>
      <c r="E343" s="145" t="s">
        <v>319</v>
      </c>
      <c r="F343" s="145" t="str">
        <f>IF(Rialto!$D$6="","",Rialto!$D$6&amp;"")</f>
        <v>Marissa</v>
      </c>
      <c r="G343" s="145" t="str">
        <f t="shared" si="2"/>
        <v>Scheduled</v>
      </c>
      <c r="H343" s="145" t="s">
        <v>714</v>
      </c>
      <c r="I343" s="147">
        <f t="shared" si="3"/>
        <v>0</v>
      </c>
      <c r="J343" s="145" t="str">
        <f t="array" ref="J343">IF(MONTH(C343)=MATCH(UPPER(Rialto!$C$1),{"JANUARY","FEBRUARY","MARCH","APRIL","MAY","JUNE","JULY","AUGUST","SEPTEMBER","OCTOBER","NOVEMBER","DECEMBER"},0),"Y","N")</f>
        <v>Y</v>
      </c>
      <c r="K343" s="145" t="str">
        <f t="shared" si="4"/>
        <v/>
      </c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45">
        <v>343.0</v>
      </c>
      <c r="B344" s="145" t="s">
        <v>23</v>
      </c>
      <c r="C344" s="146">
        <f>Rialto!$E$4</f>
        <v>46177</v>
      </c>
      <c r="D344" s="145" t="str">
        <f t="shared" si="1"/>
        <v>Thursday</v>
      </c>
      <c r="E344" s="145" t="s">
        <v>317</v>
      </c>
      <c r="F344" s="145" t="str">
        <f>IF(Rialto!$E$5="","",Rialto!$E$5&amp;"")</f>
        <v>Moursalian</v>
      </c>
      <c r="G344" s="145" t="str">
        <f t="shared" si="2"/>
        <v>Scheduled</v>
      </c>
      <c r="H344" s="145" t="s">
        <v>760</v>
      </c>
      <c r="I344" s="147">
        <f t="shared" si="3"/>
        <v>0</v>
      </c>
      <c r="J344" s="145" t="str">
        <f t="array" ref="J344">IF(MONTH(C344)=MATCH(UPPER(Rialto!$C$1),{"JANUARY","FEBRUARY","MARCH","APRIL","MAY","JUNE","JULY","AUGUST","SEPTEMBER","OCTOBER","NOVEMBER","DECEMBER"},0),"Y","N")</f>
        <v>Y</v>
      </c>
      <c r="K344" s="145" t="str">
        <f t="shared" si="4"/>
        <v/>
      </c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45">
        <v>344.0</v>
      </c>
      <c r="B345" s="145" t="s">
        <v>23</v>
      </c>
      <c r="C345" s="146">
        <f>Rialto!$E$4</f>
        <v>46177</v>
      </c>
      <c r="D345" s="145" t="str">
        <f t="shared" si="1"/>
        <v>Thursday</v>
      </c>
      <c r="E345" s="145" t="s">
        <v>319</v>
      </c>
      <c r="F345" s="145" t="str">
        <f>IF(Rialto!$E$6="","",Rialto!$E$6&amp;"")</f>
        <v>Madi</v>
      </c>
      <c r="G345" s="145" t="str">
        <f t="shared" si="2"/>
        <v>Scheduled</v>
      </c>
      <c r="H345" s="145" t="s">
        <v>759</v>
      </c>
      <c r="I345" s="147">
        <f t="shared" si="3"/>
        <v>0</v>
      </c>
      <c r="J345" s="145" t="str">
        <f t="array" ref="J345">IF(MONTH(C345)=MATCH(UPPER(Rialto!$C$1),{"JANUARY","FEBRUARY","MARCH","APRIL","MAY","JUNE","JULY","AUGUST","SEPTEMBER","OCTOBER","NOVEMBER","DECEMBER"},0),"Y","N")</f>
        <v>Y</v>
      </c>
      <c r="K345" s="145" t="str">
        <f t="shared" si="4"/>
        <v/>
      </c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45">
        <v>345.0</v>
      </c>
      <c r="B346" s="145" t="s">
        <v>23</v>
      </c>
      <c r="C346" s="146">
        <f>Rialto!$F$4</f>
        <v>46178</v>
      </c>
      <c r="D346" s="145" t="str">
        <f t="shared" si="1"/>
        <v>Friday</v>
      </c>
      <c r="E346" s="145" t="s">
        <v>317</v>
      </c>
      <c r="F346" s="145" t="str">
        <f>IF(Rialto!$F$5="","",Rialto!$F$5&amp;"")</f>
        <v>Moursalian</v>
      </c>
      <c r="G346" s="145" t="str">
        <f t="shared" si="2"/>
        <v>Scheduled</v>
      </c>
      <c r="H346" s="145" t="s">
        <v>805</v>
      </c>
      <c r="I346" s="147">
        <f t="shared" si="3"/>
        <v>0</v>
      </c>
      <c r="J346" s="145" t="str">
        <f t="array" ref="J346">IF(MONTH(C346)=MATCH(UPPER(Rialto!$C$1),{"JANUARY","FEBRUARY","MARCH","APRIL","MAY","JUNE","JULY","AUGUST","SEPTEMBER","OCTOBER","NOVEMBER","DECEMBER"},0),"Y","N")</f>
        <v>Y</v>
      </c>
      <c r="K346" s="145" t="str">
        <f t="shared" si="4"/>
        <v/>
      </c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45">
        <v>346.0</v>
      </c>
      <c r="B347" s="145" t="s">
        <v>23</v>
      </c>
      <c r="C347" s="146">
        <f>Rialto!$F$4</f>
        <v>46178</v>
      </c>
      <c r="D347" s="145" t="str">
        <f t="shared" si="1"/>
        <v>Friday</v>
      </c>
      <c r="E347" s="145" t="s">
        <v>319</v>
      </c>
      <c r="F347" s="145" t="str">
        <f>IF(Rialto!$F$6="","",Rialto!$F$6&amp;"")</f>
        <v>Madi</v>
      </c>
      <c r="G347" s="145" t="str">
        <f t="shared" si="2"/>
        <v>Scheduled</v>
      </c>
      <c r="H347" s="145" t="s">
        <v>804</v>
      </c>
      <c r="I347" s="147">
        <f t="shared" si="3"/>
        <v>0</v>
      </c>
      <c r="J347" s="145" t="str">
        <f t="array" ref="J347">IF(MONTH(C347)=MATCH(UPPER(Rialto!$C$1),{"JANUARY","FEBRUARY","MARCH","APRIL","MAY","JUNE","JULY","AUGUST","SEPTEMBER","OCTOBER","NOVEMBER","DECEMBER"},0),"Y","N")</f>
        <v>Y</v>
      </c>
      <c r="K347" s="145" t="str">
        <f t="shared" si="4"/>
        <v/>
      </c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45">
        <v>347.0</v>
      </c>
      <c r="B348" s="145" t="s">
        <v>23</v>
      </c>
      <c r="C348" s="146">
        <f>Rialto!$G$4</f>
        <v>46179</v>
      </c>
      <c r="D348" s="145" t="str">
        <f t="shared" si="1"/>
        <v>Saturday</v>
      </c>
      <c r="E348" s="145" t="s">
        <v>317</v>
      </c>
      <c r="F348" s="145" t="str">
        <f>IF(Rialto!$G$5="","",Rialto!$G$5&amp;"")</f>
        <v>Moursalian</v>
      </c>
      <c r="G348" s="145" t="str">
        <f t="shared" si="2"/>
        <v>Scheduled</v>
      </c>
      <c r="H348" s="145" t="s">
        <v>845</v>
      </c>
      <c r="I348" s="147">
        <f t="shared" si="3"/>
        <v>0</v>
      </c>
      <c r="J348" s="145" t="str">
        <f t="array" ref="J348">IF(MONTH(C348)=MATCH(UPPER(Rialto!$C$1),{"JANUARY","FEBRUARY","MARCH","APRIL","MAY","JUNE","JULY","AUGUST","SEPTEMBER","OCTOBER","NOVEMBER","DECEMBER"},0),"Y","N")</f>
        <v>Y</v>
      </c>
      <c r="K348" s="145" t="str">
        <f t="shared" si="4"/>
        <v/>
      </c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45">
        <v>348.0</v>
      </c>
      <c r="B349" s="145" t="s">
        <v>23</v>
      </c>
      <c r="C349" s="146">
        <f>Rialto!$G$4</f>
        <v>46179</v>
      </c>
      <c r="D349" s="145" t="str">
        <f t="shared" si="1"/>
        <v>Saturday</v>
      </c>
      <c r="E349" s="145" t="s">
        <v>319</v>
      </c>
      <c r="F349" s="145" t="str">
        <f>IF(Rialto!$G$6="","",Rialto!$G$6&amp;"")</f>
        <v>Marissa</v>
      </c>
      <c r="G349" s="145" t="str">
        <f t="shared" si="2"/>
        <v>Scheduled</v>
      </c>
      <c r="H349" s="145" t="s">
        <v>844</v>
      </c>
      <c r="I349" s="147">
        <f t="shared" si="3"/>
        <v>0</v>
      </c>
      <c r="J349" s="145" t="str">
        <f t="array" ref="J349">IF(MONTH(C349)=MATCH(UPPER(Rialto!$C$1),{"JANUARY","FEBRUARY","MARCH","APRIL","MAY","JUNE","JULY","AUGUST","SEPTEMBER","OCTOBER","NOVEMBER","DECEMBER"},0),"Y","N")</f>
        <v>Y</v>
      </c>
      <c r="K349" s="145" t="str">
        <f t="shared" si="4"/>
        <v/>
      </c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45">
        <v>349.0</v>
      </c>
      <c r="B350" s="145" t="s">
        <v>23</v>
      </c>
      <c r="C350" s="146">
        <f>Rialto!$H$4</f>
        <v>46180</v>
      </c>
      <c r="D350" s="145" t="str">
        <f t="shared" si="1"/>
        <v>Sunday</v>
      </c>
      <c r="E350" s="145" t="s">
        <v>317</v>
      </c>
      <c r="F350" s="145" t="str">
        <f>IF(Rialto!$H$5="","",Rialto!$H$5&amp;"")</f>
        <v>Peng</v>
      </c>
      <c r="G350" s="145" t="str">
        <f t="shared" si="2"/>
        <v>Scheduled</v>
      </c>
      <c r="H350" s="145" t="s">
        <v>875</v>
      </c>
      <c r="I350" s="147">
        <f t="shared" si="3"/>
        <v>0</v>
      </c>
      <c r="J350" s="145" t="str">
        <f t="array" ref="J350">IF(MONTH(C350)=MATCH(UPPER(Rialto!$C$1),{"JANUARY","FEBRUARY","MARCH","APRIL","MAY","JUNE","JULY","AUGUST","SEPTEMBER","OCTOBER","NOVEMBER","DECEMBER"},0),"Y","N")</f>
        <v>Y</v>
      </c>
      <c r="K350" s="145" t="str">
        <f t="shared" si="4"/>
        <v/>
      </c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45">
        <v>350.0</v>
      </c>
      <c r="B351" s="145" t="s">
        <v>23</v>
      </c>
      <c r="C351" s="146">
        <f>Rialto!$H$4</f>
        <v>46180</v>
      </c>
      <c r="D351" s="145" t="str">
        <f t="shared" si="1"/>
        <v>Sunday</v>
      </c>
      <c r="E351" s="145" t="s">
        <v>319</v>
      </c>
      <c r="F351" s="145" t="str">
        <f>IF(Rialto!$H$6="","",Rialto!$H$6&amp;"")</f>
        <v>Marissa</v>
      </c>
      <c r="G351" s="145" t="str">
        <f t="shared" si="2"/>
        <v>Scheduled</v>
      </c>
      <c r="H351" s="145" t="s">
        <v>874</v>
      </c>
      <c r="I351" s="147">
        <f t="shared" si="3"/>
        <v>0</v>
      </c>
      <c r="J351" s="145" t="str">
        <f t="array" ref="J351">IF(MONTH(C351)=MATCH(UPPER(Rialto!$C$1),{"JANUARY","FEBRUARY","MARCH","APRIL","MAY","JUNE","JULY","AUGUST","SEPTEMBER","OCTOBER","NOVEMBER","DECEMBER"},0),"Y","N")</f>
        <v>Y</v>
      </c>
      <c r="K351" s="145" t="str">
        <f t="shared" si="4"/>
        <v/>
      </c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45">
        <v>351.0</v>
      </c>
      <c r="B352" s="145" t="s">
        <v>23</v>
      </c>
      <c r="C352" s="146">
        <f>Rialto!$B$7</f>
        <v>46181</v>
      </c>
      <c r="D352" s="145" t="str">
        <f t="shared" si="1"/>
        <v>Monday</v>
      </c>
      <c r="E352" s="145" t="s">
        <v>317</v>
      </c>
      <c r="F352" s="145" t="str">
        <f>IF(Rialto!$B$8="","",Rialto!$B$8&amp;"")</f>
        <v>Tolbirt</v>
      </c>
      <c r="G352" s="145" t="str">
        <f t="shared" si="2"/>
        <v>Scheduled</v>
      </c>
      <c r="H352" s="145" t="s">
        <v>909</v>
      </c>
      <c r="I352" s="147">
        <f t="shared" si="3"/>
        <v>0</v>
      </c>
      <c r="J352" s="145" t="str">
        <f t="array" ref="J352">IF(MONTH(C352)=MATCH(UPPER(Rialto!$C$1),{"JANUARY","FEBRUARY","MARCH","APRIL","MAY","JUNE","JULY","AUGUST","SEPTEMBER","OCTOBER","NOVEMBER","DECEMBER"},0),"Y","N")</f>
        <v>Y</v>
      </c>
      <c r="K352" s="145" t="str">
        <f t="shared" si="4"/>
        <v/>
      </c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45">
        <v>352.0</v>
      </c>
      <c r="B353" s="145" t="s">
        <v>23</v>
      </c>
      <c r="C353" s="146">
        <f>Rialto!$B$7</f>
        <v>46181</v>
      </c>
      <c r="D353" s="145" t="str">
        <f t="shared" si="1"/>
        <v>Monday</v>
      </c>
      <c r="E353" s="145" t="s">
        <v>319</v>
      </c>
      <c r="F353" s="145" t="str">
        <f>IF(Rialto!$B$9="","",Rialto!$B$9&amp;"")</f>
        <v>Karen/Genesis</v>
      </c>
      <c r="G353" s="145" t="str">
        <f t="shared" si="2"/>
        <v>Scheduled</v>
      </c>
      <c r="H353" s="145" t="s">
        <v>908</v>
      </c>
      <c r="I353" s="147">
        <f t="shared" si="3"/>
        <v>0</v>
      </c>
      <c r="J353" s="145" t="str">
        <f t="array" ref="J353">IF(MONTH(C353)=MATCH(UPPER(Rialto!$C$1),{"JANUARY","FEBRUARY","MARCH","APRIL","MAY","JUNE","JULY","AUGUST","SEPTEMBER","OCTOBER","NOVEMBER","DECEMBER"},0),"Y","N")</f>
        <v>Y</v>
      </c>
      <c r="K353" s="145" t="str">
        <f t="shared" si="4"/>
        <v/>
      </c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45">
        <v>353.0</v>
      </c>
      <c r="B354" s="145" t="s">
        <v>23</v>
      </c>
      <c r="C354" s="146">
        <f>Rialto!$C$7</f>
        <v>46182</v>
      </c>
      <c r="D354" s="145" t="str">
        <f t="shared" si="1"/>
        <v>Tuesday</v>
      </c>
      <c r="E354" s="145" t="s">
        <v>317</v>
      </c>
      <c r="F354" s="145" t="str">
        <f>IF(Rialto!$C$8="","",Rialto!$C$8&amp;"")</f>
        <v>Moursalian</v>
      </c>
      <c r="G354" s="145" t="str">
        <f t="shared" si="2"/>
        <v>Scheduled</v>
      </c>
      <c r="H354" s="145" t="s">
        <v>954</v>
      </c>
      <c r="I354" s="147">
        <f t="shared" si="3"/>
        <v>0</v>
      </c>
      <c r="J354" s="145" t="str">
        <f t="array" ref="J354">IF(MONTH(C354)=MATCH(UPPER(Rialto!$C$1),{"JANUARY","FEBRUARY","MARCH","APRIL","MAY","JUNE","JULY","AUGUST","SEPTEMBER","OCTOBER","NOVEMBER","DECEMBER"},0),"Y","N")</f>
        <v>Y</v>
      </c>
      <c r="K354" s="145" t="str">
        <f t="shared" si="4"/>
        <v/>
      </c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45">
        <v>354.0</v>
      </c>
      <c r="B355" s="145" t="s">
        <v>23</v>
      </c>
      <c r="C355" s="146">
        <f>Rialto!$C$7</f>
        <v>46182</v>
      </c>
      <c r="D355" s="145" t="str">
        <f t="shared" si="1"/>
        <v>Tuesday</v>
      </c>
      <c r="E355" s="145" t="s">
        <v>319</v>
      </c>
      <c r="F355" s="145" t="str">
        <f>IF(Rialto!$C$9="","",Rialto!$C$9&amp;"")</f>
        <v>Madi</v>
      </c>
      <c r="G355" s="145" t="str">
        <f t="shared" si="2"/>
        <v>Scheduled</v>
      </c>
      <c r="H355" s="145" t="s">
        <v>953</v>
      </c>
      <c r="I355" s="147">
        <f t="shared" si="3"/>
        <v>0</v>
      </c>
      <c r="J355" s="145" t="str">
        <f t="array" ref="J355">IF(MONTH(C355)=MATCH(UPPER(Rialto!$C$1),{"JANUARY","FEBRUARY","MARCH","APRIL","MAY","JUNE","JULY","AUGUST","SEPTEMBER","OCTOBER","NOVEMBER","DECEMBER"},0),"Y","N")</f>
        <v>Y</v>
      </c>
      <c r="K355" s="145" t="str">
        <f t="shared" si="4"/>
        <v/>
      </c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45">
        <v>355.0</v>
      </c>
      <c r="B356" s="145" t="s">
        <v>23</v>
      </c>
      <c r="C356" s="146">
        <f>Rialto!$D$7</f>
        <v>46183</v>
      </c>
      <c r="D356" s="145" t="str">
        <f t="shared" si="1"/>
        <v>Wednesday</v>
      </c>
      <c r="E356" s="145" t="s">
        <v>317</v>
      </c>
      <c r="F356" s="145" t="str">
        <f>IF(Rialto!$D$8="","",Rialto!$D$8&amp;"")</f>
        <v>Moursalian</v>
      </c>
      <c r="G356" s="145" t="str">
        <f t="shared" si="2"/>
        <v>Scheduled</v>
      </c>
      <c r="H356" s="145" t="s">
        <v>999</v>
      </c>
      <c r="I356" s="147">
        <f t="shared" si="3"/>
        <v>0</v>
      </c>
      <c r="J356" s="145" t="str">
        <f t="array" ref="J356">IF(MONTH(C356)=MATCH(UPPER(Rialto!$C$1),{"JANUARY","FEBRUARY","MARCH","APRIL","MAY","JUNE","JULY","AUGUST","SEPTEMBER","OCTOBER","NOVEMBER","DECEMBER"},0),"Y","N")</f>
        <v>Y</v>
      </c>
      <c r="K356" s="145" t="str">
        <f t="shared" si="4"/>
        <v/>
      </c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45">
        <v>356.0</v>
      </c>
      <c r="B357" s="145" t="s">
        <v>23</v>
      </c>
      <c r="C357" s="146">
        <f>Rialto!$D$7</f>
        <v>46183</v>
      </c>
      <c r="D357" s="145" t="str">
        <f t="shared" si="1"/>
        <v>Wednesday</v>
      </c>
      <c r="E357" s="145" t="s">
        <v>319</v>
      </c>
      <c r="F357" s="145" t="str">
        <f>IF(Rialto!$D$9="","",Rialto!$D$9&amp;"")</f>
        <v>Marissa/Madi</v>
      </c>
      <c r="G357" s="145" t="str">
        <f t="shared" si="2"/>
        <v>Scheduled</v>
      </c>
      <c r="H357" s="145" t="s">
        <v>998</v>
      </c>
      <c r="I357" s="147">
        <f t="shared" si="3"/>
        <v>0</v>
      </c>
      <c r="J357" s="145" t="str">
        <f t="array" ref="J357">IF(MONTH(C357)=MATCH(UPPER(Rialto!$C$1),{"JANUARY","FEBRUARY","MARCH","APRIL","MAY","JUNE","JULY","AUGUST","SEPTEMBER","OCTOBER","NOVEMBER","DECEMBER"},0),"Y","N")</f>
        <v>Y</v>
      </c>
      <c r="K357" s="145" t="str">
        <f t="shared" si="4"/>
        <v/>
      </c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45">
        <v>357.0</v>
      </c>
      <c r="B358" s="145" t="s">
        <v>23</v>
      </c>
      <c r="C358" s="146">
        <f>Rialto!$E$7</f>
        <v>46184</v>
      </c>
      <c r="D358" s="145" t="str">
        <f t="shared" si="1"/>
        <v>Thursday</v>
      </c>
      <c r="E358" s="145" t="s">
        <v>317</v>
      </c>
      <c r="F358" s="145" t="str">
        <f>IF(Rialto!$E$8="","",Rialto!$E$8&amp;"")</f>
        <v>Moursalian</v>
      </c>
      <c r="G358" s="145" t="str">
        <f t="shared" si="2"/>
        <v>Scheduled</v>
      </c>
      <c r="H358" s="145" t="s">
        <v>1044</v>
      </c>
      <c r="I358" s="147">
        <f t="shared" si="3"/>
        <v>0</v>
      </c>
      <c r="J358" s="145" t="str">
        <f t="array" ref="J358">IF(MONTH(C358)=MATCH(UPPER(Rialto!$C$1),{"JANUARY","FEBRUARY","MARCH","APRIL","MAY","JUNE","JULY","AUGUST","SEPTEMBER","OCTOBER","NOVEMBER","DECEMBER"},0),"Y","N")</f>
        <v>Y</v>
      </c>
      <c r="K358" s="145" t="str">
        <f t="shared" si="4"/>
        <v/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45">
        <v>358.0</v>
      </c>
      <c r="B359" s="145" t="s">
        <v>23</v>
      </c>
      <c r="C359" s="146">
        <f>Rialto!$E$7</f>
        <v>46184</v>
      </c>
      <c r="D359" s="145" t="str">
        <f t="shared" si="1"/>
        <v>Thursday</v>
      </c>
      <c r="E359" s="145" t="s">
        <v>319</v>
      </c>
      <c r="F359" s="145" t="str">
        <f>IF(Rialto!$E$9="","",Rialto!$E$9&amp;"")</f>
        <v>Madi</v>
      </c>
      <c r="G359" s="145" t="str">
        <f t="shared" si="2"/>
        <v>Scheduled</v>
      </c>
      <c r="H359" s="145" t="s">
        <v>1042</v>
      </c>
      <c r="I359" s="147">
        <f t="shared" si="3"/>
        <v>0</v>
      </c>
      <c r="J359" s="145" t="str">
        <f t="array" ref="J359">IF(MONTH(C359)=MATCH(UPPER(Rialto!$C$1),{"JANUARY","FEBRUARY","MARCH","APRIL","MAY","JUNE","JULY","AUGUST","SEPTEMBER","OCTOBER","NOVEMBER","DECEMBER"},0),"Y","N")</f>
        <v>Y</v>
      </c>
      <c r="K359" s="145" t="str">
        <f t="shared" si="4"/>
        <v/>
      </c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45">
        <v>359.0</v>
      </c>
      <c r="B360" s="145" t="s">
        <v>23</v>
      </c>
      <c r="C360" s="146">
        <f>Rialto!$F$7</f>
        <v>46185</v>
      </c>
      <c r="D360" s="145" t="str">
        <f t="shared" si="1"/>
        <v>Friday</v>
      </c>
      <c r="E360" s="145" t="s">
        <v>317</v>
      </c>
      <c r="F360" s="145" t="str">
        <f>IF(Rialto!$F$8="","",Rialto!$F$8&amp;"")</f>
        <v>Moursalian</v>
      </c>
      <c r="G360" s="145" t="str">
        <f t="shared" si="2"/>
        <v>Scheduled</v>
      </c>
      <c r="H360" s="145" t="s">
        <v>1089</v>
      </c>
      <c r="I360" s="147">
        <f t="shared" si="3"/>
        <v>0</v>
      </c>
      <c r="J360" s="145" t="str">
        <f t="array" ref="J360">IF(MONTH(C360)=MATCH(UPPER(Rialto!$C$1),{"JANUARY","FEBRUARY","MARCH","APRIL","MAY","JUNE","JULY","AUGUST","SEPTEMBER","OCTOBER","NOVEMBER","DECEMBER"},0),"Y","N")</f>
        <v>Y</v>
      </c>
      <c r="K360" s="145" t="str">
        <f t="shared" si="4"/>
        <v/>
      </c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45">
        <v>360.0</v>
      </c>
      <c r="B361" s="145" t="s">
        <v>23</v>
      </c>
      <c r="C361" s="146">
        <f>Rialto!$F$7</f>
        <v>46185</v>
      </c>
      <c r="D361" s="145" t="str">
        <f t="shared" si="1"/>
        <v>Friday</v>
      </c>
      <c r="E361" s="145" t="s">
        <v>319</v>
      </c>
      <c r="F361" s="145" t="str">
        <f>IF(Rialto!$F$9="","",Rialto!$F$9&amp;"")</f>
        <v>Madi</v>
      </c>
      <c r="G361" s="145" t="str">
        <f t="shared" si="2"/>
        <v>Scheduled</v>
      </c>
      <c r="H361" s="145" t="s">
        <v>1087</v>
      </c>
      <c r="I361" s="147">
        <f t="shared" si="3"/>
        <v>0</v>
      </c>
      <c r="J361" s="145" t="str">
        <f t="array" ref="J361">IF(MONTH(C361)=MATCH(UPPER(Rialto!$C$1),{"JANUARY","FEBRUARY","MARCH","APRIL","MAY","JUNE","JULY","AUGUST","SEPTEMBER","OCTOBER","NOVEMBER","DECEMBER"},0),"Y","N")</f>
        <v>Y</v>
      </c>
      <c r="K361" s="145" t="str">
        <f t="shared" si="4"/>
        <v/>
      </c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45">
        <v>361.0</v>
      </c>
      <c r="B362" s="145" t="s">
        <v>23</v>
      </c>
      <c r="C362" s="146">
        <f>Rialto!$G$7</f>
        <v>46186</v>
      </c>
      <c r="D362" s="145" t="str">
        <f t="shared" si="1"/>
        <v>Saturday</v>
      </c>
      <c r="E362" s="145" t="s">
        <v>317</v>
      </c>
      <c r="F362" s="145" t="str">
        <f>IF(Rialto!$G$8="","",Rialto!$G$8&amp;"")</f>
        <v>Moursalin 10-1/Peng 1:30-5</v>
      </c>
      <c r="G362" s="145" t="str">
        <f t="shared" si="2"/>
        <v>Scheduled</v>
      </c>
      <c r="H362" s="145" t="s">
        <v>1130</v>
      </c>
      <c r="I362" s="147">
        <f t="shared" si="3"/>
        <v>0</v>
      </c>
      <c r="J362" s="145" t="str">
        <f t="array" ref="J362">IF(MONTH(C362)=MATCH(UPPER(Rialto!$C$1),{"JANUARY","FEBRUARY","MARCH","APRIL","MAY","JUNE","JULY","AUGUST","SEPTEMBER","OCTOBER","NOVEMBER","DECEMBER"},0),"Y","N")</f>
        <v>Y</v>
      </c>
      <c r="K362" s="145" t="str">
        <f t="shared" si="4"/>
        <v/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45">
        <v>362.0</v>
      </c>
      <c r="B363" s="145" t="s">
        <v>23</v>
      </c>
      <c r="C363" s="146">
        <f>Rialto!$G$7</f>
        <v>46186</v>
      </c>
      <c r="D363" s="145" t="str">
        <f t="shared" si="1"/>
        <v>Saturday</v>
      </c>
      <c r="E363" s="145" t="s">
        <v>319</v>
      </c>
      <c r="F363" s="145" t="str">
        <f>IF(Rialto!$G$9="","",Rialto!$G$9&amp;"")</f>
        <v>Marissa</v>
      </c>
      <c r="G363" s="145" t="str">
        <f t="shared" si="2"/>
        <v>Scheduled</v>
      </c>
      <c r="H363" s="145" t="s">
        <v>1129</v>
      </c>
      <c r="I363" s="147">
        <f t="shared" si="3"/>
        <v>0</v>
      </c>
      <c r="J363" s="145" t="str">
        <f t="array" ref="J363">IF(MONTH(C363)=MATCH(UPPER(Rialto!$C$1),{"JANUARY","FEBRUARY","MARCH","APRIL","MAY","JUNE","JULY","AUGUST","SEPTEMBER","OCTOBER","NOVEMBER","DECEMBER"},0),"Y","N")</f>
        <v>Y</v>
      </c>
      <c r="K363" s="145" t="str">
        <f t="shared" si="4"/>
        <v/>
      </c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45">
        <v>363.0</v>
      </c>
      <c r="B364" s="145" t="s">
        <v>23</v>
      </c>
      <c r="C364" s="146">
        <f>Rialto!$H$7</f>
        <v>46187</v>
      </c>
      <c r="D364" s="145" t="str">
        <f t="shared" si="1"/>
        <v>Sunday</v>
      </c>
      <c r="E364" s="145" t="s">
        <v>317</v>
      </c>
      <c r="F364" s="145" t="str">
        <f>IF(Rialto!$H$8="","",Rialto!$H$8&amp;"")</f>
        <v>CLOSED</v>
      </c>
      <c r="G364" s="145" t="str">
        <f t="shared" si="2"/>
        <v>Closed</v>
      </c>
      <c r="H364" s="145" t="s">
        <v>4703</v>
      </c>
      <c r="I364" s="147">
        <f t="shared" si="3"/>
        <v>0</v>
      </c>
      <c r="J364" s="145" t="str">
        <f t="array" ref="J364">IF(MONTH(C364)=MATCH(UPPER(Rialto!$C$1),{"JANUARY","FEBRUARY","MARCH","APRIL","MAY","JUNE","JULY","AUGUST","SEPTEMBER","OCTOBER","NOVEMBER","DECEMBER"},0),"Y","N")</f>
        <v>Y</v>
      </c>
      <c r="K364" s="145" t="str">
        <f t="shared" si="4"/>
        <v/>
      </c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45">
        <v>364.0</v>
      </c>
      <c r="B365" s="145" t="s">
        <v>23</v>
      </c>
      <c r="C365" s="146">
        <f>Rialto!$H$7</f>
        <v>46187</v>
      </c>
      <c r="D365" s="145" t="str">
        <f t="shared" si="1"/>
        <v>Sunday</v>
      </c>
      <c r="E365" s="145" t="s">
        <v>319</v>
      </c>
      <c r="F365" s="145" t="str">
        <f>IF(Rialto!$H$9="","",Rialto!$H$9&amp;"")</f>
        <v>CLOSED</v>
      </c>
      <c r="G365" s="145" t="str">
        <f t="shared" si="2"/>
        <v>Closed</v>
      </c>
      <c r="H365" s="145" t="s">
        <v>4704</v>
      </c>
      <c r="I365" s="147">
        <f t="shared" si="3"/>
        <v>0</v>
      </c>
      <c r="J365" s="145" t="str">
        <f t="array" ref="J365">IF(MONTH(C365)=MATCH(UPPER(Rialto!$C$1),{"JANUARY","FEBRUARY","MARCH","APRIL","MAY","JUNE","JULY","AUGUST","SEPTEMBER","OCTOBER","NOVEMBER","DECEMBER"},0),"Y","N")</f>
        <v>Y</v>
      </c>
      <c r="K365" s="145" t="str">
        <f t="shared" si="4"/>
        <v/>
      </c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45">
        <v>365.0</v>
      </c>
      <c r="B366" s="145" t="s">
        <v>23</v>
      </c>
      <c r="C366" s="146">
        <f>Rialto!$B$10</f>
        <v>46188</v>
      </c>
      <c r="D366" s="145" t="str">
        <f t="shared" si="1"/>
        <v>Monday</v>
      </c>
      <c r="E366" s="145" t="s">
        <v>317</v>
      </c>
      <c r="F366" s="145" t="str">
        <f>IF(Rialto!$B$11="","",Rialto!$B$11&amp;"")</f>
        <v>Tolbirt</v>
      </c>
      <c r="G366" s="145" t="str">
        <f t="shared" si="2"/>
        <v>Scheduled</v>
      </c>
      <c r="H366" s="145" t="s">
        <v>1291</v>
      </c>
      <c r="I366" s="147">
        <f t="shared" si="3"/>
        <v>0</v>
      </c>
      <c r="J366" s="145" t="str">
        <f t="array" ref="J366">IF(MONTH(C366)=MATCH(UPPER(Rialto!$C$1),{"JANUARY","FEBRUARY","MARCH","APRIL","MAY","JUNE","JULY","AUGUST","SEPTEMBER","OCTOBER","NOVEMBER","DECEMBER"},0),"Y","N")</f>
        <v>Y</v>
      </c>
      <c r="K366" s="145" t="str">
        <f t="shared" si="4"/>
        <v/>
      </c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45">
        <v>366.0</v>
      </c>
      <c r="B367" s="145" t="s">
        <v>23</v>
      </c>
      <c r="C367" s="146">
        <f>Rialto!$B$10</f>
        <v>46188</v>
      </c>
      <c r="D367" s="145" t="str">
        <f t="shared" si="1"/>
        <v>Monday</v>
      </c>
      <c r="E367" s="145" t="s">
        <v>319</v>
      </c>
      <c r="F367" s="145" t="str">
        <f>IF(Rialto!$B$12="","",Rialto!$B$12&amp;"")</f>
        <v>Karen/Madi</v>
      </c>
      <c r="G367" s="145" t="str">
        <f t="shared" si="2"/>
        <v>Scheduled</v>
      </c>
      <c r="H367" s="145" t="s">
        <v>1284</v>
      </c>
      <c r="I367" s="147">
        <f t="shared" si="3"/>
        <v>0</v>
      </c>
      <c r="J367" s="145" t="str">
        <f t="array" ref="J367">IF(MONTH(C367)=MATCH(UPPER(Rialto!$C$1),{"JANUARY","FEBRUARY","MARCH","APRIL","MAY","JUNE","JULY","AUGUST","SEPTEMBER","OCTOBER","NOVEMBER","DECEMBER"},0),"Y","N")</f>
        <v>Y</v>
      </c>
      <c r="K367" s="145" t="str">
        <f t="shared" si="4"/>
        <v/>
      </c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45">
        <v>367.0</v>
      </c>
      <c r="B368" s="145" t="s">
        <v>23</v>
      </c>
      <c r="C368" s="146">
        <f>Rialto!$C$10</f>
        <v>46189</v>
      </c>
      <c r="D368" s="145" t="str">
        <f t="shared" si="1"/>
        <v>Tuesday</v>
      </c>
      <c r="E368" s="145" t="s">
        <v>317</v>
      </c>
      <c r="F368" s="145" t="str">
        <f>IF(Rialto!$C$11="","",Rialto!$C$11&amp;"")</f>
        <v>Moursalian</v>
      </c>
      <c r="G368" s="145" t="str">
        <f t="shared" si="2"/>
        <v>Scheduled</v>
      </c>
      <c r="H368" s="145" t="s">
        <v>1424</v>
      </c>
      <c r="I368" s="147">
        <f t="shared" si="3"/>
        <v>0</v>
      </c>
      <c r="J368" s="145" t="str">
        <f t="array" ref="J368">IF(MONTH(C368)=MATCH(UPPER(Rialto!$C$1),{"JANUARY","FEBRUARY","MARCH","APRIL","MAY","JUNE","JULY","AUGUST","SEPTEMBER","OCTOBER","NOVEMBER","DECEMBER"},0),"Y","N")</f>
        <v>Y</v>
      </c>
      <c r="K368" s="145" t="str">
        <f t="shared" si="4"/>
        <v/>
      </c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45">
        <v>368.0</v>
      </c>
      <c r="B369" s="145" t="s">
        <v>23</v>
      </c>
      <c r="C369" s="146">
        <f>Rialto!$C$10</f>
        <v>46189</v>
      </c>
      <c r="D369" s="145" t="str">
        <f t="shared" si="1"/>
        <v>Tuesday</v>
      </c>
      <c r="E369" s="145" t="s">
        <v>319</v>
      </c>
      <c r="F369" s="145" t="str">
        <f>IF(Rialto!$C$12="","",Rialto!$C$12&amp;"")</f>
        <v>Madi</v>
      </c>
      <c r="G369" s="145" t="str">
        <f t="shared" si="2"/>
        <v>Scheduled</v>
      </c>
      <c r="H369" s="145" t="s">
        <v>1422</v>
      </c>
      <c r="I369" s="147">
        <f t="shared" si="3"/>
        <v>0</v>
      </c>
      <c r="J369" s="145" t="str">
        <f t="array" ref="J369">IF(MONTH(C369)=MATCH(UPPER(Rialto!$C$1),{"JANUARY","FEBRUARY","MARCH","APRIL","MAY","JUNE","JULY","AUGUST","SEPTEMBER","OCTOBER","NOVEMBER","DECEMBER"},0),"Y","N")</f>
        <v>Y</v>
      </c>
      <c r="K369" s="145" t="str">
        <f t="shared" si="4"/>
        <v/>
      </c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45">
        <v>369.0</v>
      </c>
      <c r="B370" s="145" t="s">
        <v>23</v>
      </c>
      <c r="C370" s="146">
        <f>Rialto!$D$10</f>
        <v>46190</v>
      </c>
      <c r="D370" s="145" t="str">
        <f t="shared" si="1"/>
        <v>Wednesday</v>
      </c>
      <c r="E370" s="145" t="s">
        <v>317</v>
      </c>
      <c r="F370" s="145" t="str">
        <f>IF(Rialto!$D$11="","",Rialto!$D$11&amp;"")</f>
        <v>Moursalian</v>
      </c>
      <c r="G370" s="145" t="str">
        <f t="shared" si="2"/>
        <v>Scheduled</v>
      </c>
      <c r="H370" s="145" t="s">
        <v>1548</v>
      </c>
      <c r="I370" s="147">
        <f t="shared" si="3"/>
        <v>0</v>
      </c>
      <c r="J370" s="145" t="str">
        <f t="array" ref="J370">IF(MONTH(C370)=MATCH(UPPER(Rialto!$C$1),{"JANUARY","FEBRUARY","MARCH","APRIL","MAY","JUNE","JULY","AUGUST","SEPTEMBER","OCTOBER","NOVEMBER","DECEMBER"},0),"Y","N")</f>
        <v>Y</v>
      </c>
      <c r="K370" s="145" t="str">
        <f t="shared" si="4"/>
        <v/>
      </c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45">
        <v>370.0</v>
      </c>
      <c r="B371" s="145" t="s">
        <v>23</v>
      </c>
      <c r="C371" s="146">
        <f>Rialto!$D$10</f>
        <v>46190</v>
      </c>
      <c r="D371" s="145" t="str">
        <f t="shared" si="1"/>
        <v>Wednesday</v>
      </c>
      <c r="E371" s="145" t="s">
        <v>319</v>
      </c>
      <c r="F371" s="145" t="str">
        <f>IF(Rialto!$D$12="","",Rialto!$D$12&amp;"")</f>
        <v>Marissa</v>
      </c>
      <c r="G371" s="145" t="str">
        <f t="shared" si="2"/>
        <v>Scheduled</v>
      </c>
      <c r="H371" s="145" t="s">
        <v>1544</v>
      </c>
      <c r="I371" s="147">
        <f t="shared" si="3"/>
        <v>0</v>
      </c>
      <c r="J371" s="145" t="str">
        <f t="array" ref="J371">IF(MONTH(C371)=MATCH(UPPER(Rialto!$C$1),{"JANUARY","FEBRUARY","MARCH","APRIL","MAY","JUNE","JULY","AUGUST","SEPTEMBER","OCTOBER","NOVEMBER","DECEMBER"},0),"Y","N")</f>
        <v>Y</v>
      </c>
      <c r="K371" s="145" t="str">
        <f t="shared" si="4"/>
        <v/>
      </c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45">
        <v>371.0</v>
      </c>
      <c r="B372" s="145" t="s">
        <v>23</v>
      </c>
      <c r="C372" s="146">
        <f>Rialto!$E$10</f>
        <v>46191</v>
      </c>
      <c r="D372" s="145" t="str">
        <f t="shared" si="1"/>
        <v>Thursday</v>
      </c>
      <c r="E372" s="145" t="s">
        <v>317</v>
      </c>
      <c r="F372" s="145" t="str">
        <f>IF(Rialto!$E$11="","",Rialto!$E$11&amp;"")</f>
        <v>Moursalian</v>
      </c>
      <c r="G372" s="145" t="str">
        <f t="shared" si="2"/>
        <v>Scheduled</v>
      </c>
      <c r="H372" s="145" t="s">
        <v>1666</v>
      </c>
      <c r="I372" s="147">
        <f t="shared" si="3"/>
        <v>0</v>
      </c>
      <c r="J372" s="145" t="str">
        <f t="array" ref="J372">IF(MONTH(C372)=MATCH(UPPER(Rialto!$C$1),{"JANUARY","FEBRUARY","MARCH","APRIL","MAY","JUNE","JULY","AUGUST","SEPTEMBER","OCTOBER","NOVEMBER","DECEMBER"},0),"Y","N")</f>
        <v>Y</v>
      </c>
      <c r="K372" s="145" t="str">
        <f t="shared" si="4"/>
        <v/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45">
        <v>372.0</v>
      </c>
      <c r="B373" s="145" t="s">
        <v>23</v>
      </c>
      <c r="C373" s="146">
        <f>Rialto!$E$10</f>
        <v>46191</v>
      </c>
      <c r="D373" s="145" t="str">
        <f t="shared" si="1"/>
        <v>Thursday</v>
      </c>
      <c r="E373" s="145" t="s">
        <v>319</v>
      </c>
      <c r="F373" s="145" t="str">
        <f>IF(Rialto!$E$12="","",Rialto!$E$12&amp;"")</f>
        <v>Madi</v>
      </c>
      <c r="G373" s="145" t="str">
        <f t="shared" si="2"/>
        <v>Scheduled</v>
      </c>
      <c r="H373" s="145" t="s">
        <v>1664</v>
      </c>
      <c r="I373" s="147">
        <f t="shared" si="3"/>
        <v>0</v>
      </c>
      <c r="J373" s="145" t="str">
        <f t="array" ref="J373">IF(MONTH(C373)=MATCH(UPPER(Rialto!$C$1),{"JANUARY","FEBRUARY","MARCH","APRIL","MAY","JUNE","JULY","AUGUST","SEPTEMBER","OCTOBER","NOVEMBER","DECEMBER"},0),"Y","N")</f>
        <v>Y</v>
      </c>
      <c r="K373" s="145" t="str">
        <f t="shared" si="4"/>
        <v/>
      </c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45">
        <v>373.0</v>
      </c>
      <c r="B374" s="145" t="s">
        <v>23</v>
      </c>
      <c r="C374" s="146">
        <f>Rialto!$F$10</f>
        <v>46192</v>
      </c>
      <c r="D374" s="145" t="str">
        <f t="shared" si="1"/>
        <v>Friday</v>
      </c>
      <c r="E374" s="145" t="s">
        <v>317</v>
      </c>
      <c r="F374" s="145" t="str">
        <f>IF(Rialto!$F$11="","",Rialto!$F$11&amp;"")</f>
        <v>Moursalian</v>
      </c>
      <c r="G374" s="145" t="str">
        <f t="shared" si="2"/>
        <v>Scheduled</v>
      </c>
      <c r="H374" s="145" t="s">
        <v>1793</v>
      </c>
      <c r="I374" s="147">
        <f t="shared" si="3"/>
        <v>0</v>
      </c>
      <c r="J374" s="145" t="str">
        <f t="array" ref="J374">IF(MONTH(C374)=MATCH(UPPER(Rialto!$C$1),{"JANUARY","FEBRUARY","MARCH","APRIL","MAY","JUNE","JULY","AUGUST","SEPTEMBER","OCTOBER","NOVEMBER","DECEMBER"},0),"Y","N")</f>
        <v>Y</v>
      </c>
      <c r="K374" s="145" t="str">
        <f t="shared" si="4"/>
        <v/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45">
        <v>374.0</v>
      </c>
      <c r="B375" s="145" t="s">
        <v>23</v>
      </c>
      <c r="C375" s="146">
        <f>Rialto!$F$10</f>
        <v>46192</v>
      </c>
      <c r="D375" s="145" t="str">
        <f t="shared" si="1"/>
        <v>Friday</v>
      </c>
      <c r="E375" s="145" t="s">
        <v>319</v>
      </c>
      <c r="F375" s="145" t="str">
        <f>IF(Rialto!$F$12="","",Rialto!$F$12&amp;"")</f>
        <v>Madi</v>
      </c>
      <c r="G375" s="145" t="str">
        <f t="shared" si="2"/>
        <v>Scheduled</v>
      </c>
      <c r="H375" s="145" t="s">
        <v>1791</v>
      </c>
      <c r="I375" s="147">
        <f t="shared" si="3"/>
        <v>0</v>
      </c>
      <c r="J375" s="145" t="str">
        <f t="array" ref="J375">IF(MONTH(C375)=MATCH(UPPER(Rialto!$C$1),{"JANUARY","FEBRUARY","MARCH","APRIL","MAY","JUNE","JULY","AUGUST","SEPTEMBER","OCTOBER","NOVEMBER","DECEMBER"},0),"Y","N")</f>
        <v>Y</v>
      </c>
      <c r="K375" s="145" t="str">
        <f t="shared" si="4"/>
        <v/>
      </c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45">
        <v>375.0</v>
      </c>
      <c r="B376" s="145" t="s">
        <v>23</v>
      </c>
      <c r="C376" s="146">
        <f>Rialto!$G$10</f>
        <v>46193</v>
      </c>
      <c r="D376" s="145" t="str">
        <f t="shared" si="1"/>
        <v>Saturday</v>
      </c>
      <c r="E376" s="145" t="s">
        <v>317</v>
      </c>
      <c r="F376" s="145" t="str">
        <f>IF(Rialto!$G$11="","",Rialto!$G$11&amp;"")</f>
        <v>Moursalian</v>
      </c>
      <c r="G376" s="145" t="str">
        <f t="shared" si="2"/>
        <v>Scheduled</v>
      </c>
      <c r="H376" s="145" t="s">
        <v>1854</v>
      </c>
      <c r="I376" s="147">
        <f t="shared" si="3"/>
        <v>0</v>
      </c>
      <c r="J376" s="145" t="str">
        <f t="array" ref="J376">IF(MONTH(C376)=MATCH(UPPER(Rialto!$C$1),{"JANUARY","FEBRUARY","MARCH","APRIL","MAY","JUNE","JULY","AUGUST","SEPTEMBER","OCTOBER","NOVEMBER","DECEMBER"},0),"Y","N")</f>
        <v>Y</v>
      </c>
      <c r="K376" s="145" t="str">
        <f t="shared" si="4"/>
        <v/>
      </c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45">
        <v>376.0</v>
      </c>
      <c r="B377" s="145" t="s">
        <v>23</v>
      </c>
      <c r="C377" s="146">
        <f>Rialto!$G$10</f>
        <v>46193</v>
      </c>
      <c r="D377" s="145" t="str">
        <f t="shared" si="1"/>
        <v>Saturday</v>
      </c>
      <c r="E377" s="145" t="s">
        <v>319</v>
      </c>
      <c r="F377" s="145" t="str">
        <f>IF(Rialto!$G$12="","",Rialto!$G$12&amp;"")</f>
        <v>Marissa</v>
      </c>
      <c r="G377" s="145" t="str">
        <f t="shared" si="2"/>
        <v>Scheduled</v>
      </c>
      <c r="H377" s="145" t="s">
        <v>1852</v>
      </c>
      <c r="I377" s="147">
        <f t="shared" si="3"/>
        <v>0</v>
      </c>
      <c r="J377" s="145" t="str">
        <f t="array" ref="J377">IF(MONTH(C377)=MATCH(UPPER(Rialto!$C$1),{"JANUARY","FEBRUARY","MARCH","APRIL","MAY","JUNE","JULY","AUGUST","SEPTEMBER","OCTOBER","NOVEMBER","DECEMBER"},0),"Y","N")</f>
        <v>Y</v>
      </c>
      <c r="K377" s="145" t="str">
        <f t="shared" si="4"/>
        <v/>
      </c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45">
        <v>377.0</v>
      </c>
      <c r="B378" s="145" t="s">
        <v>23</v>
      </c>
      <c r="C378" s="146">
        <f>Rialto!$H$10</f>
        <v>46194</v>
      </c>
      <c r="D378" s="145" t="str">
        <f t="shared" si="1"/>
        <v>Sunday</v>
      </c>
      <c r="E378" s="145" t="s">
        <v>317</v>
      </c>
      <c r="F378" s="145" t="str">
        <f>IF(Rialto!$H$11="","",Rialto!$H$11&amp;"")</f>
        <v>CLOSED</v>
      </c>
      <c r="G378" s="145" t="str">
        <f t="shared" si="2"/>
        <v>Closed</v>
      </c>
      <c r="H378" s="145" t="s">
        <v>4705</v>
      </c>
      <c r="I378" s="147">
        <f t="shared" si="3"/>
        <v>0</v>
      </c>
      <c r="J378" s="145" t="str">
        <f t="array" ref="J378">IF(MONTH(C378)=MATCH(UPPER(Rialto!$C$1),{"JANUARY","FEBRUARY","MARCH","APRIL","MAY","JUNE","JULY","AUGUST","SEPTEMBER","OCTOBER","NOVEMBER","DECEMBER"},0),"Y","N")</f>
        <v>Y</v>
      </c>
      <c r="K378" s="145" t="str">
        <f t="shared" si="4"/>
        <v/>
      </c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45">
        <v>378.0</v>
      </c>
      <c r="B379" s="145" t="s">
        <v>23</v>
      </c>
      <c r="C379" s="146">
        <f>Rialto!$H$10</f>
        <v>46194</v>
      </c>
      <c r="D379" s="145" t="str">
        <f t="shared" si="1"/>
        <v>Sunday</v>
      </c>
      <c r="E379" s="145" t="s">
        <v>319</v>
      </c>
      <c r="F379" s="145" t="str">
        <f>IF(Rialto!$H$12="","",Rialto!$H$12&amp;"")</f>
        <v>CLOSED</v>
      </c>
      <c r="G379" s="145" t="str">
        <f t="shared" si="2"/>
        <v>Closed</v>
      </c>
      <c r="H379" s="145" t="s">
        <v>4706</v>
      </c>
      <c r="I379" s="147">
        <f t="shared" si="3"/>
        <v>0</v>
      </c>
      <c r="J379" s="145" t="str">
        <f t="array" ref="J379">IF(MONTH(C379)=MATCH(UPPER(Rialto!$C$1),{"JANUARY","FEBRUARY","MARCH","APRIL","MAY","JUNE","JULY","AUGUST","SEPTEMBER","OCTOBER","NOVEMBER","DECEMBER"},0),"Y","N")</f>
        <v>Y</v>
      </c>
      <c r="K379" s="145" t="str">
        <f t="shared" si="4"/>
        <v/>
      </c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45">
        <v>379.0</v>
      </c>
      <c r="B380" s="145" t="s">
        <v>23</v>
      </c>
      <c r="C380" s="146">
        <f>Rialto!$B$13</f>
        <v>46195</v>
      </c>
      <c r="D380" s="145" t="str">
        <f t="shared" si="1"/>
        <v>Monday</v>
      </c>
      <c r="E380" s="145" t="s">
        <v>317</v>
      </c>
      <c r="F380" s="145" t="str">
        <f>IF(Rialto!$B$14="","",Rialto!$B$14&amp;"")</f>
        <v>Tolbirt</v>
      </c>
      <c r="G380" s="145" t="str">
        <f t="shared" si="2"/>
        <v>Scheduled</v>
      </c>
      <c r="H380" s="145" t="s">
        <v>1906</v>
      </c>
      <c r="I380" s="147">
        <f t="shared" si="3"/>
        <v>0</v>
      </c>
      <c r="J380" s="145" t="str">
        <f t="array" ref="J380">IF(MONTH(C380)=MATCH(UPPER(Rialto!$C$1),{"JANUARY","FEBRUARY","MARCH","APRIL","MAY","JUNE","JULY","AUGUST","SEPTEMBER","OCTOBER","NOVEMBER","DECEMBER"},0),"Y","N")</f>
        <v>Y</v>
      </c>
      <c r="K380" s="145" t="str">
        <f t="shared" si="4"/>
        <v/>
      </c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45">
        <v>380.0</v>
      </c>
      <c r="B381" s="145" t="s">
        <v>23</v>
      </c>
      <c r="C381" s="146">
        <f>Rialto!$B$13</f>
        <v>46195</v>
      </c>
      <c r="D381" s="145" t="str">
        <f t="shared" si="1"/>
        <v>Monday</v>
      </c>
      <c r="E381" s="145" t="s">
        <v>319</v>
      </c>
      <c r="F381" s="145" t="str">
        <f>IF(Rialto!$B$15="","",Rialto!$B$15&amp;"")</f>
        <v>Karen/Madi</v>
      </c>
      <c r="G381" s="145" t="str">
        <f t="shared" si="2"/>
        <v>Scheduled</v>
      </c>
      <c r="H381" s="145" t="s">
        <v>1905</v>
      </c>
      <c r="I381" s="147">
        <f t="shared" si="3"/>
        <v>0</v>
      </c>
      <c r="J381" s="145" t="str">
        <f t="array" ref="J381">IF(MONTH(C381)=MATCH(UPPER(Rialto!$C$1),{"JANUARY","FEBRUARY","MARCH","APRIL","MAY","JUNE","JULY","AUGUST","SEPTEMBER","OCTOBER","NOVEMBER","DECEMBER"},0),"Y","N")</f>
        <v>Y</v>
      </c>
      <c r="K381" s="145" t="str">
        <f t="shared" si="4"/>
        <v/>
      </c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45">
        <v>381.0</v>
      </c>
      <c r="B382" s="145" t="s">
        <v>23</v>
      </c>
      <c r="C382" s="146">
        <f>Rialto!$C$13</f>
        <v>46196</v>
      </c>
      <c r="D382" s="145" t="str">
        <f t="shared" si="1"/>
        <v>Tuesday</v>
      </c>
      <c r="E382" s="145" t="s">
        <v>317</v>
      </c>
      <c r="F382" s="145" t="str">
        <f>IF(Rialto!$C$14="","",Rialto!$C$14&amp;"")</f>
        <v>Moursalian</v>
      </c>
      <c r="G382" s="145" t="str">
        <f t="shared" si="2"/>
        <v>Scheduled</v>
      </c>
      <c r="H382" s="145" t="s">
        <v>1950</v>
      </c>
      <c r="I382" s="147">
        <f t="shared" si="3"/>
        <v>0</v>
      </c>
      <c r="J382" s="145" t="str">
        <f t="array" ref="J382">IF(MONTH(C382)=MATCH(UPPER(Rialto!$C$1),{"JANUARY","FEBRUARY","MARCH","APRIL","MAY","JUNE","JULY","AUGUST","SEPTEMBER","OCTOBER","NOVEMBER","DECEMBER"},0),"Y","N")</f>
        <v>Y</v>
      </c>
      <c r="K382" s="145" t="str">
        <f t="shared" si="4"/>
        <v/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45">
        <v>382.0</v>
      </c>
      <c r="B383" s="145" t="s">
        <v>23</v>
      </c>
      <c r="C383" s="146">
        <f>Rialto!$C$13</f>
        <v>46196</v>
      </c>
      <c r="D383" s="145" t="str">
        <f t="shared" si="1"/>
        <v>Tuesday</v>
      </c>
      <c r="E383" s="145" t="s">
        <v>319</v>
      </c>
      <c r="F383" s="145" t="str">
        <f>IF(Rialto!$C$15="","",Rialto!$C$15&amp;"")</f>
        <v>Madi</v>
      </c>
      <c r="G383" s="145" t="str">
        <f t="shared" si="2"/>
        <v>Scheduled</v>
      </c>
      <c r="H383" s="145" t="s">
        <v>1949</v>
      </c>
      <c r="I383" s="147">
        <f t="shared" si="3"/>
        <v>0</v>
      </c>
      <c r="J383" s="145" t="str">
        <f t="array" ref="J383">IF(MONTH(C383)=MATCH(UPPER(Rialto!$C$1),{"JANUARY","FEBRUARY","MARCH","APRIL","MAY","JUNE","JULY","AUGUST","SEPTEMBER","OCTOBER","NOVEMBER","DECEMBER"},0),"Y","N")</f>
        <v>Y</v>
      </c>
      <c r="K383" s="145" t="str">
        <f t="shared" si="4"/>
        <v/>
      </c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45">
        <v>383.0</v>
      </c>
      <c r="B384" s="145" t="s">
        <v>23</v>
      </c>
      <c r="C384" s="146">
        <f>Rialto!$D$13</f>
        <v>46197</v>
      </c>
      <c r="D384" s="145" t="str">
        <f t="shared" si="1"/>
        <v>Wednesday</v>
      </c>
      <c r="E384" s="145" t="s">
        <v>317</v>
      </c>
      <c r="F384" s="145" t="str">
        <f>IF(Rialto!$D$14="","",Rialto!$D$14&amp;"")</f>
        <v>Moursalian</v>
      </c>
      <c r="G384" s="145" t="str">
        <f t="shared" si="2"/>
        <v>Scheduled</v>
      </c>
      <c r="H384" s="145" t="s">
        <v>1998</v>
      </c>
      <c r="I384" s="147">
        <f t="shared" si="3"/>
        <v>0</v>
      </c>
      <c r="J384" s="145" t="str">
        <f t="array" ref="J384">IF(MONTH(C384)=MATCH(UPPER(Rialto!$C$1),{"JANUARY","FEBRUARY","MARCH","APRIL","MAY","JUNE","JULY","AUGUST","SEPTEMBER","OCTOBER","NOVEMBER","DECEMBER"},0),"Y","N")</f>
        <v>Y</v>
      </c>
      <c r="K384" s="145" t="str">
        <f t="shared" si="4"/>
        <v/>
      </c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45">
        <v>384.0</v>
      </c>
      <c r="B385" s="145" t="s">
        <v>23</v>
      </c>
      <c r="C385" s="146">
        <f>Rialto!$D$13</f>
        <v>46197</v>
      </c>
      <c r="D385" s="145" t="str">
        <f t="shared" si="1"/>
        <v>Wednesday</v>
      </c>
      <c r="E385" s="145" t="s">
        <v>319</v>
      </c>
      <c r="F385" s="145" t="str">
        <f>IF(Rialto!$D$15="","",Rialto!$D$15&amp;"")</f>
        <v>Marissa</v>
      </c>
      <c r="G385" s="145" t="str">
        <f t="shared" si="2"/>
        <v>Scheduled</v>
      </c>
      <c r="H385" s="145" t="s">
        <v>1997</v>
      </c>
      <c r="I385" s="147">
        <f t="shared" si="3"/>
        <v>0</v>
      </c>
      <c r="J385" s="145" t="str">
        <f t="array" ref="J385">IF(MONTH(C385)=MATCH(UPPER(Rialto!$C$1),{"JANUARY","FEBRUARY","MARCH","APRIL","MAY","JUNE","JULY","AUGUST","SEPTEMBER","OCTOBER","NOVEMBER","DECEMBER"},0),"Y","N")</f>
        <v>Y</v>
      </c>
      <c r="K385" s="145" t="str">
        <f t="shared" si="4"/>
        <v/>
      </c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45">
        <v>385.0</v>
      </c>
      <c r="B386" s="145" t="s">
        <v>23</v>
      </c>
      <c r="C386" s="146">
        <f>Rialto!$E$13</f>
        <v>46198</v>
      </c>
      <c r="D386" s="145" t="str">
        <f t="shared" si="1"/>
        <v>Thursday</v>
      </c>
      <c r="E386" s="145" t="s">
        <v>317</v>
      </c>
      <c r="F386" s="145" t="str">
        <f>IF(Rialto!$E$14="","",Rialto!$E$14&amp;"")</f>
        <v>Moursalian</v>
      </c>
      <c r="G386" s="145" t="str">
        <f t="shared" si="2"/>
        <v>Scheduled</v>
      </c>
      <c r="H386" s="145" t="s">
        <v>2041</v>
      </c>
      <c r="I386" s="147">
        <f t="shared" si="3"/>
        <v>0</v>
      </c>
      <c r="J386" s="145" t="str">
        <f t="array" ref="J386">IF(MONTH(C386)=MATCH(UPPER(Rialto!$C$1),{"JANUARY","FEBRUARY","MARCH","APRIL","MAY","JUNE","JULY","AUGUST","SEPTEMBER","OCTOBER","NOVEMBER","DECEMBER"},0),"Y","N")</f>
        <v>Y</v>
      </c>
      <c r="K386" s="145" t="str">
        <f t="shared" si="4"/>
        <v/>
      </c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45">
        <v>386.0</v>
      </c>
      <c r="B387" s="145" t="s">
        <v>23</v>
      </c>
      <c r="C387" s="146">
        <f>Rialto!$E$13</f>
        <v>46198</v>
      </c>
      <c r="D387" s="145" t="str">
        <f t="shared" si="1"/>
        <v>Thursday</v>
      </c>
      <c r="E387" s="145" t="s">
        <v>319</v>
      </c>
      <c r="F387" s="145" t="str">
        <f>IF(Rialto!$E$15="","",Rialto!$E$15&amp;"")</f>
        <v>Madi</v>
      </c>
      <c r="G387" s="145" t="str">
        <f t="shared" si="2"/>
        <v>Scheduled</v>
      </c>
      <c r="H387" s="145" t="s">
        <v>2040</v>
      </c>
      <c r="I387" s="147">
        <f t="shared" si="3"/>
        <v>0</v>
      </c>
      <c r="J387" s="145" t="str">
        <f t="array" ref="J387">IF(MONTH(C387)=MATCH(UPPER(Rialto!$C$1),{"JANUARY","FEBRUARY","MARCH","APRIL","MAY","JUNE","JULY","AUGUST","SEPTEMBER","OCTOBER","NOVEMBER","DECEMBER"},0),"Y","N")</f>
        <v>Y</v>
      </c>
      <c r="K387" s="145" t="str">
        <f t="shared" si="4"/>
        <v/>
      </c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45">
        <v>387.0</v>
      </c>
      <c r="B388" s="145" t="s">
        <v>23</v>
      </c>
      <c r="C388" s="146">
        <f>Rialto!$F$13</f>
        <v>46199</v>
      </c>
      <c r="D388" s="145" t="str">
        <f t="shared" si="1"/>
        <v>Friday</v>
      </c>
      <c r="E388" s="145" t="s">
        <v>317</v>
      </c>
      <c r="F388" s="145" t="str">
        <f>IF(Rialto!$F$14="","",Rialto!$F$14&amp;"")</f>
        <v>DC Needed</v>
      </c>
      <c r="G388" s="145" t="str">
        <f t="shared" si="2"/>
        <v>Scheduled</v>
      </c>
      <c r="H388" s="145" t="s">
        <v>4707</v>
      </c>
      <c r="I388" s="147">
        <f t="shared" si="3"/>
        <v>0</v>
      </c>
      <c r="J388" s="145" t="str">
        <f t="array" ref="J388">IF(MONTH(C388)=MATCH(UPPER(Rialto!$C$1),{"JANUARY","FEBRUARY","MARCH","APRIL","MAY","JUNE","JULY","AUGUST","SEPTEMBER","OCTOBER","NOVEMBER","DECEMBER"},0),"Y","N")</f>
        <v>Y</v>
      </c>
      <c r="K388" s="145" t="str">
        <f t="shared" si="4"/>
        <v/>
      </c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45">
        <v>388.0</v>
      </c>
      <c r="B389" s="145" t="s">
        <v>23</v>
      </c>
      <c r="C389" s="146">
        <f>Rialto!$F$13</f>
        <v>46199</v>
      </c>
      <c r="D389" s="145" t="str">
        <f t="shared" si="1"/>
        <v>Friday</v>
      </c>
      <c r="E389" s="145" t="s">
        <v>319</v>
      </c>
      <c r="F389" s="145" t="str">
        <f>IF(Rialto!$F$15="","",Rialto!$F$15&amp;"")</f>
        <v>Madi</v>
      </c>
      <c r="G389" s="145" t="str">
        <f t="shared" si="2"/>
        <v>Scheduled</v>
      </c>
      <c r="H389" s="145" t="s">
        <v>2084</v>
      </c>
      <c r="I389" s="147">
        <f t="shared" si="3"/>
        <v>0</v>
      </c>
      <c r="J389" s="145" t="str">
        <f t="array" ref="J389">IF(MONTH(C389)=MATCH(UPPER(Rialto!$C$1),{"JANUARY","FEBRUARY","MARCH","APRIL","MAY","JUNE","JULY","AUGUST","SEPTEMBER","OCTOBER","NOVEMBER","DECEMBER"},0),"Y","N")</f>
        <v>Y</v>
      </c>
      <c r="K389" s="145" t="str">
        <f t="shared" si="4"/>
        <v/>
      </c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45">
        <v>389.0</v>
      </c>
      <c r="B390" s="145" t="s">
        <v>23</v>
      </c>
      <c r="C390" s="146">
        <f>Rialto!$G$13</f>
        <v>46200</v>
      </c>
      <c r="D390" s="145" t="str">
        <f t="shared" si="1"/>
        <v>Saturday</v>
      </c>
      <c r="E390" s="145" t="s">
        <v>317</v>
      </c>
      <c r="F390" s="145" t="str">
        <f>IF(Rialto!$G$14="","",Rialto!$G$14&amp;"")</f>
        <v>Peng</v>
      </c>
      <c r="G390" s="145" t="str">
        <f t="shared" si="2"/>
        <v>Scheduled</v>
      </c>
      <c r="H390" s="145" t="s">
        <v>2125</v>
      </c>
      <c r="I390" s="147">
        <f t="shared" si="3"/>
        <v>0</v>
      </c>
      <c r="J390" s="145" t="str">
        <f t="array" ref="J390">IF(MONTH(C390)=MATCH(UPPER(Rialto!$C$1),{"JANUARY","FEBRUARY","MARCH","APRIL","MAY","JUNE","JULY","AUGUST","SEPTEMBER","OCTOBER","NOVEMBER","DECEMBER"},0),"Y","N")</f>
        <v>Y</v>
      </c>
      <c r="K390" s="145" t="str">
        <f t="shared" si="4"/>
        <v/>
      </c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45">
        <v>390.0</v>
      </c>
      <c r="B391" s="145" t="s">
        <v>23</v>
      </c>
      <c r="C391" s="146">
        <f>Rialto!$G$13</f>
        <v>46200</v>
      </c>
      <c r="D391" s="145" t="str">
        <f t="shared" si="1"/>
        <v>Saturday</v>
      </c>
      <c r="E391" s="145" t="s">
        <v>319</v>
      </c>
      <c r="F391" s="145" t="str">
        <f>IF(Rialto!$G$15="","",Rialto!$G$15&amp;"")</f>
        <v>Marissa</v>
      </c>
      <c r="G391" s="145" t="str">
        <f t="shared" si="2"/>
        <v>Scheduled</v>
      </c>
      <c r="H391" s="145" t="s">
        <v>2124</v>
      </c>
      <c r="I391" s="147">
        <f t="shared" si="3"/>
        <v>0</v>
      </c>
      <c r="J391" s="145" t="str">
        <f t="array" ref="J391">IF(MONTH(C391)=MATCH(UPPER(Rialto!$C$1),{"JANUARY","FEBRUARY","MARCH","APRIL","MAY","JUNE","JULY","AUGUST","SEPTEMBER","OCTOBER","NOVEMBER","DECEMBER"},0),"Y","N")</f>
        <v>Y</v>
      </c>
      <c r="K391" s="145" t="str">
        <f t="shared" si="4"/>
        <v/>
      </c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45">
        <v>391.0</v>
      </c>
      <c r="B392" s="145" t="s">
        <v>23</v>
      </c>
      <c r="C392" s="146">
        <f>Rialto!$H$13</f>
        <v>46201</v>
      </c>
      <c r="D392" s="145" t="str">
        <f t="shared" si="1"/>
        <v>Sunday</v>
      </c>
      <c r="E392" s="145" t="s">
        <v>317</v>
      </c>
      <c r="F392" s="145" t="str">
        <f>IF(Rialto!$H$14="","",Rialto!$H$14&amp;"")</f>
        <v>CLOSED</v>
      </c>
      <c r="G392" s="145" t="str">
        <f t="shared" si="2"/>
        <v>Closed</v>
      </c>
      <c r="H392" s="145" t="s">
        <v>4708</v>
      </c>
      <c r="I392" s="147">
        <f t="shared" si="3"/>
        <v>0</v>
      </c>
      <c r="J392" s="145" t="str">
        <f t="array" ref="J392">IF(MONTH(C392)=MATCH(UPPER(Rialto!$C$1),{"JANUARY","FEBRUARY","MARCH","APRIL","MAY","JUNE","JULY","AUGUST","SEPTEMBER","OCTOBER","NOVEMBER","DECEMBER"},0),"Y","N")</f>
        <v>Y</v>
      </c>
      <c r="K392" s="145" t="str">
        <f t="shared" si="4"/>
        <v/>
      </c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45">
        <v>392.0</v>
      </c>
      <c r="B393" s="145" t="s">
        <v>23</v>
      </c>
      <c r="C393" s="146">
        <f>Rialto!$H$13</f>
        <v>46201</v>
      </c>
      <c r="D393" s="145" t="str">
        <f t="shared" si="1"/>
        <v>Sunday</v>
      </c>
      <c r="E393" s="145" t="s">
        <v>319</v>
      </c>
      <c r="F393" s="145" t="str">
        <f>IF(Rialto!$H$15="","",Rialto!$H$15&amp;"")</f>
        <v>CLOSED</v>
      </c>
      <c r="G393" s="145" t="str">
        <f t="shared" si="2"/>
        <v>Closed</v>
      </c>
      <c r="H393" s="145" t="s">
        <v>4709</v>
      </c>
      <c r="I393" s="147">
        <f t="shared" si="3"/>
        <v>0</v>
      </c>
      <c r="J393" s="145" t="str">
        <f t="array" ref="J393">IF(MONTH(C393)=MATCH(UPPER(Rialto!$C$1),{"JANUARY","FEBRUARY","MARCH","APRIL","MAY","JUNE","JULY","AUGUST","SEPTEMBER","OCTOBER","NOVEMBER","DECEMBER"},0),"Y","N")</f>
        <v>Y</v>
      </c>
      <c r="K393" s="145" t="str">
        <f t="shared" si="4"/>
        <v/>
      </c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45">
        <v>393.0</v>
      </c>
      <c r="B394" s="145" t="s">
        <v>23</v>
      </c>
      <c r="C394" s="146">
        <f>Rialto!$B$16</f>
        <v>46202</v>
      </c>
      <c r="D394" s="145" t="str">
        <f t="shared" si="1"/>
        <v>Monday</v>
      </c>
      <c r="E394" s="145" t="s">
        <v>317</v>
      </c>
      <c r="F394" s="145" t="str">
        <f>IF(Rialto!$B$17="","",Rialto!$B$17&amp;"")</f>
        <v>Tolbirt</v>
      </c>
      <c r="G394" s="145" t="str">
        <f t="shared" si="2"/>
        <v>Scheduled</v>
      </c>
      <c r="H394" s="145" t="s">
        <v>2181</v>
      </c>
      <c r="I394" s="147">
        <f t="shared" si="3"/>
        <v>0</v>
      </c>
      <c r="J394" s="145" t="str">
        <f t="array" ref="J394">IF(MONTH(C394)=MATCH(UPPER(Rialto!$C$1),{"JANUARY","FEBRUARY","MARCH","APRIL","MAY","JUNE","JULY","AUGUST","SEPTEMBER","OCTOBER","NOVEMBER","DECEMBER"},0),"Y","N")</f>
        <v>Y</v>
      </c>
      <c r="K394" s="145" t="str">
        <f t="shared" si="4"/>
        <v/>
      </c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45">
        <v>394.0</v>
      </c>
      <c r="B395" s="145" t="s">
        <v>23</v>
      </c>
      <c r="C395" s="146">
        <f>Rialto!$B$16</f>
        <v>46202</v>
      </c>
      <c r="D395" s="145" t="str">
        <f t="shared" si="1"/>
        <v>Monday</v>
      </c>
      <c r="E395" s="145" t="s">
        <v>319</v>
      </c>
      <c r="F395" s="145" t="str">
        <f>IF(Rialto!$B$18="","",Rialto!$B$18&amp;"")</f>
        <v>Karen/Madi</v>
      </c>
      <c r="G395" s="145" t="str">
        <f t="shared" si="2"/>
        <v>Scheduled</v>
      </c>
      <c r="H395" s="145" t="s">
        <v>2180</v>
      </c>
      <c r="I395" s="147">
        <f t="shared" si="3"/>
        <v>0</v>
      </c>
      <c r="J395" s="145" t="str">
        <f t="array" ref="J395">IF(MONTH(C395)=MATCH(UPPER(Rialto!$C$1),{"JANUARY","FEBRUARY","MARCH","APRIL","MAY","JUNE","JULY","AUGUST","SEPTEMBER","OCTOBER","NOVEMBER","DECEMBER"},0),"Y","N")</f>
        <v>Y</v>
      </c>
      <c r="K395" s="145" t="str">
        <f t="shared" si="4"/>
        <v/>
      </c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45">
        <v>395.0</v>
      </c>
      <c r="B396" s="145" t="s">
        <v>23</v>
      </c>
      <c r="C396" s="146">
        <f>Rialto!$C$16</f>
        <v>46203</v>
      </c>
      <c r="D396" s="145" t="str">
        <f t="shared" si="1"/>
        <v>Tuesday</v>
      </c>
      <c r="E396" s="145" t="s">
        <v>317</v>
      </c>
      <c r="F396" s="145" t="str">
        <f>IF(Rialto!$C$17="","",Rialto!$C$17&amp;"")</f>
        <v>Peng</v>
      </c>
      <c r="G396" s="145" t="str">
        <f t="shared" si="2"/>
        <v>Scheduled</v>
      </c>
      <c r="H396" s="145" t="s">
        <v>2224</v>
      </c>
      <c r="I396" s="147">
        <f t="shared" si="3"/>
        <v>0</v>
      </c>
      <c r="J396" s="145" t="str">
        <f t="array" ref="J396">IF(MONTH(C396)=MATCH(UPPER(Rialto!$C$1),{"JANUARY","FEBRUARY","MARCH","APRIL","MAY","JUNE","JULY","AUGUST","SEPTEMBER","OCTOBER","NOVEMBER","DECEMBER"},0),"Y","N")</f>
        <v>Y</v>
      </c>
      <c r="K396" s="145" t="str">
        <f t="shared" si="4"/>
        <v/>
      </c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45">
        <v>396.0</v>
      </c>
      <c r="B397" s="145" t="s">
        <v>23</v>
      </c>
      <c r="C397" s="146">
        <f>Rialto!$C$16</f>
        <v>46203</v>
      </c>
      <c r="D397" s="145" t="str">
        <f t="shared" si="1"/>
        <v>Tuesday</v>
      </c>
      <c r="E397" s="145" t="s">
        <v>319</v>
      </c>
      <c r="F397" s="145" t="str">
        <f>IF(Rialto!$C$18="","",Rialto!$C$18&amp;"")</f>
        <v>Madi</v>
      </c>
      <c r="G397" s="145" t="str">
        <f t="shared" si="2"/>
        <v>Scheduled</v>
      </c>
      <c r="H397" s="145" t="s">
        <v>2223</v>
      </c>
      <c r="I397" s="147">
        <f t="shared" si="3"/>
        <v>0</v>
      </c>
      <c r="J397" s="145" t="str">
        <f t="array" ref="J397">IF(MONTH(C397)=MATCH(UPPER(Rialto!$C$1),{"JANUARY","FEBRUARY","MARCH","APRIL","MAY","JUNE","JULY","AUGUST","SEPTEMBER","OCTOBER","NOVEMBER","DECEMBER"},0),"Y","N")</f>
        <v>Y</v>
      </c>
      <c r="K397" s="145" t="str">
        <f t="shared" si="4"/>
        <v/>
      </c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45">
        <v>397.0</v>
      </c>
      <c r="B398" s="145" t="s">
        <v>23</v>
      </c>
      <c r="C398" s="146">
        <f>Rialto!$D$16</f>
        <v>46204</v>
      </c>
      <c r="D398" s="145" t="str">
        <f t="shared" si="1"/>
        <v>Wednesday</v>
      </c>
      <c r="E398" s="145" t="s">
        <v>317</v>
      </c>
      <c r="F398" s="145" t="str">
        <f>IF(Rialto!$D$17="","",Rialto!$D$17&amp;"")</f>
        <v/>
      </c>
      <c r="G398" s="145" t="str">
        <f t="shared" si="2"/>
        <v>Blank</v>
      </c>
      <c r="H398" s="145" t="s">
        <v>4710</v>
      </c>
      <c r="I398" s="147">
        <f t="shared" si="3"/>
        <v>0</v>
      </c>
      <c r="J398" s="145" t="str">
        <f t="array" ref="J398">IF(MONTH(C398)=MATCH(UPPER(Rialto!$C$1),{"JANUARY","FEBRUARY","MARCH","APRIL","MAY","JUNE","JULY","AUGUST","SEPTEMBER","OCTOBER","NOVEMBER","DECEMBER"},0),"Y","N")</f>
        <v>N</v>
      </c>
      <c r="K398" s="145" t="str">
        <f t="shared" si="4"/>
        <v/>
      </c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45">
        <v>398.0</v>
      </c>
      <c r="B399" s="145" t="s">
        <v>23</v>
      </c>
      <c r="C399" s="146">
        <f>Rialto!$D$16</f>
        <v>46204</v>
      </c>
      <c r="D399" s="145" t="str">
        <f t="shared" si="1"/>
        <v>Wednesday</v>
      </c>
      <c r="E399" s="145" t="s">
        <v>319</v>
      </c>
      <c r="F399" s="145" t="str">
        <f>IF(Rialto!$D$18="","",Rialto!$D$18&amp;"")</f>
        <v/>
      </c>
      <c r="G399" s="145" t="str">
        <f t="shared" si="2"/>
        <v>Blank</v>
      </c>
      <c r="H399" s="145" t="s">
        <v>4711</v>
      </c>
      <c r="I399" s="147">
        <f t="shared" si="3"/>
        <v>0</v>
      </c>
      <c r="J399" s="145" t="str">
        <f t="array" ref="J399">IF(MONTH(C399)=MATCH(UPPER(Rialto!$C$1),{"JANUARY","FEBRUARY","MARCH","APRIL","MAY","JUNE","JULY","AUGUST","SEPTEMBER","OCTOBER","NOVEMBER","DECEMBER"},0),"Y","N")</f>
        <v>N</v>
      </c>
      <c r="K399" s="145" t="str">
        <f t="shared" si="4"/>
        <v/>
      </c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45">
        <v>399.0</v>
      </c>
      <c r="B400" s="145" t="s">
        <v>23</v>
      </c>
      <c r="C400" s="146">
        <f>Rialto!$E$16</f>
        <v>46205</v>
      </c>
      <c r="D400" s="145" t="str">
        <f t="shared" si="1"/>
        <v>Thursday</v>
      </c>
      <c r="E400" s="145" t="s">
        <v>317</v>
      </c>
      <c r="F400" s="145" t="str">
        <f>IF(Rialto!$E$17="","",Rialto!$E$17&amp;"")</f>
        <v/>
      </c>
      <c r="G400" s="145" t="str">
        <f t="shared" si="2"/>
        <v>Blank</v>
      </c>
      <c r="H400" s="145" t="s">
        <v>4712</v>
      </c>
      <c r="I400" s="147">
        <f t="shared" si="3"/>
        <v>0</v>
      </c>
      <c r="J400" s="145" t="str">
        <f t="array" ref="J400">IF(MONTH(C400)=MATCH(UPPER(Rialto!$C$1),{"JANUARY","FEBRUARY","MARCH","APRIL","MAY","JUNE","JULY","AUGUST","SEPTEMBER","OCTOBER","NOVEMBER","DECEMBER"},0),"Y","N")</f>
        <v>N</v>
      </c>
      <c r="K400" s="145" t="str">
        <f t="shared" si="4"/>
        <v/>
      </c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45">
        <v>400.0</v>
      </c>
      <c r="B401" s="145" t="s">
        <v>23</v>
      </c>
      <c r="C401" s="146">
        <f>Rialto!$E$16</f>
        <v>46205</v>
      </c>
      <c r="D401" s="145" t="str">
        <f t="shared" si="1"/>
        <v>Thursday</v>
      </c>
      <c r="E401" s="145" t="s">
        <v>319</v>
      </c>
      <c r="F401" s="145" t="str">
        <f>IF(Rialto!$E$18="","",Rialto!$E$18&amp;"")</f>
        <v/>
      </c>
      <c r="G401" s="145" t="str">
        <f t="shared" si="2"/>
        <v>Blank</v>
      </c>
      <c r="H401" s="145" t="s">
        <v>4713</v>
      </c>
      <c r="I401" s="147">
        <f t="shared" si="3"/>
        <v>0</v>
      </c>
      <c r="J401" s="145" t="str">
        <f t="array" ref="J401">IF(MONTH(C401)=MATCH(UPPER(Rialto!$C$1),{"JANUARY","FEBRUARY","MARCH","APRIL","MAY","JUNE","JULY","AUGUST","SEPTEMBER","OCTOBER","NOVEMBER","DECEMBER"},0),"Y","N")</f>
        <v>N</v>
      </c>
      <c r="K401" s="145" t="str">
        <f t="shared" si="4"/>
        <v/>
      </c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45">
        <v>401.0</v>
      </c>
      <c r="B402" s="145" t="s">
        <v>23</v>
      </c>
      <c r="C402" s="146">
        <f>Rialto!$F$16</f>
        <v>46206</v>
      </c>
      <c r="D402" s="145" t="str">
        <f t="shared" si="1"/>
        <v>Friday</v>
      </c>
      <c r="E402" s="145" t="s">
        <v>317</v>
      </c>
      <c r="F402" s="145" t="str">
        <f>IF(Rialto!$F$17="","",Rialto!$F$17&amp;"")</f>
        <v/>
      </c>
      <c r="G402" s="145" t="str">
        <f t="shared" si="2"/>
        <v>Blank</v>
      </c>
      <c r="H402" s="145" t="s">
        <v>4714</v>
      </c>
      <c r="I402" s="147">
        <f t="shared" si="3"/>
        <v>0</v>
      </c>
      <c r="J402" s="145" t="str">
        <f t="array" ref="J402">IF(MONTH(C402)=MATCH(UPPER(Rialto!$C$1),{"JANUARY","FEBRUARY","MARCH","APRIL","MAY","JUNE","JULY","AUGUST","SEPTEMBER","OCTOBER","NOVEMBER","DECEMBER"},0),"Y","N")</f>
        <v>N</v>
      </c>
      <c r="K402" s="145" t="str">
        <f t="shared" si="4"/>
        <v/>
      </c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45">
        <v>402.0</v>
      </c>
      <c r="B403" s="145" t="s">
        <v>23</v>
      </c>
      <c r="C403" s="146">
        <f>Rialto!$F$16</f>
        <v>46206</v>
      </c>
      <c r="D403" s="145" t="str">
        <f t="shared" si="1"/>
        <v>Friday</v>
      </c>
      <c r="E403" s="145" t="s">
        <v>319</v>
      </c>
      <c r="F403" s="145" t="str">
        <f>IF(Rialto!$F$18="","",Rialto!$F$18&amp;"")</f>
        <v/>
      </c>
      <c r="G403" s="145" t="str">
        <f t="shared" si="2"/>
        <v>Blank</v>
      </c>
      <c r="H403" s="145" t="s">
        <v>4715</v>
      </c>
      <c r="I403" s="147">
        <f t="shared" si="3"/>
        <v>0</v>
      </c>
      <c r="J403" s="145" t="str">
        <f t="array" ref="J403">IF(MONTH(C403)=MATCH(UPPER(Rialto!$C$1),{"JANUARY","FEBRUARY","MARCH","APRIL","MAY","JUNE","JULY","AUGUST","SEPTEMBER","OCTOBER","NOVEMBER","DECEMBER"},0),"Y","N")</f>
        <v>N</v>
      </c>
      <c r="K403" s="145" t="str">
        <f t="shared" si="4"/>
        <v/>
      </c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45">
        <v>403.0</v>
      </c>
      <c r="B404" s="145" t="s">
        <v>23</v>
      </c>
      <c r="C404" s="146">
        <f>Rialto!$G$16</f>
        <v>46207</v>
      </c>
      <c r="D404" s="145" t="str">
        <f t="shared" si="1"/>
        <v>Saturday</v>
      </c>
      <c r="E404" s="145" t="s">
        <v>317</v>
      </c>
      <c r="F404" s="145" t="str">
        <f>IF(Rialto!$G$17="","",Rialto!$G$17&amp;"")</f>
        <v/>
      </c>
      <c r="G404" s="145" t="str">
        <f t="shared" si="2"/>
        <v>Blank</v>
      </c>
      <c r="H404" s="145" t="s">
        <v>4716</v>
      </c>
      <c r="I404" s="147">
        <f t="shared" si="3"/>
        <v>0</v>
      </c>
      <c r="J404" s="145" t="str">
        <f t="array" ref="J404">IF(MONTH(C404)=MATCH(UPPER(Rialto!$C$1),{"JANUARY","FEBRUARY","MARCH","APRIL","MAY","JUNE","JULY","AUGUST","SEPTEMBER","OCTOBER","NOVEMBER","DECEMBER"},0),"Y","N")</f>
        <v>N</v>
      </c>
      <c r="K404" s="145" t="str">
        <f t="shared" si="4"/>
        <v/>
      </c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45">
        <v>404.0</v>
      </c>
      <c r="B405" s="145" t="s">
        <v>23</v>
      </c>
      <c r="C405" s="146">
        <f>Rialto!$G$16</f>
        <v>46207</v>
      </c>
      <c r="D405" s="145" t="str">
        <f t="shared" si="1"/>
        <v>Saturday</v>
      </c>
      <c r="E405" s="145" t="s">
        <v>319</v>
      </c>
      <c r="F405" s="145" t="str">
        <f>IF(Rialto!$G$18="","",Rialto!$G$18&amp;"")</f>
        <v/>
      </c>
      <c r="G405" s="145" t="str">
        <f t="shared" si="2"/>
        <v>Blank</v>
      </c>
      <c r="H405" s="145" t="s">
        <v>4717</v>
      </c>
      <c r="I405" s="147">
        <f t="shared" si="3"/>
        <v>0</v>
      </c>
      <c r="J405" s="145" t="str">
        <f t="array" ref="J405">IF(MONTH(C405)=MATCH(UPPER(Rialto!$C$1),{"JANUARY","FEBRUARY","MARCH","APRIL","MAY","JUNE","JULY","AUGUST","SEPTEMBER","OCTOBER","NOVEMBER","DECEMBER"},0),"Y","N")</f>
        <v>N</v>
      </c>
      <c r="K405" s="145" t="str">
        <f t="shared" si="4"/>
        <v/>
      </c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45">
        <v>405.0</v>
      </c>
      <c r="B406" s="145" t="s">
        <v>23</v>
      </c>
      <c r="C406" s="146">
        <f>Rialto!$H$16</f>
        <v>46208</v>
      </c>
      <c r="D406" s="145" t="str">
        <f t="shared" si="1"/>
        <v>Sunday</v>
      </c>
      <c r="E406" s="145" t="s">
        <v>317</v>
      </c>
      <c r="F406" s="145" t="str">
        <f>IF(Rialto!$H$17="","",Rialto!$H$17&amp;"")</f>
        <v>Peng</v>
      </c>
      <c r="G406" s="145" t="str">
        <f t="shared" si="2"/>
        <v>Scheduled</v>
      </c>
      <c r="H406" s="145" t="s">
        <v>4718</v>
      </c>
      <c r="I406" s="147">
        <f t="shared" si="3"/>
        <v>0</v>
      </c>
      <c r="J406" s="145" t="str">
        <f t="array" ref="J406">IF(MONTH(C406)=MATCH(UPPER(Rialto!$C$1),{"JANUARY","FEBRUARY","MARCH","APRIL","MAY","JUNE","JULY","AUGUST","SEPTEMBER","OCTOBER","NOVEMBER","DECEMBER"},0),"Y","N")</f>
        <v>N</v>
      </c>
      <c r="K406" s="145" t="str">
        <f t="shared" si="4"/>
        <v/>
      </c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45">
        <v>406.0</v>
      </c>
      <c r="B407" s="145" t="s">
        <v>23</v>
      </c>
      <c r="C407" s="146">
        <f>Rialto!$H$16</f>
        <v>46208</v>
      </c>
      <c r="D407" s="145" t="str">
        <f t="shared" si="1"/>
        <v>Sunday</v>
      </c>
      <c r="E407" s="145" t="s">
        <v>319</v>
      </c>
      <c r="F407" s="145" t="str">
        <f>IF(Rialto!$H$18="","",Rialto!$H$18&amp;"")</f>
        <v>Madi</v>
      </c>
      <c r="G407" s="145" t="str">
        <f t="shared" si="2"/>
        <v>Scheduled</v>
      </c>
      <c r="H407" s="145" t="s">
        <v>4719</v>
      </c>
      <c r="I407" s="147">
        <f t="shared" si="3"/>
        <v>0</v>
      </c>
      <c r="J407" s="145" t="str">
        <f t="array" ref="J407">IF(MONTH(C407)=MATCH(UPPER(Rialto!$C$1),{"JANUARY","FEBRUARY","MARCH","APRIL","MAY","JUNE","JULY","AUGUST","SEPTEMBER","OCTOBER","NOVEMBER","DECEMBER"},0),"Y","N")</f>
        <v>N</v>
      </c>
      <c r="K407" s="145" t="str">
        <f t="shared" si="4"/>
        <v/>
      </c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45">
        <v>407.0</v>
      </c>
      <c r="B408" s="145" t="s">
        <v>23</v>
      </c>
      <c r="C408" s="146">
        <f>Rialto!$B$19</f>
        <v>46209</v>
      </c>
      <c r="D408" s="145" t="str">
        <f t="shared" si="1"/>
        <v>Monday</v>
      </c>
      <c r="E408" s="145" t="s">
        <v>317</v>
      </c>
      <c r="F408" s="145" t="str">
        <f>IF(Rialto!$B$20="","",Rialto!$B$20&amp;"")</f>
        <v/>
      </c>
      <c r="G408" s="145" t="str">
        <f t="shared" si="2"/>
        <v>Blank</v>
      </c>
      <c r="H408" s="145" t="s">
        <v>4720</v>
      </c>
      <c r="I408" s="147">
        <f t="shared" si="3"/>
        <v>0</v>
      </c>
      <c r="J408" s="145" t="str">
        <f t="array" ref="J408">IF(MONTH(C408)=MATCH(UPPER(Rialto!$C$1),{"JANUARY","FEBRUARY","MARCH","APRIL","MAY","JUNE","JULY","AUGUST","SEPTEMBER","OCTOBER","NOVEMBER","DECEMBER"},0),"Y","N")</f>
        <v>N</v>
      </c>
      <c r="K408" s="145" t="str">
        <f t="shared" si="4"/>
        <v/>
      </c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45">
        <v>408.0</v>
      </c>
      <c r="B409" s="145" t="s">
        <v>23</v>
      </c>
      <c r="C409" s="146">
        <f>Rialto!$B$19</f>
        <v>46209</v>
      </c>
      <c r="D409" s="145" t="str">
        <f t="shared" si="1"/>
        <v>Monday</v>
      </c>
      <c r="E409" s="145" t="s">
        <v>319</v>
      </c>
      <c r="F409" s="145" t="str">
        <f>IF(Rialto!$B$21="","",Rialto!$B$21&amp;"")</f>
        <v/>
      </c>
      <c r="G409" s="145" t="str">
        <f t="shared" si="2"/>
        <v>Blank</v>
      </c>
      <c r="H409" s="145" t="s">
        <v>4721</v>
      </c>
      <c r="I409" s="147">
        <f t="shared" si="3"/>
        <v>0</v>
      </c>
      <c r="J409" s="145" t="str">
        <f t="array" ref="J409">IF(MONTH(C409)=MATCH(UPPER(Rialto!$C$1),{"JANUARY","FEBRUARY","MARCH","APRIL","MAY","JUNE","JULY","AUGUST","SEPTEMBER","OCTOBER","NOVEMBER","DECEMBER"},0),"Y","N")</f>
        <v>N</v>
      </c>
      <c r="K409" s="145" t="str">
        <f t="shared" si="4"/>
        <v/>
      </c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45">
        <v>409.0</v>
      </c>
      <c r="B410" s="145" t="s">
        <v>23</v>
      </c>
      <c r="C410" s="146">
        <f>Rialto!$C$19</f>
        <v>46210</v>
      </c>
      <c r="D410" s="145" t="str">
        <f t="shared" si="1"/>
        <v>Tuesday</v>
      </c>
      <c r="E410" s="145" t="s">
        <v>317</v>
      </c>
      <c r="F410" s="145" t="str">
        <f>IF(Rialto!$C$20="","",Rialto!$C$20&amp;"")</f>
        <v/>
      </c>
      <c r="G410" s="145" t="str">
        <f t="shared" si="2"/>
        <v>Blank</v>
      </c>
      <c r="H410" s="145" t="s">
        <v>4722</v>
      </c>
      <c r="I410" s="147">
        <f t="shared" si="3"/>
        <v>0</v>
      </c>
      <c r="J410" s="145" t="str">
        <f t="array" ref="J410">IF(MONTH(C410)=MATCH(UPPER(Rialto!$C$1),{"JANUARY","FEBRUARY","MARCH","APRIL","MAY","JUNE","JULY","AUGUST","SEPTEMBER","OCTOBER","NOVEMBER","DECEMBER"},0),"Y","N")</f>
        <v>N</v>
      </c>
      <c r="K410" s="145" t="str">
        <f t="shared" si="4"/>
        <v/>
      </c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45">
        <v>410.0</v>
      </c>
      <c r="B411" s="145" t="s">
        <v>23</v>
      </c>
      <c r="C411" s="146">
        <f>Rialto!$C$19</f>
        <v>46210</v>
      </c>
      <c r="D411" s="145" t="str">
        <f t="shared" si="1"/>
        <v>Tuesday</v>
      </c>
      <c r="E411" s="145" t="s">
        <v>319</v>
      </c>
      <c r="F411" s="145" t="str">
        <f>IF(Rialto!$C$21="","",Rialto!$C$21&amp;"")</f>
        <v/>
      </c>
      <c r="G411" s="145" t="str">
        <f t="shared" si="2"/>
        <v>Blank</v>
      </c>
      <c r="H411" s="145" t="s">
        <v>4723</v>
      </c>
      <c r="I411" s="147">
        <f t="shared" si="3"/>
        <v>0</v>
      </c>
      <c r="J411" s="145" t="str">
        <f t="array" ref="J411">IF(MONTH(C411)=MATCH(UPPER(Rialto!$C$1),{"JANUARY","FEBRUARY","MARCH","APRIL","MAY","JUNE","JULY","AUGUST","SEPTEMBER","OCTOBER","NOVEMBER","DECEMBER"},0),"Y","N")</f>
        <v>N</v>
      </c>
      <c r="K411" s="145" t="str">
        <f t="shared" si="4"/>
        <v/>
      </c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45">
        <v>411.0</v>
      </c>
      <c r="B412" s="145" t="s">
        <v>23</v>
      </c>
      <c r="C412" s="146">
        <f>Rialto!$D$19</f>
        <v>46211</v>
      </c>
      <c r="D412" s="145" t="str">
        <f t="shared" si="1"/>
        <v>Wednesday</v>
      </c>
      <c r="E412" s="145" t="s">
        <v>317</v>
      </c>
      <c r="F412" s="145" t="str">
        <f>IF(Rialto!$D$20="","",Rialto!$D$20&amp;"")</f>
        <v/>
      </c>
      <c r="G412" s="145" t="str">
        <f t="shared" si="2"/>
        <v>Blank</v>
      </c>
      <c r="H412" s="145" t="s">
        <v>4724</v>
      </c>
      <c r="I412" s="147">
        <f t="shared" si="3"/>
        <v>0</v>
      </c>
      <c r="J412" s="145" t="str">
        <f t="array" ref="J412">IF(MONTH(C412)=MATCH(UPPER(Rialto!$C$1),{"JANUARY","FEBRUARY","MARCH","APRIL","MAY","JUNE","JULY","AUGUST","SEPTEMBER","OCTOBER","NOVEMBER","DECEMBER"},0),"Y","N")</f>
        <v>N</v>
      </c>
      <c r="K412" s="145" t="str">
        <f t="shared" si="4"/>
        <v/>
      </c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45">
        <v>412.0</v>
      </c>
      <c r="B413" s="145" t="s">
        <v>23</v>
      </c>
      <c r="C413" s="146">
        <f>Rialto!$D$19</f>
        <v>46211</v>
      </c>
      <c r="D413" s="145" t="str">
        <f t="shared" si="1"/>
        <v>Wednesday</v>
      </c>
      <c r="E413" s="145" t="s">
        <v>319</v>
      </c>
      <c r="F413" s="145" t="str">
        <f>IF(Rialto!$D$21="","",Rialto!$D$21&amp;"")</f>
        <v/>
      </c>
      <c r="G413" s="145" t="str">
        <f t="shared" si="2"/>
        <v>Blank</v>
      </c>
      <c r="H413" s="145" t="s">
        <v>4725</v>
      </c>
      <c r="I413" s="147">
        <f t="shared" si="3"/>
        <v>0</v>
      </c>
      <c r="J413" s="145" t="str">
        <f t="array" ref="J413">IF(MONTH(C413)=MATCH(UPPER(Rialto!$C$1),{"JANUARY","FEBRUARY","MARCH","APRIL","MAY","JUNE","JULY","AUGUST","SEPTEMBER","OCTOBER","NOVEMBER","DECEMBER"},0),"Y","N")</f>
        <v>N</v>
      </c>
      <c r="K413" s="145" t="str">
        <f t="shared" si="4"/>
        <v/>
      </c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45">
        <v>413.0</v>
      </c>
      <c r="B414" s="145" t="s">
        <v>23</v>
      </c>
      <c r="C414" s="146">
        <f>Rialto!$E$19</f>
        <v>46212</v>
      </c>
      <c r="D414" s="145" t="str">
        <f t="shared" si="1"/>
        <v>Thursday</v>
      </c>
      <c r="E414" s="145" t="s">
        <v>317</v>
      </c>
      <c r="F414" s="145" t="str">
        <f>IF(Rialto!$E$20="","",Rialto!$E$20&amp;"")</f>
        <v/>
      </c>
      <c r="G414" s="145" t="str">
        <f t="shared" si="2"/>
        <v>Blank</v>
      </c>
      <c r="H414" s="145" t="s">
        <v>4726</v>
      </c>
      <c r="I414" s="147">
        <f t="shared" si="3"/>
        <v>0</v>
      </c>
      <c r="J414" s="145" t="str">
        <f t="array" ref="J414">IF(MONTH(C414)=MATCH(UPPER(Rialto!$C$1),{"JANUARY","FEBRUARY","MARCH","APRIL","MAY","JUNE","JULY","AUGUST","SEPTEMBER","OCTOBER","NOVEMBER","DECEMBER"},0),"Y","N")</f>
        <v>N</v>
      </c>
      <c r="K414" s="145" t="str">
        <f t="shared" si="4"/>
        <v/>
      </c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45">
        <v>414.0</v>
      </c>
      <c r="B415" s="145" t="s">
        <v>23</v>
      </c>
      <c r="C415" s="146">
        <f>Rialto!$E$19</f>
        <v>46212</v>
      </c>
      <c r="D415" s="145" t="str">
        <f t="shared" si="1"/>
        <v>Thursday</v>
      </c>
      <c r="E415" s="145" t="s">
        <v>319</v>
      </c>
      <c r="F415" s="145" t="str">
        <f>IF(Rialto!$E$21="","",Rialto!$E$21&amp;"")</f>
        <v/>
      </c>
      <c r="G415" s="145" t="str">
        <f t="shared" si="2"/>
        <v>Blank</v>
      </c>
      <c r="H415" s="145" t="s">
        <v>4727</v>
      </c>
      <c r="I415" s="147">
        <f t="shared" si="3"/>
        <v>0</v>
      </c>
      <c r="J415" s="145" t="str">
        <f t="array" ref="J415">IF(MONTH(C415)=MATCH(UPPER(Rialto!$C$1),{"JANUARY","FEBRUARY","MARCH","APRIL","MAY","JUNE","JULY","AUGUST","SEPTEMBER","OCTOBER","NOVEMBER","DECEMBER"},0),"Y","N")</f>
        <v>N</v>
      </c>
      <c r="K415" s="145" t="str">
        <f t="shared" si="4"/>
        <v/>
      </c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45">
        <v>415.0</v>
      </c>
      <c r="B416" s="145" t="s">
        <v>23</v>
      </c>
      <c r="C416" s="146">
        <f>Rialto!$F$19</f>
        <v>46213</v>
      </c>
      <c r="D416" s="145" t="str">
        <f t="shared" si="1"/>
        <v>Friday</v>
      </c>
      <c r="E416" s="145" t="s">
        <v>317</v>
      </c>
      <c r="F416" s="145" t="str">
        <f>IF(Rialto!$F$20="","",Rialto!$F$20&amp;"")</f>
        <v/>
      </c>
      <c r="G416" s="145" t="str">
        <f t="shared" si="2"/>
        <v>Blank</v>
      </c>
      <c r="H416" s="145" t="s">
        <v>4728</v>
      </c>
      <c r="I416" s="147">
        <f t="shared" si="3"/>
        <v>0</v>
      </c>
      <c r="J416" s="145" t="str">
        <f t="array" ref="J416">IF(MONTH(C416)=MATCH(UPPER(Rialto!$C$1),{"JANUARY","FEBRUARY","MARCH","APRIL","MAY","JUNE","JULY","AUGUST","SEPTEMBER","OCTOBER","NOVEMBER","DECEMBER"},0),"Y","N")</f>
        <v>N</v>
      </c>
      <c r="K416" s="145" t="str">
        <f t="shared" si="4"/>
        <v/>
      </c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45">
        <v>416.0</v>
      </c>
      <c r="B417" s="145" t="s">
        <v>23</v>
      </c>
      <c r="C417" s="146">
        <f>Rialto!$F$19</f>
        <v>46213</v>
      </c>
      <c r="D417" s="145" t="str">
        <f t="shared" si="1"/>
        <v>Friday</v>
      </c>
      <c r="E417" s="145" t="s">
        <v>319</v>
      </c>
      <c r="F417" s="145" t="str">
        <f>IF(Rialto!$F$21="","",Rialto!$F$21&amp;"")</f>
        <v/>
      </c>
      <c r="G417" s="145" t="str">
        <f t="shared" si="2"/>
        <v>Blank</v>
      </c>
      <c r="H417" s="145" t="s">
        <v>4729</v>
      </c>
      <c r="I417" s="147">
        <f t="shared" si="3"/>
        <v>0</v>
      </c>
      <c r="J417" s="145" t="str">
        <f t="array" ref="J417">IF(MONTH(C417)=MATCH(UPPER(Rialto!$C$1),{"JANUARY","FEBRUARY","MARCH","APRIL","MAY","JUNE","JULY","AUGUST","SEPTEMBER","OCTOBER","NOVEMBER","DECEMBER"},0),"Y","N")</f>
        <v>N</v>
      </c>
      <c r="K417" s="145" t="str">
        <f t="shared" si="4"/>
        <v/>
      </c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45">
        <v>417.0</v>
      </c>
      <c r="B418" s="145" t="s">
        <v>23</v>
      </c>
      <c r="C418" s="146">
        <f>Rialto!$G$19</f>
        <v>46214</v>
      </c>
      <c r="D418" s="145" t="str">
        <f t="shared" si="1"/>
        <v>Saturday</v>
      </c>
      <c r="E418" s="145" t="s">
        <v>317</v>
      </c>
      <c r="F418" s="145" t="str">
        <f>IF(Rialto!$G$20="","",Rialto!$G$20&amp;"")</f>
        <v/>
      </c>
      <c r="G418" s="145" t="str">
        <f t="shared" si="2"/>
        <v>Blank</v>
      </c>
      <c r="H418" s="145" t="s">
        <v>4730</v>
      </c>
      <c r="I418" s="147">
        <f t="shared" si="3"/>
        <v>0</v>
      </c>
      <c r="J418" s="145" t="str">
        <f t="array" ref="J418">IF(MONTH(C418)=MATCH(UPPER(Rialto!$C$1),{"JANUARY","FEBRUARY","MARCH","APRIL","MAY","JUNE","JULY","AUGUST","SEPTEMBER","OCTOBER","NOVEMBER","DECEMBER"},0),"Y","N")</f>
        <v>N</v>
      </c>
      <c r="K418" s="145" t="str">
        <f t="shared" si="4"/>
        <v/>
      </c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45">
        <v>418.0</v>
      </c>
      <c r="B419" s="145" t="s">
        <v>23</v>
      </c>
      <c r="C419" s="146">
        <f>Rialto!$G$19</f>
        <v>46214</v>
      </c>
      <c r="D419" s="145" t="str">
        <f t="shared" si="1"/>
        <v>Saturday</v>
      </c>
      <c r="E419" s="145" t="s">
        <v>319</v>
      </c>
      <c r="F419" s="145" t="str">
        <f>IF(Rialto!$G$21="","",Rialto!$G$21&amp;"")</f>
        <v/>
      </c>
      <c r="G419" s="145" t="str">
        <f t="shared" si="2"/>
        <v>Blank</v>
      </c>
      <c r="H419" s="145" t="s">
        <v>4731</v>
      </c>
      <c r="I419" s="147">
        <f t="shared" si="3"/>
        <v>0</v>
      </c>
      <c r="J419" s="145" t="str">
        <f t="array" ref="J419">IF(MONTH(C419)=MATCH(UPPER(Rialto!$C$1),{"JANUARY","FEBRUARY","MARCH","APRIL","MAY","JUNE","JULY","AUGUST","SEPTEMBER","OCTOBER","NOVEMBER","DECEMBER"},0),"Y","N")</f>
        <v>N</v>
      </c>
      <c r="K419" s="145" t="str">
        <f t="shared" si="4"/>
        <v/>
      </c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45">
        <v>419.0</v>
      </c>
      <c r="B420" s="145" t="s">
        <v>23</v>
      </c>
      <c r="C420" s="146">
        <f>Rialto!$H$19</f>
        <v>46215</v>
      </c>
      <c r="D420" s="145" t="str">
        <f t="shared" si="1"/>
        <v>Sunday</v>
      </c>
      <c r="E420" s="145" t="s">
        <v>317</v>
      </c>
      <c r="F420" s="145" t="str">
        <f>IF(Rialto!$H$20="","",Rialto!$H$20&amp;"")</f>
        <v/>
      </c>
      <c r="G420" s="145" t="str">
        <f t="shared" si="2"/>
        <v>Blank</v>
      </c>
      <c r="H420" s="145" t="s">
        <v>4732</v>
      </c>
      <c r="I420" s="147">
        <f t="shared" si="3"/>
        <v>0</v>
      </c>
      <c r="J420" s="145" t="str">
        <f t="array" ref="J420">IF(MONTH(C420)=MATCH(UPPER(Rialto!$C$1),{"JANUARY","FEBRUARY","MARCH","APRIL","MAY","JUNE","JULY","AUGUST","SEPTEMBER","OCTOBER","NOVEMBER","DECEMBER"},0),"Y","N")</f>
        <v>N</v>
      </c>
      <c r="K420" s="145" t="str">
        <f t="shared" si="4"/>
        <v/>
      </c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45">
        <v>420.0</v>
      </c>
      <c r="B421" s="145" t="s">
        <v>23</v>
      </c>
      <c r="C421" s="146">
        <f>Rialto!$H$19</f>
        <v>46215</v>
      </c>
      <c r="D421" s="145" t="str">
        <f t="shared" si="1"/>
        <v>Sunday</v>
      </c>
      <c r="E421" s="145" t="s">
        <v>319</v>
      </c>
      <c r="F421" s="145" t="str">
        <f>IF(Rialto!$H$21="","",Rialto!$H$21&amp;"")</f>
        <v/>
      </c>
      <c r="G421" s="145" t="str">
        <f t="shared" si="2"/>
        <v>Blank</v>
      </c>
      <c r="H421" s="145" t="s">
        <v>4733</v>
      </c>
      <c r="I421" s="147">
        <f t="shared" si="3"/>
        <v>0</v>
      </c>
      <c r="J421" s="145" t="str">
        <f t="array" ref="J421">IF(MONTH(C421)=MATCH(UPPER(Rialto!$C$1),{"JANUARY","FEBRUARY","MARCH","APRIL","MAY","JUNE","JULY","AUGUST","SEPTEMBER","OCTOBER","NOVEMBER","DECEMBER"},0),"Y","N")</f>
        <v>N</v>
      </c>
      <c r="K421" s="145" t="str">
        <f t="shared" si="4"/>
        <v/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45">
        <v>421.0</v>
      </c>
      <c r="B422" s="145" t="s">
        <v>31</v>
      </c>
      <c r="C422" s="146">
        <f>'So Co'!$B$4</f>
        <v>46174</v>
      </c>
      <c r="D422" s="145" t="str">
        <f t="shared" si="1"/>
        <v>Monday</v>
      </c>
      <c r="E422" s="145" t="s">
        <v>317</v>
      </c>
      <c r="F422" s="145" t="str">
        <f>IF('So Co'!$B$5="","",'So Co'!$B$5&amp;"")</f>
        <v>Dr. Lam</v>
      </c>
      <c r="G422" s="145" t="str">
        <f t="shared" si="2"/>
        <v>Scheduled</v>
      </c>
      <c r="H422" s="145" t="s">
        <v>594</v>
      </c>
      <c r="I422" s="147">
        <f t="shared" si="3"/>
        <v>0</v>
      </c>
      <c r="J422" s="145" t="str">
        <f t="array" ref="J422">IF(MONTH(C422)=MATCH(UPPER('So Co'!$C$1),{"JANUARY","FEBRUARY","MARCH","APRIL","MAY","JUNE","JULY","AUGUST","SEPTEMBER","OCTOBER","NOVEMBER","DECEMBER"},0),"Y","N")</f>
        <v>Y</v>
      </c>
      <c r="K422" s="145" t="str">
        <f t="shared" si="4"/>
        <v/>
      </c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45">
        <v>422.0</v>
      </c>
      <c r="B423" s="145" t="s">
        <v>31</v>
      </c>
      <c r="C423" s="146">
        <f>'So Co'!$B$4</f>
        <v>46174</v>
      </c>
      <c r="D423" s="145" t="str">
        <f t="shared" si="1"/>
        <v>Monday</v>
      </c>
      <c r="E423" s="145" t="s">
        <v>319</v>
      </c>
      <c r="F423" s="145" t="str">
        <f>IF('So Co'!$B$6="","",'So Co'!$B$6&amp;"")</f>
        <v>Mel</v>
      </c>
      <c r="G423" s="145" t="str">
        <f t="shared" si="2"/>
        <v>Scheduled</v>
      </c>
      <c r="H423" s="145" t="s">
        <v>595</v>
      </c>
      <c r="I423" s="147">
        <f t="shared" si="3"/>
        <v>0</v>
      </c>
      <c r="J423" s="145" t="str">
        <f t="array" ref="J423">IF(MONTH(C423)=MATCH(UPPER('So Co'!$C$1),{"JANUARY","FEBRUARY","MARCH","APRIL","MAY","JUNE","JULY","AUGUST","SEPTEMBER","OCTOBER","NOVEMBER","DECEMBER"},0),"Y","N")</f>
        <v>Y</v>
      </c>
      <c r="K423" s="145" t="str">
        <f t="shared" si="4"/>
        <v/>
      </c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45">
        <v>423.0</v>
      </c>
      <c r="B424" s="145" t="s">
        <v>31</v>
      </c>
      <c r="C424" s="146">
        <f>'So Co'!$C$4</f>
        <v>46175</v>
      </c>
      <c r="D424" s="145" t="str">
        <f t="shared" si="1"/>
        <v>Tuesday</v>
      </c>
      <c r="E424" s="145" t="s">
        <v>317</v>
      </c>
      <c r="F424" s="145" t="str">
        <f>IF('So Co'!$C$5="","",'So Co'!$C$5&amp;"")</f>
        <v>Dr.K</v>
      </c>
      <c r="G424" s="145" t="str">
        <f t="shared" si="2"/>
        <v>Scheduled</v>
      </c>
      <c r="H424" s="145" t="s">
        <v>672</v>
      </c>
      <c r="I424" s="147">
        <f t="shared" si="3"/>
        <v>0</v>
      </c>
      <c r="J424" s="145" t="str">
        <f t="array" ref="J424">IF(MONTH(C424)=MATCH(UPPER('So Co'!$C$1),{"JANUARY","FEBRUARY","MARCH","APRIL","MAY","JUNE","JULY","AUGUST","SEPTEMBER","OCTOBER","NOVEMBER","DECEMBER"},0),"Y","N")</f>
        <v>Y</v>
      </c>
      <c r="K424" s="145" t="str">
        <f t="shared" si="4"/>
        <v/>
      </c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45">
        <v>424.0</v>
      </c>
      <c r="B425" s="145" t="s">
        <v>31</v>
      </c>
      <c r="C425" s="146">
        <f>'So Co'!$C$4</f>
        <v>46175</v>
      </c>
      <c r="D425" s="145" t="str">
        <f t="shared" si="1"/>
        <v>Tuesday</v>
      </c>
      <c r="E425" s="145" t="s">
        <v>319</v>
      </c>
      <c r="F425" s="145" t="str">
        <f>IF('So Co'!$C$6="","",'So Co'!$C$6&amp;"")</f>
        <v>Mel</v>
      </c>
      <c r="G425" s="145" t="str">
        <f t="shared" si="2"/>
        <v>Scheduled</v>
      </c>
      <c r="H425" s="145" t="s">
        <v>673</v>
      </c>
      <c r="I425" s="147">
        <f t="shared" si="3"/>
        <v>0</v>
      </c>
      <c r="J425" s="145" t="str">
        <f t="array" ref="J425">IF(MONTH(C425)=MATCH(UPPER('So Co'!$C$1),{"JANUARY","FEBRUARY","MARCH","APRIL","MAY","JUNE","JULY","AUGUST","SEPTEMBER","OCTOBER","NOVEMBER","DECEMBER"},0),"Y","N")</f>
        <v>Y</v>
      </c>
      <c r="K425" s="145" t="str">
        <f t="shared" si="4"/>
        <v/>
      </c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45">
        <v>425.0</v>
      </c>
      <c r="B426" s="145" t="s">
        <v>31</v>
      </c>
      <c r="C426" s="146">
        <f>'So Co'!$D$4</f>
        <v>46176</v>
      </c>
      <c r="D426" s="145" t="str">
        <f t="shared" si="1"/>
        <v>Wednesday</v>
      </c>
      <c r="E426" s="145" t="s">
        <v>317</v>
      </c>
      <c r="F426" s="145" t="str">
        <f>IF('So Co'!$D$5="","",'So Co'!$D$5&amp;"")</f>
        <v>Lam</v>
      </c>
      <c r="G426" s="145" t="str">
        <f t="shared" si="2"/>
        <v>Scheduled</v>
      </c>
      <c r="H426" s="145" t="s">
        <v>717</v>
      </c>
      <c r="I426" s="147">
        <f t="shared" si="3"/>
        <v>0</v>
      </c>
      <c r="J426" s="145" t="str">
        <f t="array" ref="J426">IF(MONTH(C426)=MATCH(UPPER('So Co'!$C$1),{"JANUARY","FEBRUARY","MARCH","APRIL","MAY","JUNE","JULY","AUGUST","SEPTEMBER","OCTOBER","NOVEMBER","DECEMBER"},0),"Y","N")</f>
        <v>Y</v>
      </c>
      <c r="K426" s="145" t="str">
        <f t="shared" si="4"/>
        <v/>
      </c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45">
        <v>426.0</v>
      </c>
      <c r="B427" s="145" t="s">
        <v>31</v>
      </c>
      <c r="C427" s="146">
        <f>'So Co'!$D$4</f>
        <v>46176</v>
      </c>
      <c r="D427" s="145" t="str">
        <f t="shared" si="1"/>
        <v>Wednesday</v>
      </c>
      <c r="E427" s="145" t="s">
        <v>319</v>
      </c>
      <c r="F427" s="145" t="str">
        <f>IF('So Co'!$D$6="","",'So Co'!$D$6&amp;"")</f>
        <v>Mel</v>
      </c>
      <c r="G427" s="145" t="str">
        <f t="shared" si="2"/>
        <v>Scheduled</v>
      </c>
      <c r="H427" s="145" t="s">
        <v>718</v>
      </c>
      <c r="I427" s="147">
        <f t="shared" si="3"/>
        <v>0</v>
      </c>
      <c r="J427" s="145" t="str">
        <f t="array" ref="J427">IF(MONTH(C427)=MATCH(UPPER('So Co'!$C$1),{"JANUARY","FEBRUARY","MARCH","APRIL","MAY","JUNE","JULY","AUGUST","SEPTEMBER","OCTOBER","NOVEMBER","DECEMBER"},0),"Y","N")</f>
        <v>Y</v>
      </c>
      <c r="K427" s="145" t="str">
        <f t="shared" si="4"/>
        <v/>
      </c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45">
        <v>427.0</v>
      </c>
      <c r="B428" s="145" t="s">
        <v>31</v>
      </c>
      <c r="C428" s="146">
        <f>'So Co'!$E$4</f>
        <v>46177</v>
      </c>
      <c r="D428" s="145" t="str">
        <f t="shared" si="1"/>
        <v>Thursday</v>
      </c>
      <c r="E428" s="145" t="s">
        <v>317</v>
      </c>
      <c r="F428" s="145" t="str">
        <f>IF('So Co'!$E$5="","",'So Co'!$E$5&amp;"")</f>
        <v>Peng</v>
      </c>
      <c r="G428" s="145" t="str">
        <f t="shared" si="2"/>
        <v>Scheduled</v>
      </c>
      <c r="H428" s="145" t="s">
        <v>762</v>
      </c>
      <c r="I428" s="147">
        <f t="shared" si="3"/>
        <v>0</v>
      </c>
      <c r="J428" s="145" t="str">
        <f t="array" ref="J428">IF(MONTH(C428)=MATCH(UPPER('So Co'!$C$1),{"JANUARY","FEBRUARY","MARCH","APRIL","MAY","JUNE","JULY","AUGUST","SEPTEMBER","OCTOBER","NOVEMBER","DECEMBER"},0),"Y","N")</f>
        <v>Y</v>
      </c>
      <c r="K428" s="145" t="str">
        <f t="shared" si="4"/>
        <v/>
      </c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45">
        <v>428.0</v>
      </c>
      <c r="B429" s="145" t="s">
        <v>31</v>
      </c>
      <c r="C429" s="146">
        <f>'So Co'!$E$4</f>
        <v>46177</v>
      </c>
      <c r="D429" s="145" t="str">
        <f t="shared" si="1"/>
        <v>Thursday</v>
      </c>
      <c r="E429" s="145" t="s">
        <v>319</v>
      </c>
      <c r="F429" s="145" t="str">
        <f>IF('So Co'!$E$6="","",'So Co'!$E$6&amp;"")</f>
        <v>Mel</v>
      </c>
      <c r="G429" s="145" t="str">
        <f t="shared" si="2"/>
        <v>Scheduled</v>
      </c>
      <c r="H429" s="145" t="s">
        <v>761</v>
      </c>
      <c r="I429" s="147">
        <f t="shared" si="3"/>
        <v>0</v>
      </c>
      <c r="J429" s="145" t="str">
        <f t="array" ref="J429">IF(MONTH(C429)=MATCH(UPPER('So Co'!$C$1),{"JANUARY","FEBRUARY","MARCH","APRIL","MAY","JUNE","JULY","AUGUST","SEPTEMBER","OCTOBER","NOVEMBER","DECEMBER"},0),"Y","N")</f>
        <v>Y</v>
      </c>
      <c r="K429" s="145" t="str">
        <f t="shared" si="4"/>
        <v/>
      </c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45">
        <v>429.0</v>
      </c>
      <c r="B430" s="145" t="s">
        <v>31</v>
      </c>
      <c r="C430" s="146">
        <f>'So Co'!$F$4</f>
        <v>46178</v>
      </c>
      <c r="D430" s="145" t="str">
        <f t="shared" si="1"/>
        <v>Friday</v>
      </c>
      <c r="E430" s="145" t="s">
        <v>317</v>
      </c>
      <c r="F430" s="145" t="str">
        <f>IF('So Co'!$F$5="","",'So Co'!$F$5&amp;"")</f>
        <v>Lam</v>
      </c>
      <c r="G430" s="145" t="str">
        <f t="shared" si="2"/>
        <v>Scheduled</v>
      </c>
      <c r="H430" s="145" t="s">
        <v>807</v>
      </c>
      <c r="I430" s="147">
        <f t="shared" si="3"/>
        <v>0</v>
      </c>
      <c r="J430" s="145" t="str">
        <f t="array" ref="J430">IF(MONTH(C430)=MATCH(UPPER('So Co'!$C$1),{"JANUARY","FEBRUARY","MARCH","APRIL","MAY","JUNE","JULY","AUGUST","SEPTEMBER","OCTOBER","NOVEMBER","DECEMBER"},0),"Y","N")</f>
        <v>Y</v>
      </c>
      <c r="K430" s="145" t="str">
        <f t="shared" si="4"/>
        <v/>
      </c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45">
        <v>430.0</v>
      </c>
      <c r="B431" s="145" t="s">
        <v>31</v>
      </c>
      <c r="C431" s="146">
        <f>'So Co'!$F$4</f>
        <v>46178</v>
      </c>
      <c r="D431" s="145" t="str">
        <f t="shared" si="1"/>
        <v>Friday</v>
      </c>
      <c r="E431" s="145" t="s">
        <v>319</v>
      </c>
      <c r="F431" s="145" t="str">
        <f>IF('So Co'!$F$6="","",'So Co'!$F$6&amp;"")</f>
        <v>Estrella</v>
      </c>
      <c r="G431" s="145" t="str">
        <f t="shared" si="2"/>
        <v>Scheduled</v>
      </c>
      <c r="H431" s="145" t="s">
        <v>806</v>
      </c>
      <c r="I431" s="147">
        <f t="shared" si="3"/>
        <v>0</v>
      </c>
      <c r="J431" s="145" t="str">
        <f t="array" ref="J431">IF(MONTH(C431)=MATCH(UPPER('So Co'!$C$1),{"JANUARY","FEBRUARY","MARCH","APRIL","MAY","JUNE","JULY","AUGUST","SEPTEMBER","OCTOBER","NOVEMBER","DECEMBER"},0),"Y","N")</f>
        <v>Y</v>
      </c>
      <c r="K431" s="145" t="str">
        <f t="shared" si="4"/>
        <v/>
      </c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45">
        <v>431.0</v>
      </c>
      <c r="B432" s="145" t="s">
        <v>31</v>
      </c>
      <c r="C432" s="146">
        <f>'So Co'!$G$4</f>
        <v>46179</v>
      </c>
      <c r="D432" s="145" t="str">
        <f t="shared" si="1"/>
        <v>Saturday</v>
      </c>
      <c r="E432" s="145" t="s">
        <v>317</v>
      </c>
      <c r="F432" s="145" t="str">
        <f>IF('So Co'!$G$5="","",'So Co'!$G$5&amp;"")</f>
        <v>Lam</v>
      </c>
      <c r="G432" s="145" t="str">
        <f t="shared" si="2"/>
        <v>Scheduled</v>
      </c>
      <c r="H432" s="145" t="s">
        <v>846</v>
      </c>
      <c r="I432" s="147">
        <f t="shared" si="3"/>
        <v>0</v>
      </c>
      <c r="J432" s="145" t="str">
        <f t="array" ref="J432">IF(MONTH(C432)=MATCH(UPPER('So Co'!$C$1),{"JANUARY","FEBRUARY","MARCH","APRIL","MAY","JUNE","JULY","AUGUST","SEPTEMBER","OCTOBER","NOVEMBER","DECEMBER"},0),"Y","N")</f>
        <v>Y</v>
      </c>
      <c r="K432" s="145" t="str">
        <f t="shared" si="4"/>
        <v/>
      </c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45">
        <v>432.0</v>
      </c>
      <c r="B433" s="145" t="s">
        <v>31</v>
      </c>
      <c r="C433" s="146">
        <f>'So Co'!$G$4</f>
        <v>46179</v>
      </c>
      <c r="D433" s="145" t="str">
        <f t="shared" si="1"/>
        <v>Saturday</v>
      </c>
      <c r="E433" s="145" t="s">
        <v>319</v>
      </c>
      <c r="F433" s="145" t="str">
        <f>IF('So Co'!$G$6="","",'So Co'!$G$6&amp;"")</f>
        <v>Mel </v>
      </c>
      <c r="G433" s="145" t="str">
        <f t="shared" si="2"/>
        <v>Scheduled</v>
      </c>
      <c r="H433" s="145" t="s">
        <v>848</v>
      </c>
      <c r="I433" s="147">
        <f t="shared" si="3"/>
        <v>0</v>
      </c>
      <c r="J433" s="145" t="str">
        <f t="array" ref="J433">IF(MONTH(C433)=MATCH(UPPER('So Co'!$C$1),{"JANUARY","FEBRUARY","MARCH","APRIL","MAY","JUNE","JULY","AUGUST","SEPTEMBER","OCTOBER","NOVEMBER","DECEMBER"},0),"Y","N")</f>
        <v>Y</v>
      </c>
      <c r="K433" s="145" t="str">
        <f t="shared" si="4"/>
        <v/>
      </c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45">
        <v>433.0</v>
      </c>
      <c r="B434" s="145" t="s">
        <v>31</v>
      </c>
      <c r="C434" s="146">
        <f>'So Co'!$H$4</f>
        <v>46180</v>
      </c>
      <c r="D434" s="145" t="str">
        <f t="shared" si="1"/>
        <v>Sunday</v>
      </c>
      <c r="E434" s="145" t="s">
        <v>317</v>
      </c>
      <c r="F434" s="145" t="str">
        <f>IF('So Co'!$H$5="","",'So Co'!$H$5&amp;"")</f>
        <v>Closed</v>
      </c>
      <c r="G434" s="145" t="str">
        <f t="shared" si="2"/>
        <v>Closed</v>
      </c>
      <c r="H434" s="145" t="s">
        <v>4734</v>
      </c>
      <c r="I434" s="147">
        <f t="shared" si="3"/>
        <v>0</v>
      </c>
      <c r="J434" s="145" t="str">
        <f t="array" ref="J434">IF(MONTH(C434)=MATCH(UPPER('So Co'!$C$1),{"JANUARY","FEBRUARY","MARCH","APRIL","MAY","JUNE","JULY","AUGUST","SEPTEMBER","OCTOBER","NOVEMBER","DECEMBER"},0),"Y","N")</f>
        <v>Y</v>
      </c>
      <c r="K434" s="145" t="str">
        <f t="shared" si="4"/>
        <v/>
      </c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45">
        <v>434.0</v>
      </c>
      <c r="B435" s="145" t="s">
        <v>31</v>
      </c>
      <c r="C435" s="146">
        <f>'So Co'!$H$4</f>
        <v>46180</v>
      </c>
      <c r="D435" s="145" t="str">
        <f t="shared" si="1"/>
        <v>Sunday</v>
      </c>
      <c r="E435" s="145" t="s">
        <v>319</v>
      </c>
      <c r="F435" s="145" t="str">
        <f>IF('So Co'!$H$6="","",'So Co'!$H$6&amp;"")</f>
        <v>Closed</v>
      </c>
      <c r="G435" s="145" t="str">
        <f t="shared" si="2"/>
        <v>Closed</v>
      </c>
      <c r="H435" s="145" t="s">
        <v>4735</v>
      </c>
      <c r="I435" s="147">
        <f t="shared" si="3"/>
        <v>0</v>
      </c>
      <c r="J435" s="145" t="str">
        <f t="array" ref="J435">IF(MONTH(C435)=MATCH(UPPER('So Co'!$C$1),{"JANUARY","FEBRUARY","MARCH","APRIL","MAY","JUNE","JULY","AUGUST","SEPTEMBER","OCTOBER","NOVEMBER","DECEMBER"},0),"Y","N")</f>
        <v>Y</v>
      </c>
      <c r="K435" s="145" t="str">
        <f t="shared" si="4"/>
        <v/>
      </c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45">
        <v>435.0</v>
      </c>
      <c r="B436" s="145" t="s">
        <v>31</v>
      </c>
      <c r="C436" s="146">
        <f>'So Co'!$B$7</f>
        <v>46181</v>
      </c>
      <c r="D436" s="145" t="str">
        <f t="shared" si="1"/>
        <v>Monday</v>
      </c>
      <c r="E436" s="145" t="s">
        <v>317</v>
      </c>
      <c r="F436" s="145" t="str">
        <f>IF('So Co'!$B$8="","",'So Co'!$B$8&amp;"")</f>
        <v>Dr. Lam</v>
      </c>
      <c r="G436" s="145" t="str">
        <f t="shared" si="2"/>
        <v>Scheduled</v>
      </c>
      <c r="H436" s="145" t="s">
        <v>910</v>
      </c>
      <c r="I436" s="147">
        <f t="shared" si="3"/>
        <v>0</v>
      </c>
      <c r="J436" s="145" t="str">
        <f t="array" ref="J436">IF(MONTH(C436)=MATCH(UPPER('So Co'!$C$1),{"JANUARY","FEBRUARY","MARCH","APRIL","MAY","JUNE","JULY","AUGUST","SEPTEMBER","OCTOBER","NOVEMBER","DECEMBER"},0),"Y","N")</f>
        <v>Y</v>
      </c>
      <c r="K436" s="145" t="str">
        <f t="shared" si="4"/>
        <v/>
      </c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45">
        <v>436.0</v>
      </c>
      <c r="B437" s="145" t="s">
        <v>31</v>
      </c>
      <c r="C437" s="146">
        <f>'So Co'!$B$7</f>
        <v>46181</v>
      </c>
      <c r="D437" s="145" t="str">
        <f t="shared" si="1"/>
        <v>Monday</v>
      </c>
      <c r="E437" s="145" t="s">
        <v>319</v>
      </c>
      <c r="F437" s="145" t="str">
        <f>IF('So Co'!$B$9="","",'So Co'!$B$9&amp;"")</f>
        <v>Mel</v>
      </c>
      <c r="G437" s="145" t="str">
        <f t="shared" si="2"/>
        <v>Scheduled</v>
      </c>
      <c r="H437" s="145" t="s">
        <v>911</v>
      </c>
      <c r="I437" s="147">
        <f t="shared" si="3"/>
        <v>0</v>
      </c>
      <c r="J437" s="145" t="str">
        <f t="array" ref="J437">IF(MONTH(C437)=MATCH(UPPER('So Co'!$C$1),{"JANUARY","FEBRUARY","MARCH","APRIL","MAY","JUNE","JULY","AUGUST","SEPTEMBER","OCTOBER","NOVEMBER","DECEMBER"},0),"Y","N")</f>
        <v>Y</v>
      </c>
      <c r="K437" s="145" t="str">
        <f t="shared" si="4"/>
        <v/>
      </c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45">
        <v>437.0</v>
      </c>
      <c r="B438" s="145" t="s">
        <v>31</v>
      </c>
      <c r="C438" s="146">
        <f>'So Co'!$C$7</f>
        <v>46182</v>
      </c>
      <c r="D438" s="145" t="str">
        <f t="shared" si="1"/>
        <v>Tuesday</v>
      </c>
      <c r="E438" s="145" t="s">
        <v>317</v>
      </c>
      <c r="F438" s="145" t="str">
        <f>IF('So Co'!$C$8="","",'So Co'!$C$8&amp;"")</f>
        <v>Dr.K</v>
      </c>
      <c r="G438" s="145" t="str">
        <f t="shared" si="2"/>
        <v>Scheduled</v>
      </c>
      <c r="H438" s="145" t="s">
        <v>955</v>
      </c>
      <c r="I438" s="147">
        <f t="shared" si="3"/>
        <v>0</v>
      </c>
      <c r="J438" s="145" t="str">
        <f t="array" ref="J438">IF(MONTH(C438)=MATCH(UPPER('So Co'!$C$1),{"JANUARY","FEBRUARY","MARCH","APRIL","MAY","JUNE","JULY","AUGUST","SEPTEMBER","OCTOBER","NOVEMBER","DECEMBER"},0),"Y","N")</f>
        <v>Y</v>
      </c>
      <c r="K438" s="145" t="str">
        <f t="shared" si="4"/>
        <v/>
      </c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45">
        <v>438.0</v>
      </c>
      <c r="B439" s="145" t="s">
        <v>31</v>
      </c>
      <c r="C439" s="146">
        <f>'So Co'!$C$7</f>
        <v>46182</v>
      </c>
      <c r="D439" s="145" t="str">
        <f t="shared" si="1"/>
        <v>Tuesday</v>
      </c>
      <c r="E439" s="145" t="s">
        <v>319</v>
      </c>
      <c r="F439" s="145" t="str">
        <f>IF('So Co'!$C$9="","",'So Co'!$C$9&amp;"")</f>
        <v>Mel</v>
      </c>
      <c r="G439" s="145" t="str">
        <f t="shared" si="2"/>
        <v>Scheduled</v>
      </c>
      <c r="H439" s="145" t="s">
        <v>956</v>
      </c>
      <c r="I439" s="147">
        <f t="shared" si="3"/>
        <v>0</v>
      </c>
      <c r="J439" s="145" t="str">
        <f t="array" ref="J439">IF(MONTH(C439)=MATCH(UPPER('So Co'!$C$1),{"JANUARY","FEBRUARY","MARCH","APRIL","MAY","JUNE","JULY","AUGUST","SEPTEMBER","OCTOBER","NOVEMBER","DECEMBER"},0),"Y","N")</f>
        <v>Y</v>
      </c>
      <c r="K439" s="145" t="str">
        <f t="shared" si="4"/>
        <v/>
      </c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45">
        <v>439.0</v>
      </c>
      <c r="B440" s="145" t="s">
        <v>31</v>
      </c>
      <c r="C440" s="146">
        <f>'So Co'!$D$7</f>
        <v>46183</v>
      </c>
      <c r="D440" s="145" t="str">
        <f t="shared" si="1"/>
        <v>Wednesday</v>
      </c>
      <c r="E440" s="145" t="s">
        <v>317</v>
      </c>
      <c r="F440" s="145" t="str">
        <f>IF('So Co'!$D$8="","",'So Co'!$D$8&amp;"")</f>
        <v>Lam</v>
      </c>
      <c r="G440" s="145" t="str">
        <f t="shared" si="2"/>
        <v>Scheduled</v>
      </c>
      <c r="H440" s="145" t="s">
        <v>1000</v>
      </c>
      <c r="I440" s="147">
        <f t="shared" si="3"/>
        <v>0</v>
      </c>
      <c r="J440" s="145" t="str">
        <f t="array" ref="J440">IF(MONTH(C440)=MATCH(UPPER('So Co'!$C$1),{"JANUARY","FEBRUARY","MARCH","APRIL","MAY","JUNE","JULY","AUGUST","SEPTEMBER","OCTOBER","NOVEMBER","DECEMBER"},0),"Y","N")</f>
        <v>Y</v>
      </c>
      <c r="K440" s="145" t="str">
        <f t="shared" si="4"/>
        <v/>
      </c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45">
        <v>440.0</v>
      </c>
      <c r="B441" s="145" t="s">
        <v>31</v>
      </c>
      <c r="C441" s="146">
        <f>'So Co'!$D$7</f>
        <v>46183</v>
      </c>
      <c r="D441" s="145" t="str">
        <f t="shared" si="1"/>
        <v>Wednesday</v>
      </c>
      <c r="E441" s="145" t="s">
        <v>319</v>
      </c>
      <c r="F441" s="145" t="str">
        <f>IF('So Co'!$D$9="","",'So Co'!$D$9&amp;"")</f>
        <v>Mel</v>
      </c>
      <c r="G441" s="145" t="str">
        <f t="shared" si="2"/>
        <v>Scheduled</v>
      </c>
      <c r="H441" s="145" t="s">
        <v>1001</v>
      </c>
      <c r="I441" s="147">
        <f t="shared" si="3"/>
        <v>0</v>
      </c>
      <c r="J441" s="145" t="str">
        <f t="array" ref="J441">IF(MONTH(C441)=MATCH(UPPER('So Co'!$C$1),{"JANUARY","FEBRUARY","MARCH","APRIL","MAY","JUNE","JULY","AUGUST","SEPTEMBER","OCTOBER","NOVEMBER","DECEMBER"},0),"Y","N")</f>
        <v>Y</v>
      </c>
      <c r="K441" s="145" t="str">
        <f t="shared" si="4"/>
        <v/>
      </c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45">
        <v>441.0</v>
      </c>
      <c r="B442" s="145" t="s">
        <v>31</v>
      </c>
      <c r="C442" s="146">
        <f>'So Co'!$E$7</f>
        <v>46184</v>
      </c>
      <c r="D442" s="145" t="str">
        <f t="shared" si="1"/>
        <v>Thursday</v>
      </c>
      <c r="E442" s="145" t="s">
        <v>317</v>
      </c>
      <c r="F442" s="145" t="str">
        <f>IF('So Co'!$E$8="","",'So Co'!$E$8&amp;"")</f>
        <v>Lam</v>
      </c>
      <c r="G442" s="145" t="str">
        <f t="shared" si="2"/>
        <v>Scheduled</v>
      </c>
      <c r="H442" s="145" t="s">
        <v>1045</v>
      </c>
      <c r="I442" s="147">
        <f t="shared" si="3"/>
        <v>0</v>
      </c>
      <c r="J442" s="145" t="str">
        <f t="array" ref="J442">IF(MONTH(C442)=MATCH(UPPER('So Co'!$C$1),{"JANUARY","FEBRUARY","MARCH","APRIL","MAY","JUNE","JULY","AUGUST","SEPTEMBER","OCTOBER","NOVEMBER","DECEMBER"},0),"Y","N")</f>
        <v>Y</v>
      </c>
      <c r="K442" s="145" t="str">
        <f t="shared" si="4"/>
        <v/>
      </c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45">
        <v>442.0</v>
      </c>
      <c r="B443" s="145" t="s">
        <v>31</v>
      </c>
      <c r="C443" s="146">
        <f>'So Co'!$E$7</f>
        <v>46184</v>
      </c>
      <c r="D443" s="145" t="str">
        <f t="shared" si="1"/>
        <v>Thursday</v>
      </c>
      <c r="E443" s="145" t="s">
        <v>319</v>
      </c>
      <c r="F443" s="145" t="str">
        <f>IF('So Co'!$E$9="","",'So Co'!$E$9&amp;"")</f>
        <v>Mel</v>
      </c>
      <c r="G443" s="145" t="str">
        <f t="shared" si="2"/>
        <v>Scheduled</v>
      </c>
      <c r="H443" s="145" t="s">
        <v>1046</v>
      </c>
      <c r="I443" s="147">
        <f t="shared" si="3"/>
        <v>0</v>
      </c>
      <c r="J443" s="145" t="str">
        <f t="array" ref="J443">IF(MONTH(C443)=MATCH(UPPER('So Co'!$C$1),{"JANUARY","FEBRUARY","MARCH","APRIL","MAY","JUNE","JULY","AUGUST","SEPTEMBER","OCTOBER","NOVEMBER","DECEMBER"},0),"Y","N")</f>
        <v>Y</v>
      </c>
      <c r="K443" s="145" t="str">
        <f t="shared" si="4"/>
        <v/>
      </c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45">
        <v>443.0</v>
      </c>
      <c r="B444" s="145" t="s">
        <v>31</v>
      </c>
      <c r="C444" s="146">
        <f>'So Co'!$F$7</f>
        <v>46185</v>
      </c>
      <c r="D444" s="145" t="str">
        <f t="shared" si="1"/>
        <v>Friday</v>
      </c>
      <c r="E444" s="145" t="s">
        <v>317</v>
      </c>
      <c r="F444" s="145" t="str">
        <f>IF('So Co'!$F$8="","",'So Co'!$F$8&amp;"")</f>
        <v>Dr.K</v>
      </c>
      <c r="G444" s="145" t="str">
        <f t="shared" si="2"/>
        <v>Scheduled</v>
      </c>
      <c r="H444" s="145" t="s">
        <v>1090</v>
      </c>
      <c r="I444" s="147">
        <f t="shared" si="3"/>
        <v>0</v>
      </c>
      <c r="J444" s="145" t="str">
        <f t="array" ref="J444">IF(MONTH(C444)=MATCH(UPPER('So Co'!$C$1),{"JANUARY","FEBRUARY","MARCH","APRIL","MAY","JUNE","JULY","AUGUST","SEPTEMBER","OCTOBER","NOVEMBER","DECEMBER"},0),"Y","N")</f>
        <v>Y</v>
      </c>
      <c r="K444" s="145" t="str">
        <f t="shared" si="4"/>
        <v/>
      </c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45">
        <v>444.0</v>
      </c>
      <c r="B445" s="145" t="s">
        <v>31</v>
      </c>
      <c r="C445" s="146">
        <f>'So Co'!$F$7</f>
        <v>46185</v>
      </c>
      <c r="D445" s="145" t="str">
        <f t="shared" si="1"/>
        <v>Friday</v>
      </c>
      <c r="E445" s="145" t="s">
        <v>319</v>
      </c>
      <c r="F445" s="145" t="str">
        <f>IF('So Co'!$F$9="","",'So Co'!$F$9&amp;"")</f>
        <v>Estrella</v>
      </c>
      <c r="G445" s="145" t="str">
        <f t="shared" si="2"/>
        <v>Scheduled</v>
      </c>
      <c r="H445" s="145" t="s">
        <v>1091</v>
      </c>
      <c r="I445" s="147">
        <f t="shared" si="3"/>
        <v>0</v>
      </c>
      <c r="J445" s="145" t="str">
        <f t="array" ref="J445">IF(MONTH(C445)=MATCH(UPPER('So Co'!$C$1),{"JANUARY","FEBRUARY","MARCH","APRIL","MAY","JUNE","JULY","AUGUST","SEPTEMBER","OCTOBER","NOVEMBER","DECEMBER"},0),"Y","N")</f>
        <v>Y</v>
      </c>
      <c r="K445" s="145" t="str">
        <f t="shared" si="4"/>
        <v/>
      </c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45">
        <v>445.0</v>
      </c>
      <c r="B446" s="145" t="s">
        <v>31</v>
      </c>
      <c r="C446" s="146">
        <f>'So Co'!$G$7</f>
        <v>46186</v>
      </c>
      <c r="D446" s="145" t="str">
        <f t="shared" si="1"/>
        <v>Saturday</v>
      </c>
      <c r="E446" s="145" t="s">
        <v>317</v>
      </c>
      <c r="F446" s="145" t="str">
        <f>IF('So Co'!$G$8="","",'So Co'!$G$8&amp;"")</f>
        <v>Lam</v>
      </c>
      <c r="G446" s="145" t="str">
        <f t="shared" si="2"/>
        <v>Scheduled</v>
      </c>
      <c r="H446" s="145" t="s">
        <v>1133</v>
      </c>
      <c r="I446" s="147">
        <f t="shared" si="3"/>
        <v>0</v>
      </c>
      <c r="J446" s="145" t="str">
        <f t="array" ref="J446">IF(MONTH(C446)=MATCH(UPPER('So Co'!$C$1),{"JANUARY","FEBRUARY","MARCH","APRIL","MAY","JUNE","JULY","AUGUST","SEPTEMBER","OCTOBER","NOVEMBER","DECEMBER"},0),"Y","N")</f>
        <v>Y</v>
      </c>
      <c r="K446" s="145" t="str">
        <f t="shared" si="4"/>
        <v/>
      </c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45">
        <v>446.0</v>
      </c>
      <c r="B447" s="145" t="s">
        <v>31</v>
      </c>
      <c r="C447" s="146">
        <f>'So Co'!$G$7</f>
        <v>46186</v>
      </c>
      <c r="D447" s="145" t="str">
        <f t="shared" si="1"/>
        <v>Saturday</v>
      </c>
      <c r="E447" s="145" t="s">
        <v>319</v>
      </c>
      <c r="F447" s="145" t="str">
        <f>IF('So Co'!$G$9="","",'So Co'!$G$9&amp;"")</f>
        <v>Esterlla 10-1/ WC Needed Afternoon</v>
      </c>
      <c r="G447" s="145" t="str">
        <f t="shared" si="2"/>
        <v>Call Off's</v>
      </c>
      <c r="H447" s="145" t="s">
        <v>1131</v>
      </c>
      <c r="I447" s="147">
        <f t="shared" si="3"/>
        <v>1</v>
      </c>
      <c r="J447" s="145" t="str">
        <f t="array" ref="J447">IF(MONTH(C447)=MATCH(UPPER('So Co'!$C$1),{"JANUARY","FEBRUARY","MARCH","APRIL","MAY","JUNE","JULY","AUGUST","SEPTEMBER","OCTOBER","NOVEMBER","DECEMBER"},0),"Y","N")</f>
        <v>Y</v>
      </c>
      <c r="K447" s="145" t="str">
        <f t="shared" si="4"/>
        <v>Esterlla 10-1/ WC Needed Afternoon</v>
      </c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45">
        <v>447.0</v>
      </c>
      <c r="B448" s="145" t="s">
        <v>31</v>
      </c>
      <c r="C448" s="146">
        <f>'So Co'!$H$7</f>
        <v>46187</v>
      </c>
      <c r="D448" s="145" t="str">
        <f t="shared" si="1"/>
        <v>Sunday</v>
      </c>
      <c r="E448" s="145" t="s">
        <v>317</v>
      </c>
      <c r="F448" s="145" t="str">
        <f>IF('So Co'!$H$8="","",'So Co'!$H$8&amp;"")</f>
        <v>Closed</v>
      </c>
      <c r="G448" s="145" t="str">
        <f t="shared" si="2"/>
        <v>Closed</v>
      </c>
      <c r="H448" s="145" t="s">
        <v>4736</v>
      </c>
      <c r="I448" s="147">
        <f t="shared" si="3"/>
        <v>0</v>
      </c>
      <c r="J448" s="145" t="str">
        <f t="array" ref="J448">IF(MONTH(C448)=MATCH(UPPER('So Co'!$C$1),{"JANUARY","FEBRUARY","MARCH","APRIL","MAY","JUNE","JULY","AUGUST","SEPTEMBER","OCTOBER","NOVEMBER","DECEMBER"},0),"Y","N")</f>
        <v>Y</v>
      </c>
      <c r="K448" s="145" t="str">
        <f t="shared" si="4"/>
        <v/>
      </c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45">
        <v>448.0</v>
      </c>
      <c r="B449" s="145" t="s">
        <v>31</v>
      </c>
      <c r="C449" s="146">
        <f>'So Co'!$H$7</f>
        <v>46187</v>
      </c>
      <c r="D449" s="145" t="str">
        <f t="shared" si="1"/>
        <v>Sunday</v>
      </c>
      <c r="E449" s="145" t="s">
        <v>319</v>
      </c>
      <c r="F449" s="145" t="str">
        <f>IF('So Co'!$H$9="","",'So Co'!$H$9&amp;"")</f>
        <v>Closed</v>
      </c>
      <c r="G449" s="145" t="str">
        <f t="shared" si="2"/>
        <v>Closed</v>
      </c>
      <c r="H449" s="145" t="s">
        <v>4737</v>
      </c>
      <c r="I449" s="147">
        <f t="shared" si="3"/>
        <v>0</v>
      </c>
      <c r="J449" s="145" t="str">
        <f t="array" ref="J449">IF(MONTH(C449)=MATCH(UPPER('So Co'!$C$1),{"JANUARY","FEBRUARY","MARCH","APRIL","MAY","JUNE","JULY","AUGUST","SEPTEMBER","OCTOBER","NOVEMBER","DECEMBER"},0),"Y","N")</f>
        <v>Y</v>
      </c>
      <c r="K449" s="145" t="str">
        <f t="shared" si="4"/>
        <v/>
      </c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45">
        <v>449.0</v>
      </c>
      <c r="B450" s="145" t="s">
        <v>31</v>
      </c>
      <c r="C450" s="146">
        <f>'So Co'!$B$10</f>
        <v>46188</v>
      </c>
      <c r="D450" s="145" t="str">
        <f t="shared" si="1"/>
        <v>Monday</v>
      </c>
      <c r="E450" s="145" t="s">
        <v>317</v>
      </c>
      <c r="F450" s="145" t="str">
        <f>IF('So Co'!$B$11="","",'So Co'!$B$11&amp;"")</f>
        <v>Dr.K</v>
      </c>
      <c r="G450" s="145" t="str">
        <f t="shared" si="2"/>
        <v>Scheduled</v>
      </c>
      <c r="H450" s="145" t="s">
        <v>1294</v>
      </c>
      <c r="I450" s="147">
        <f t="shared" si="3"/>
        <v>0</v>
      </c>
      <c r="J450" s="145" t="str">
        <f t="array" ref="J450">IF(MONTH(C450)=MATCH(UPPER('So Co'!$C$1),{"JANUARY","FEBRUARY","MARCH","APRIL","MAY","JUNE","JULY","AUGUST","SEPTEMBER","OCTOBER","NOVEMBER","DECEMBER"},0),"Y","N")</f>
        <v>Y</v>
      </c>
      <c r="K450" s="145" t="str">
        <f t="shared" si="4"/>
        <v/>
      </c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45">
        <v>450.0</v>
      </c>
      <c r="B451" s="145" t="s">
        <v>31</v>
      </c>
      <c r="C451" s="146">
        <f>'So Co'!$B$10</f>
        <v>46188</v>
      </c>
      <c r="D451" s="145" t="str">
        <f t="shared" si="1"/>
        <v>Monday</v>
      </c>
      <c r="E451" s="145" t="s">
        <v>319</v>
      </c>
      <c r="F451" s="145" t="str">
        <f>IF('So Co'!$B$12="","",'So Co'!$B$12&amp;"")</f>
        <v>Mel</v>
      </c>
      <c r="G451" s="145" t="str">
        <f t="shared" si="2"/>
        <v>Scheduled</v>
      </c>
      <c r="H451" s="145" t="s">
        <v>1297</v>
      </c>
      <c r="I451" s="147">
        <f t="shared" si="3"/>
        <v>0</v>
      </c>
      <c r="J451" s="145" t="str">
        <f t="array" ref="J451">IF(MONTH(C451)=MATCH(UPPER('So Co'!$C$1),{"JANUARY","FEBRUARY","MARCH","APRIL","MAY","JUNE","JULY","AUGUST","SEPTEMBER","OCTOBER","NOVEMBER","DECEMBER"},0),"Y","N")</f>
        <v>Y</v>
      </c>
      <c r="K451" s="145" t="str">
        <f t="shared" si="4"/>
        <v/>
      </c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45">
        <v>451.0</v>
      </c>
      <c r="B452" s="145" t="s">
        <v>31</v>
      </c>
      <c r="C452" s="146">
        <f>'So Co'!$C$10</f>
        <v>46189</v>
      </c>
      <c r="D452" s="145" t="str">
        <f t="shared" si="1"/>
        <v>Tuesday</v>
      </c>
      <c r="E452" s="145" t="s">
        <v>317</v>
      </c>
      <c r="F452" s="145" t="str">
        <f>IF('So Co'!$C$11="","",'So Co'!$C$11&amp;"")</f>
        <v>Dr.K</v>
      </c>
      <c r="G452" s="145" t="str">
        <f t="shared" si="2"/>
        <v>Scheduled</v>
      </c>
      <c r="H452" s="145" t="s">
        <v>1426</v>
      </c>
      <c r="I452" s="147">
        <f t="shared" si="3"/>
        <v>0</v>
      </c>
      <c r="J452" s="145" t="str">
        <f t="array" ref="J452">IF(MONTH(C452)=MATCH(UPPER('So Co'!$C$1),{"JANUARY","FEBRUARY","MARCH","APRIL","MAY","JUNE","JULY","AUGUST","SEPTEMBER","OCTOBER","NOVEMBER","DECEMBER"},0),"Y","N")</f>
        <v>Y</v>
      </c>
      <c r="K452" s="145" t="str">
        <f t="shared" si="4"/>
        <v/>
      </c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45">
        <v>452.0</v>
      </c>
      <c r="B453" s="145" t="s">
        <v>31</v>
      </c>
      <c r="C453" s="146">
        <f>'So Co'!$C$10</f>
        <v>46189</v>
      </c>
      <c r="D453" s="145" t="str">
        <f t="shared" si="1"/>
        <v>Tuesday</v>
      </c>
      <c r="E453" s="145" t="s">
        <v>319</v>
      </c>
      <c r="F453" s="145" t="str">
        <f>IF('So Co'!$C$12="","",'So Co'!$C$12&amp;"")</f>
        <v>Mel</v>
      </c>
      <c r="G453" s="145" t="str">
        <f t="shared" si="2"/>
        <v>Scheduled</v>
      </c>
      <c r="H453" s="145" t="s">
        <v>1429</v>
      </c>
      <c r="I453" s="147">
        <f t="shared" si="3"/>
        <v>0</v>
      </c>
      <c r="J453" s="145" t="str">
        <f t="array" ref="J453">IF(MONTH(C453)=MATCH(UPPER('So Co'!$C$1),{"JANUARY","FEBRUARY","MARCH","APRIL","MAY","JUNE","JULY","AUGUST","SEPTEMBER","OCTOBER","NOVEMBER","DECEMBER"},0),"Y","N")</f>
        <v>Y</v>
      </c>
      <c r="K453" s="145" t="str">
        <f t="shared" si="4"/>
        <v/>
      </c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45">
        <v>453.0</v>
      </c>
      <c r="B454" s="145" t="s">
        <v>31</v>
      </c>
      <c r="C454" s="146">
        <f>'So Co'!$D$10</f>
        <v>46190</v>
      </c>
      <c r="D454" s="145" t="str">
        <f t="shared" si="1"/>
        <v>Wednesday</v>
      </c>
      <c r="E454" s="145" t="s">
        <v>317</v>
      </c>
      <c r="F454" s="145" t="str">
        <f>IF('So Co'!$D$11="","",'So Co'!$D$11&amp;"")</f>
        <v>Lam</v>
      </c>
      <c r="G454" s="145" t="str">
        <f t="shared" si="2"/>
        <v>Scheduled</v>
      </c>
      <c r="H454" s="145" t="s">
        <v>1551</v>
      </c>
      <c r="I454" s="147">
        <f t="shared" si="3"/>
        <v>0</v>
      </c>
      <c r="J454" s="145" t="str">
        <f t="array" ref="J454">IF(MONTH(C454)=MATCH(UPPER('So Co'!$C$1),{"JANUARY","FEBRUARY","MARCH","APRIL","MAY","JUNE","JULY","AUGUST","SEPTEMBER","OCTOBER","NOVEMBER","DECEMBER"},0),"Y","N")</f>
        <v>Y</v>
      </c>
      <c r="K454" s="145" t="str">
        <f t="shared" si="4"/>
        <v/>
      </c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45">
        <v>454.0</v>
      </c>
      <c r="B455" s="145" t="s">
        <v>31</v>
      </c>
      <c r="C455" s="146">
        <f>'So Co'!$D$10</f>
        <v>46190</v>
      </c>
      <c r="D455" s="145" t="str">
        <f t="shared" si="1"/>
        <v>Wednesday</v>
      </c>
      <c r="E455" s="145" t="s">
        <v>319</v>
      </c>
      <c r="F455" s="145" t="str">
        <f>IF('So Co'!$D$12="","",'So Co'!$D$12&amp;"")</f>
        <v>Mel</v>
      </c>
      <c r="G455" s="145" t="str">
        <f t="shared" si="2"/>
        <v>Scheduled</v>
      </c>
      <c r="H455" s="145" t="s">
        <v>1554</v>
      </c>
      <c r="I455" s="147">
        <f t="shared" si="3"/>
        <v>0</v>
      </c>
      <c r="J455" s="145" t="str">
        <f t="array" ref="J455">IF(MONTH(C455)=MATCH(UPPER('So Co'!$C$1),{"JANUARY","FEBRUARY","MARCH","APRIL","MAY","JUNE","JULY","AUGUST","SEPTEMBER","OCTOBER","NOVEMBER","DECEMBER"},0),"Y","N")</f>
        <v>Y</v>
      </c>
      <c r="K455" s="145" t="str">
        <f t="shared" si="4"/>
        <v/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45">
        <v>455.0</v>
      </c>
      <c r="B456" s="145" t="s">
        <v>31</v>
      </c>
      <c r="C456" s="146">
        <f>'So Co'!$E$10</f>
        <v>46191</v>
      </c>
      <c r="D456" s="145" t="str">
        <f t="shared" si="1"/>
        <v>Thursday</v>
      </c>
      <c r="E456" s="145" t="s">
        <v>317</v>
      </c>
      <c r="F456" s="145" t="str">
        <f>IF('So Co'!$E$11="","",'So Co'!$E$11&amp;"")</f>
        <v>Lam</v>
      </c>
      <c r="G456" s="145" t="str">
        <f t="shared" si="2"/>
        <v>Scheduled</v>
      </c>
      <c r="H456" s="145" t="s">
        <v>1670</v>
      </c>
      <c r="I456" s="147">
        <f t="shared" si="3"/>
        <v>0</v>
      </c>
      <c r="J456" s="145" t="str">
        <f t="array" ref="J456">IF(MONTH(C456)=MATCH(UPPER('So Co'!$C$1),{"JANUARY","FEBRUARY","MARCH","APRIL","MAY","JUNE","JULY","AUGUST","SEPTEMBER","OCTOBER","NOVEMBER","DECEMBER"},0),"Y","N")</f>
        <v>Y</v>
      </c>
      <c r="K456" s="145" t="str">
        <f t="shared" si="4"/>
        <v/>
      </c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45">
        <v>456.0</v>
      </c>
      <c r="B457" s="145" t="s">
        <v>31</v>
      </c>
      <c r="C457" s="146">
        <f>'So Co'!$E$10</f>
        <v>46191</v>
      </c>
      <c r="D457" s="145" t="str">
        <f t="shared" si="1"/>
        <v>Thursday</v>
      </c>
      <c r="E457" s="145" t="s">
        <v>319</v>
      </c>
      <c r="F457" s="145" t="str">
        <f>IF('So Co'!$E$12="","",'So Co'!$E$12&amp;"")</f>
        <v>Mel</v>
      </c>
      <c r="G457" s="145" t="str">
        <f t="shared" si="2"/>
        <v>Scheduled</v>
      </c>
      <c r="H457" s="145" t="s">
        <v>1672</v>
      </c>
      <c r="I457" s="147">
        <f t="shared" si="3"/>
        <v>0</v>
      </c>
      <c r="J457" s="145" t="str">
        <f t="array" ref="J457">IF(MONTH(C457)=MATCH(UPPER('So Co'!$C$1),{"JANUARY","FEBRUARY","MARCH","APRIL","MAY","JUNE","JULY","AUGUST","SEPTEMBER","OCTOBER","NOVEMBER","DECEMBER"},0),"Y","N")</f>
        <v>Y</v>
      </c>
      <c r="K457" s="145" t="str">
        <f t="shared" si="4"/>
        <v/>
      </c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45">
        <v>457.0</v>
      </c>
      <c r="B458" s="145" t="s">
        <v>31</v>
      </c>
      <c r="C458" s="146">
        <f>'So Co'!$F$10</f>
        <v>46192</v>
      </c>
      <c r="D458" s="145" t="str">
        <f t="shared" si="1"/>
        <v>Friday</v>
      </c>
      <c r="E458" s="145" t="s">
        <v>317</v>
      </c>
      <c r="F458" s="145" t="str">
        <f>IF('So Co'!$F$11="","",'So Co'!$F$11&amp;"")</f>
        <v>Dr.K</v>
      </c>
      <c r="G458" s="145" t="str">
        <f t="shared" si="2"/>
        <v>Scheduled</v>
      </c>
      <c r="H458" s="145" t="s">
        <v>1797</v>
      </c>
      <c r="I458" s="147">
        <f t="shared" si="3"/>
        <v>0</v>
      </c>
      <c r="J458" s="145" t="str">
        <f t="array" ref="J458">IF(MONTH(C458)=MATCH(UPPER('So Co'!$C$1),{"JANUARY","FEBRUARY","MARCH","APRIL","MAY","JUNE","JULY","AUGUST","SEPTEMBER","OCTOBER","NOVEMBER","DECEMBER"},0),"Y","N")</f>
        <v>Y</v>
      </c>
      <c r="K458" s="145" t="str">
        <f t="shared" si="4"/>
        <v/>
      </c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45">
        <v>458.0</v>
      </c>
      <c r="B459" s="145" t="s">
        <v>31</v>
      </c>
      <c r="C459" s="146">
        <f>'So Co'!$F$10</f>
        <v>46192</v>
      </c>
      <c r="D459" s="145" t="str">
        <f t="shared" si="1"/>
        <v>Friday</v>
      </c>
      <c r="E459" s="145" t="s">
        <v>319</v>
      </c>
      <c r="F459" s="145" t="str">
        <f>IF('So Co'!$F$12="","",'So Co'!$F$12&amp;"")</f>
        <v>Estrella</v>
      </c>
      <c r="G459" s="145" t="str">
        <f t="shared" si="2"/>
        <v>Scheduled</v>
      </c>
      <c r="H459" s="145" t="s">
        <v>1801</v>
      </c>
      <c r="I459" s="147">
        <f t="shared" si="3"/>
        <v>0</v>
      </c>
      <c r="J459" s="145" t="str">
        <f t="array" ref="J459">IF(MONTH(C459)=MATCH(UPPER('So Co'!$C$1),{"JANUARY","FEBRUARY","MARCH","APRIL","MAY","JUNE","JULY","AUGUST","SEPTEMBER","OCTOBER","NOVEMBER","DECEMBER"},0),"Y","N")</f>
        <v>Y</v>
      </c>
      <c r="K459" s="145" t="str">
        <f t="shared" si="4"/>
        <v/>
      </c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45">
        <v>459.0</v>
      </c>
      <c r="B460" s="145" t="s">
        <v>31</v>
      </c>
      <c r="C460" s="146">
        <f>'So Co'!$G$10</f>
        <v>46193</v>
      </c>
      <c r="D460" s="145" t="str">
        <f t="shared" si="1"/>
        <v>Saturday</v>
      </c>
      <c r="E460" s="145" t="s">
        <v>317</v>
      </c>
      <c r="F460" s="145" t="str">
        <f>IF('So Co'!$G$11="","",'So Co'!$G$11&amp;"")</f>
        <v>Chapman</v>
      </c>
      <c r="G460" s="145" t="str">
        <f t="shared" si="2"/>
        <v>Scheduled</v>
      </c>
      <c r="H460" s="145" t="s">
        <v>1855</v>
      </c>
      <c r="I460" s="147">
        <f t="shared" si="3"/>
        <v>0</v>
      </c>
      <c r="J460" s="145" t="str">
        <f t="array" ref="J460">IF(MONTH(C460)=MATCH(UPPER('So Co'!$C$1),{"JANUARY","FEBRUARY","MARCH","APRIL","MAY","JUNE","JULY","AUGUST","SEPTEMBER","OCTOBER","NOVEMBER","DECEMBER"},0),"Y","N")</f>
        <v>Y</v>
      </c>
      <c r="K460" s="145" t="str">
        <f t="shared" si="4"/>
        <v/>
      </c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45">
        <v>460.0</v>
      </c>
      <c r="B461" s="145" t="s">
        <v>31</v>
      </c>
      <c r="C461" s="146">
        <f>'So Co'!$G$10</f>
        <v>46193</v>
      </c>
      <c r="D461" s="145" t="str">
        <f t="shared" si="1"/>
        <v>Saturday</v>
      </c>
      <c r="E461" s="145" t="s">
        <v>319</v>
      </c>
      <c r="F461" s="145" t="str">
        <f>IF('So Co'!$G$12="","",'So Co'!$G$12&amp;"")</f>
        <v>Mel</v>
      </c>
      <c r="G461" s="145" t="str">
        <f t="shared" si="2"/>
        <v>Scheduled</v>
      </c>
      <c r="H461" s="145" t="s">
        <v>1856</v>
      </c>
      <c r="I461" s="147">
        <f t="shared" si="3"/>
        <v>0</v>
      </c>
      <c r="J461" s="145" t="str">
        <f t="array" ref="J461">IF(MONTH(C461)=MATCH(UPPER('So Co'!$C$1),{"JANUARY","FEBRUARY","MARCH","APRIL","MAY","JUNE","JULY","AUGUST","SEPTEMBER","OCTOBER","NOVEMBER","DECEMBER"},0),"Y","N")</f>
        <v>Y</v>
      </c>
      <c r="K461" s="145" t="str">
        <f t="shared" si="4"/>
        <v/>
      </c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45">
        <v>461.0</v>
      </c>
      <c r="B462" s="145" t="s">
        <v>31</v>
      </c>
      <c r="C462" s="146">
        <f>'So Co'!$H$10</f>
        <v>46194</v>
      </c>
      <c r="D462" s="145" t="str">
        <f t="shared" si="1"/>
        <v>Sunday</v>
      </c>
      <c r="E462" s="145" t="s">
        <v>317</v>
      </c>
      <c r="F462" s="145" t="str">
        <f>IF('So Co'!$H$11="","",'So Co'!$H$11&amp;"")</f>
        <v>Closed</v>
      </c>
      <c r="G462" s="145" t="str">
        <f t="shared" si="2"/>
        <v>Closed</v>
      </c>
      <c r="H462" s="145" t="s">
        <v>4738</v>
      </c>
      <c r="I462" s="147">
        <f t="shared" si="3"/>
        <v>0</v>
      </c>
      <c r="J462" s="145" t="str">
        <f t="array" ref="J462">IF(MONTH(C462)=MATCH(UPPER('So Co'!$C$1),{"JANUARY","FEBRUARY","MARCH","APRIL","MAY","JUNE","JULY","AUGUST","SEPTEMBER","OCTOBER","NOVEMBER","DECEMBER"},0),"Y","N")</f>
        <v>Y</v>
      </c>
      <c r="K462" s="145" t="str">
        <f t="shared" si="4"/>
        <v/>
      </c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45">
        <v>462.0</v>
      </c>
      <c r="B463" s="145" t="s">
        <v>31</v>
      </c>
      <c r="C463" s="146">
        <f>'So Co'!$H$10</f>
        <v>46194</v>
      </c>
      <c r="D463" s="145" t="str">
        <f t="shared" si="1"/>
        <v>Sunday</v>
      </c>
      <c r="E463" s="145" t="s">
        <v>319</v>
      </c>
      <c r="F463" s="145" t="str">
        <f>IF('So Co'!$H$12="","",'So Co'!$H$12&amp;"")</f>
        <v>Closed</v>
      </c>
      <c r="G463" s="145" t="str">
        <f t="shared" si="2"/>
        <v>Closed</v>
      </c>
      <c r="H463" s="145" t="s">
        <v>4739</v>
      </c>
      <c r="I463" s="147">
        <f t="shared" si="3"/>
        <v>0</v>
      </c>
      <c r="J463" s="145" t="str">
        <f t="array" ref="J463">IF(MONTH(C463)=MATCH(UPPER('So Co'!$C$1),{"JANUARY","FEBRUARY","MARCH","APRIL","MAY","JUNE","JULY","AUGUST","SEPTEMBER","OCTOBER","NOVEMBER","DECEMBER"},0),"Y","N")</f>
        <v>Y</v>
      </c>
      <c r="K463" s="145" t="str">
        <f t="shared" si="4"/>
        <v/>
      </c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45">
        <v>463.0</v>
      </c>
      <c r="B464" s="145" t="s">
        <v>31</v>
      </c>
      <c r="C464" s="146">
        <f>'So Co'!$B$13</f>
        <v>46195</v>
      </c>
      <c r="D464" s="145" t="str">
        <f t="shared" si="1"/>
        <v>Monday</v>
      </c>
      <c r="E464" s="145" t="s">
        <v>317</v>
      </c>
      <c r="F464" s="145" t="str">
        <f>IF('So Co'!$B$14="","",'So Co'!$B$14&amp;"")</f>
        <v>DC Needed</v>
      </c>
      <c r="G464" s="145" t="str">
        <f t="shared" si="2"/>
        <v>Scheduled</v>
      </c>
      <c r="H464" s="145" t="s">
        <v>4740</v>
      </c>
      <c r="I464" s="147">
        <f t="shared" si="3"/>
        <v>0</v>
      </c>
      <c r="J464" s="145" t="str">
        <f t="array" ref="J464">IF(MONTH(C464)=MATCH(UPPER('So Co'!$C$1),{"JANUARY","FEBRUARY","MARCH","APRIL","MAY","JUNE","JULY","AUGUST","SEPTEMBER","OCTOBER","NOVEMBER","DECEMBER"},0),"Y","N")</f>
        <v>Y</v>
      </c>
      <c r="K464" s="145" t="str">
        <f t="shared" si="4"/>
        <v/>
      </c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45">
        <v>464.0</v>
      </c>
      <c r="B465" s="145" t="s">
        <v>31</v>
      </c>
      <c r="C465" s="146">
        <f>'So Co'!$B$13</f>
        <v>46195</v>
      </c>
      <c r="D465" s="145" t="str">
        <f t="shared" si="1"/>
        <v>Monday</v>
      </c>
      <c r="E465" s="145" t="s">
        <v>319</v>
      </c>
      <c r="F465" s="145" t="str">
        <f>IF('So Co'!$B$15="","",'So Co'!$B$15&amp;"")</f>
        <v>Mel</v>
      </c>
      <c r="G465" s="145" t="str">
        <f t="shared" si="2"/>
        <v>Scheduled</v>
      </c>
      <c r="H465" s="145" t="s">
        <v>1907</v>
      </c>
      <c r="I465" s="147">
        <f t="shared" si="3"/>
        <v>0</v>
      </c>
      <c r="J465" s="145" t="str">
        <f t="array" ref="J465">IF(MONTH(C465)=MATCH(UPPER('So Co'!$C$1),{"JANUARY","FEBRUARY","MARCH","APRIL","MAY","JUNE","JULY","AUGUST","SEPTEMBER","OCTOBER","NOVEMBER","DECEMBER"},0),"Y","N")</f>
        <v>Y</v>
      </c>
      <c r="K465" s="145" t="str">
        <f t="shared" si="4"/>
        <v/>
      </c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45">
        <v>465.0</v>
      </c>
      <c r="B466" s="145" t="s">
        <v>31</v>
      </c>
      <c r="C466" s="146">
        <f>'So Co'!$C$13</f>
        <v>46196</v>
      </c>
      <c r="D466" s="145" t="str">
        <f t="shared" si="1"/>
        <v>Tuesday</v>
      </c>
      <c r="E466" s="145" t="s">
        <v>317</v>
      </c>
      <c r="F466" s="145" t="str">
        <f>IF('So Co'!$C$14="","",'So Co'!$C$14&amp;"")</f>
        <v>Dr.K</v>
      </c>
      <c r="G466" s="145" t="str">
        <f t="shared" si="2"/>
        <v>Scheduled</v>
      </c>
      <c r="H466" s="145" t="s">
        <v>1951</v>
      </c>
      <c r="I466" s="147">
        <f t="shared" si="3"/>
        <v>0</v>
      </c>
      <c r="J466" s="145" t="str">
        <f t="array" ref="J466">IF(MONTH(C466)=MATCH(UPPER('So Co'!$C$1),{"JANUARY","FEBRUARY","MARCH","APRIL","MAY","JUNE","JULY","AUGUST","SEPTEMBER","OCTOBER","NOVEMBER","DECEMBER"},0),"Y","N")</f>
        <v>Y</v>
      </c>
      <c r="K466" s="145" t="str">
        <f t="shared" si="4"/>
        <v/>
      </c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45">
        <v>466.0</v>
      </c>
      <c r="B467" s="145" t="s">
        <v>31</v>
      </c>
      <c r="C467" s="146">
        <f>'So Co'!$C$13</f>
        <v>46196</v>
      </c>
      <c r="D467" s="145" t="str">
        <f t="shared" si="1"/>
        <v>Tuesday</v>
      </c>
      <c r="E467" s="145" t="s">
        <v>319</v>
      </c>
      <c r="F467" s="145" t="str">
        <f>IF('So Co'!$C$15="","",'So Co'!$C$15&amp;"")</f>
        <v>Mel</v>
      </c>
      <c r="G467" s="145" t="str">
        <f t="shared" si="2"/>
        <v>Scheduled</v>
      </c>
      <c r="H467" s="145" t="s">
        <v>1952</v>
      </c>
      <c r="I467" s="147">
        <f t="shared" si="3"/>
        <v>0</v>
      </c>
      <c r="J467" s="145" t="str">
        <f t="array" ref="J467">IF(MONTH(C467)=MATCH(UPPER('So Co'!$C$1),{"JANUARY","FEBRUARY","MARCH","APRIL","MAY","JUNE","JULY","AUGUST","SEPTEMBER","OCTOBER","NOVEMBER","DECEMBER"},0),"Y","N")</f>
        <v>Y</v>
      </c>
      <c r="K467" s="145" t="str">
        <f t="shared" si="4"/>
        <v/>
      </c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45">
        <v>467.0</v>
      </c>
      <c r="B468" s="145" t="s">
        <v>31</v>
      </c>
      <c r="C468" s="146">
        <f>'So Co'!$D$13</f>
        <v>46197</v>
      </c>
      <c r="D468" s="145" t="str">
        <f t="shared" si="1"/>
        <v>Wednesday</v>
      </c>
      <c r="E468" s="145" t="s">
        <v>317</v>
      </c>
      <c r="F468" s="145" t="str">
        <f>IF('So Co'!$D$14="","",'So Co'!$D$14&amp;"")</f>
        <v>DC Needed</v>
      </c>
      <c r="G468" s="145" t="str">
        <f t="shared" si="2"/>
        <v>Scheduled</v>
      </c>
      <c r="H468" s="145" t="s">
        <v>4741</v>
      </c>
      <c r="I468" s="147">
        <f t="shared" si="3"/>
        <v>0</v>
      </c>
      <c r="J468" s="145" t="str">
        <f t="array" ref="J468">IF(MONTH(C468)=MATCH(UPPER('So Co'!$C$1),{"JANUARY","FEBRUARY","MARCH","APRIL","MAY","JUNE","JULY","AUGUST","SEPTEMBER","OCTOBER","NOVEMBER","DECEMBER"},0),"Y","N")</f>
        <v>Y</v>
      </c>
      <c r="K468" s="145" t="str">
        <f t="shared" si="4"/>
        <v/>
      </c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45">
        <v>468.0</v>
      </c>
      <c r="B469" s="145" t="s">
        <v>31</v>
      </c>
      <c r="C469" s="146">
        <f>'So Co'!$D$13</f>
        <v>46197</v>
      </c>
      <c r="D469" s="145" t="str">
        <f t="shared" si="1"/>
        <v>Wednesday</v>
      </c>
      <c r="E469" s="145" t="s">
        <v>319</v>
      </c>
      <c r="F469" s="145" t="str">
        <f>IF('So Co'!$D$15="","",'So Co'!$D$15&amp;"")</f>
        <v>Mel</v>
      </c>
      <c r="G469" s="145" t="str">
        <f t="shared" si="2"/>
        <v>Scheduled</v>
      </c>
      <c r="H469" s="145" t="s">
        <v>1999</v>
      </c>
      <c r="I469" s="147">
        <f t="shared" si="3"/>
        <v>0</v>
      </c>
      <c r="J469" s="145" t="str">
        <f t="array" ref="J469">IF(MONTH(C469)=MATCH(UPPER('So Co'!$C$1),{"JANUARY","FEBRUARY","MARCH","APRIL","MAY","JUNE","JULY","AUGUST","SEPTEMBER","OCTOBER","NOVEMBER","DECEMBER"},0),"Y","N")</f>
        <v>Y</v>
      </c>
      <c r="K469" s="145" t="str">
        <f t="shared" si="4"/>
        <v/>
      </c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45">
        <v>469.0</v>
      </c>
      <c r="B470" s="145" t="s">
        <v>31</v>
      </c>
      <c r="C470" s="146">
        <f>'So Co'!$E$13</f>
        <v>46198</v>
      </c>
      <c r="D470" s="145" t="str">
        <f t="shared" si="1"/>
        <v>Thursday</v>
      </c>
      <c r="E470" s="145" t="s">
        <v>317</v>
      </c>
      <c r="F470" s="145" t="str">
        <f>IF('So Co'!$E$14="","",'So Co'!$E$14&amp;"")</f>
        <v>Peng</v>
      </c>
      <c r="G470" s="145" t="str">
        <f t="shared" si="2"/>
        <v>Scheduled</v>
      </c>
      <c r="H470" s="145" t="s">
        <v>2043</v>
      </c>
      <c r="I470" s="147">
        <f t="shared" si="3"/>
        <v>0</v>
      </c>
      <c r="J470" s="145" t="str">
        <f t="array" ref="J470">IF(MONTH(C470)=MATCH(UPPER('So Co'!$C$1),{"JANUARY","FEBRUARY","MARCH","APRIL","MAY","JUNE","JULY","AUGUST","SEPTEMBER","OCTOBER","NOVEMBER","DECEMBER"},0),"Y","N")</f>
        <v>Y</v>
      </c>
      <c r="K470" s="145" t="str">
        <f t="shared" si="4"/>
        <v/>
      </c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45">
        <v>470.0</v>
      </c>
      <c r="B471" s="145" t="s">
        <v>31</v>
      </c>
      <c r="C471" s="146">
        <f>'So Co'!$E$13</f>
        <v>46198</v>
      </c>
      <c r="D471" s="145" t="str">
        <f t="shared" si="1"/>
        <v>Thursday</v>
      </c>
      <c r="E471" s="145" t="s">
        <v>319</v>
      </c>
      <c r="F471" s="145" t="str">
        <f>IF('So Co'!$E$15="","",'So Co'!$E$15&amp;"")</f>
        <v>Mel</v>
      </c>
      <c r="G471" s="145" t="str">
        <f t="shared" si="2"/>
        <v>Scheduled</v>
      </c>
      <c r="H471" s="145" t="s">
        <v>2042</v>
      </c>
      <c r="I471" s="147">
        <f t="shared" si="3"/>
        <v>0</v>
      </c>
      <c r="J471" s="145" t="str">
        <f t="array" ref="J471">IF(MONTH(C471)=MATCH(UPPER('So Co'!$C$1),{"JANUARY","FEBRUARY","MARCH","APRIL","MAY","JUNE","JULY","AUGUST","SEPTEMBER","OCTOBER","NOVEMBER","DECEMBER"},0),"Y","N")</f>
        <v>Y</v>
      </c>
      <c r="K471" s="145" t="str">
        <f t="shared" si="4"/>
        <v/>
      </c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45">
        <v>471.0</v>
      </c>
      <c r="B472" s="145" t="s">
        <v>31</v>
      </c>
      <c r="C472" s="146">
        <f>'So Co'!$F$13</f>
        <v>46199</v>
      </c>
      <c r="D472" s="145" t="str">
        <f t="shared" si="1"/>
        <v>Friday</v>
      </c>
      <c r="E472" s="145" t="s">
        <v>317</v>
      </c>
      <c r="F472" s="145" t="str">
        <f>IF('So Co'!$F$14="","",'So Co'!$F$14&amp;"")</f>
        <v>Dr.K</v>
      </c>
      <c r="G472" s="145" t="str">
        <f t="shared" si="2"/>
        <v>Scheduled</v>
      </c>
      <c r="H472" s="145" t="s">
        <v>2085</v>
      </c>
      <c r="I472" s="147">
        <f t="shared" si="3"/>
        <v>0</v>
      </c>
      <c r="J472" s="145" t="str">
        <f t="array" ref="J472">IF(MONTH(C472)=MATCH(UPPER('So Co'!$C$1),{"JANUARY","FEBRUARY","MARCH","APRIL","MAY","JUNE","JULY","AUGUST","SEPTEMBER","OCTOBER","NOVEMBER","DECEMBER"},0),"Y","N")</f>
        <v>Y</v>
      </c>
      <c r="K472" s="145" t="str">
        <f t="shared" si="4"/>
        <v/>
      </c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45">
        <v>472.0</v>
      </c>
      <c r="B473" s="145" t="s">
        <v>31</v>
      </c>
      <c r="C473" s="146">
        <f>'So Co'!$F$13</f>
        <v>46199</v>
      </c>
      <c r="D473" s="145" t="str">
        <f t="shared" si="1"/>
        <v>Friday</v>
      </c>
      <c r="E473" s="145" t="s">
        <v>319</v>
      </c>
      <c r="F473" s="145" t="str">
        <f>IF('So Co'!$F$15="","",'So Co'!$F$15&amp;"")</f>
        <v>Estrella</v>
      </c>
      <c r="G473" s="145" t="str">
        <f t="shared" si="2"/>
        <v>Scheduled</v>
      </c>
      <c r="H473" s="145" t="s">
        <v>2086</v>
      </c>
      <c r="I473" s="147">
        <f t="shared" si="3"/>
        <v>0</v>
      </c>
      <c r="J473" s="145" t="str">
        <f t="array" ref="J473">IF(MONTH(C473)=MATCH(UPPER('So Co'!$C$1),{"JANUARY","FEBRUARY","MARCH","APRIL","MAY","JUNE","JULY","AUGUST","SEPTEMBER","OCTOBER","NOVEMBER","DECEMBER"},0),"Y","N")</f>
        <v>Y</v>
      </c>
      <c r="K473" s="145" t="str">
        <f t="shared" si="4"/>
        <v/>
      </c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45">
        <v>473.0</v>
      </c>
      <c r="B474" s="145" t="s">
        <v>31</v>
      </c>
      <c r="C474" s="146">
        <f>'So Co'!$G$13</f>
        <v>46200</v>
      </c>
      <c r="D474" s="145" t="str">
        <f t="shared" si="1"/>
        <v>Saturday</v>
      </c>
      <c r="E474" s="145" t="s">
        <v>317</v>
      </c>
      <c r="F474" s="145" t="str">
        <f>IF('So Co'!$G$14="","",'So Co'!$G$14&amp;"")</f>
        <v>Dr. K</v>
      </c>
      <c r="G474" s="145" t="str">
        <f t="shared" si="2"/>
        <v>Scheduled</v>
      </c>
      <c r="H474" s="145" t="s">
        <v>2126</v>
      </c>
      <c r="I474" s="147">
        <f t="shared" si="3"/>
        <v>0</v>
      </c>
      <c r="J474" s="145" t="str">
        <f t="array" ref="J474">IF(MONTH(C474)=MATCH(UPPER('So Co'!$C$1),{"JANUARY","FEBRUARY","MARCH","APRIL","MAY","JUNE","JULY","AUGUST","SEPTEMBER","OCTOBER","NOVEMBER","DECEMBER"},0),"Y","N")</f>
        <v>Y</v>
      </c>
      <c r="K474" s="145" t="str">
        <f t="shared" si="4"/>
        <v/>
      </c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45">
        <v>474.0</v>
      </c>
      <c r="B475" s="145" t="s">
        <v>31</v>
      </c>
      <c r="C475" s="146">
        <f>'So Co'!$G$13</f>
        <v>46200</v>
      </c>
      <c r="D475" s="145" t="str">
        <f t="shared" si="1"/>
        <v>Saturday</v>
      </c>
      <c r="E475" s="145" t="s">
        <v>319</v>
      </c>
      <c r="F475" s="145" t="str">
        <f>IF('So Co'!$G$15="","",'So Co'!$G$15&amp;"")</f>
        <v>Mel</v>
      </c>
      <c r="G475" s="145" t="str">
        <f t="shared" si="2"/>
        <v>Scheduled</v>
      </c>
      <c r="H475" s="145" t="s">
        <v>2127</v>
      </c>
      <c r="I475" s="147">
        <f t="shared" si="3"/>
        <v>0</v>
      </c>
      <c r="J475" s="145" t="str">
        <f t="array" ref="J475">IF(MONTH(C475)=MATCH(UPPER('So Co'!$C$1),{"JANUARY","FEBRUARY","MARCH","APRIL","MAY","JUNE","JULY","AUGUST","SEPTEMBER","OCTOBER","NOVEMBER","DECEMBER"},0),"Y","N")</f>
        <v>Y</v>
      </c>
      <c r="K475" s="145" t="str">
        <f t="shared" si="4"/>
        <v/>
      </c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45">
        <v>475.0</v>
      </c>
      <c r="B476" s="145" t="s">
        <v>31</v>
      </c>
      <c r="C476" s="146">
        <f>'So Co'!$H$13</f>
        <v>46201</v>
      </c>
      <c r="D476" s="145" t="str">
        <f t="shared" si="1"/>
        <v>Sunday</v>
      </c>
      <c r="E476" s="145" t="s">
        <v>317</v>
      </c>
      <c r="F476" s="145" t="str">
        <f>IF('So Co'!$H$14="","",'So Co'!$H$14&amp;"")</f>
        <v>Closed</v>
      </c>
      <c r="G476" s="145" t="str">
        <f t="shared" si="2"/>
        <v>Closed</v>
      </c>
      <c r="H476" s="145" t="s">
        <v>4742</v>
      </c>
      <c r="I476" s="147">
        <f t="shared" si="3"/>
        <v>0</v>
      </c>
      <c r="J476" s="145" t="str">
        <f t="array" ref="J476">IF(MONTH(C476)=MATCH(UPPER('So Co'!$C$1),{"JANUARY","FEBRUARY","MARCH","APRIL","MAY","JUNE","JULY","AUGUST","SEPTEMBER","OCTOBER","NOVEMBER","DECEMBER"},0),"Y","N")</f>
        <v>Y</v>
      </c>
      <c r="K476" s="145" t="str">
        <f t="shared" si="4"/>
        <v/>
      </c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45">
        <v>476.0</v>
      </c>
      <c r="B477" s="145" t="s">
        <v>31</v>
      </c>
      <c r="C477" s="146">
        <f>'So Co'!$H$13</f>
        <v>46201</v>
      </c>
      <c r="D477" s="145" t="str">
        <f t="shared" si="1"/>
        <v>Sunday</v>
      </c>
      <c r="E477" s="145" t="s">
        <v>319</v>
      </c>
      <c r="F477" s="145" t="str">
        <f>IF('So Co'!$H$15="","",'So Co'!$H$15&amp;"")</f>
        <v>Closed</v>
      </c>
      <c r="G477" s="145" t="str">
        <f t="shared" si="2"/>
        <v>Closed</v>
      </c>
      <c r="H477" s="145" t="s">
        <v>4743</v>
      </c>
      <c r="I477" s="147">
        <f t="shared" si="3"/>
        <v>0</v>
      </c>
      <c r="J477" s="145" t="str">
        <f t="array" ref="J477">IF(MONTH(C477)=MATCH(UPPER('So Co'!$C$1),{"JANUARY","FEBRUARY","MARCH","APRIL","MAY","JUNE","JULY","AUGUST","SEPTEMBER","OCTOBER","NOVEMBER","DECEMBER"},0),"Y","N")</f>
        <v>Y</v>
      </c>
      <c r="K477" s="145" t="str">
        <f t="shared" si="4"/>
        <v/>
      </c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45">
        <v>477.0</v>
      </c>
      <c r="B478" s="145" t="s">
        <v>31</v>
      </c>
      <c r="C478" s="146">
        <f>'So Co'!$B$16</f>
        <v>46202</v>
      </c>
      <c r="D478" s="145" t="str">
        <f t="shared" si="1"/>
        <v>Monday</v>
      </c>
      <c r="E478" s="145" t="s">
        <v>317</v>
      </c>
      <c r="F478" s="145" t="str">
        <f>IF('So Co'!$B$17="","",'So Co'!$B$17&amp;"")</f>
        <v>Dr. K</v>
      </c>
      <c r="G478" s="145" t="str">
        <f t="shared" si="2"/>
        <v>Scheduled</v>
      </c>
      <c r="H478" s="145" t="s">
        <v>2182</v>
      </c>
      <c r="I478" s="147">
        <f t="shared" si="3"/>
        <v>0</v>
      </c>
      <c r="J478" s="145" t="str">
        <f t="array" ref="J478">IF(MONTH(C478)=MATCH(UPPER('So Co'!$C$1),{"JANUARY","FEBRUARY","MARCH","APRIL","MAY","JUNE","JULY","AUGUST","SEPTEMBER","OCTOBER","NOVEMBER","DECEMBER"},0),"Y","N")</f>
        <v>Y</v>
      </c>
      <c r="K478" s="145" t="str">
        <f t="shared" si="4"/>
        <v/>
      </c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45">
        <v>478.0</v>
      </c>
      <c r="B479" s="145" t="s">
        <v>31</v>
      </c>
      <c r="C479" s="146">
        <f>'So Co'!$B$16</f>
        <v>46202</v>
      </c>
      <c r="D479" s="145" t="str">
        <f t="shared" si="1"/>
        <v>Monday</v>
      </c>
      <c r="E479" s="145" t="s">
        <v>319</v>
      </c>
      <c r="F479" s="145" t="str">
        <f>IF('So Co'!$B$18="","",'So Co'!$B$18&amp;"")</f>
        <v>Mel</v>
      </c>
      <c r="G479" s="145" t="str">
        <f t="shared" si="2"/>
        <v>Scheduled</v>
      </c>
      <c r="H479" s="145" t="s">
        <v>2183</v>
      </c>
      <c r="I479" s="147">
        <f t="shared" si="3"/>
        <v>0</v>
      </c>
      <c r="J479" s="145" t="str">
        <f t="array" ref="J479">IF(MONTH(C479)=MATCH(UPPER('So Co'!$C$1),{"JANUARY","FEBRUARY","MARCH","APRIL","MAY","JUNE","JULY","AUGUST","SEPTEMBER","OCTOBER","NOVEMBER","DECEMBER"},0),"Y","N")</f>
        <v>Y</v>
      </c>
      <c r="K479" s="145" t="str">
        <f t="shared" si="4"/>
        <v/>
      </c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45">
        <v>479.0</v>
      </c>
      <c r="B480" s="145" t="s">
        <v>31</v>
      </c>
      <c r="C480" s="146">
        <f>'So Co'!$C$16</f>
        <v>46203</v>
      </c>
      <c r="D480" s="145" t="str">
        <f t="shared" si="1"/>
        <v>Tuesday</v>
      </c>
      <c r="E480" s="145" t="s">
        <v>317</v>
      </c>
      <c r="F480" s="145" t="str">
        <f>IF('So Co'!$C$17="","",'So Co'!$C$17&amp;"")</f>
        <v>Dr.K</v>
      </c>
      <c r="G480" s="145" t="str">
        <f t="shared" si="2"/>
        <v>Scheduled</v>
      </c>
      <c r="H480" s="145" t="s">
        <v>2225</v>
      </c>
      <c r="I480" s="147">
        <f t="shared" si="3"/>
        <v>0</v>
      </c>
      <c r="J480" s="145" t="str">
        <f t="array" ref="J480">IF(MONTH(C480)=MATCH(UPPER('So Co'!$C$1),{"JANUARY","FEBRUARY","MARCH","APRIL","MAY","JUNE","JULY","AUGUST","SEPTEMBER","OCTOBER","NOVEMBER","DECEMBER"},0),"Y","N")</f>
        <v>Y</v>
      </c>
      <c r="K480" s="145" t="str">
        <f t="shared" si="4"/>
        <v/>
      </c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45">
        <v>480.0</v>
      </c>
      <c r="B481" s="145" t="s">
        <v>31</v>
      </c>
      <c r="C481" s="146">
        <f>'So Co'!$C$16</f>
        <v>46203</v>
      </c>
      <c r="D481" s="145" t="str">
        <f t="shared" si="1"/>
        <v>Tuesday</v>
      </c>
      <c r="E481" s="145" t="s">
        <v>319</v>
      </c>
      <c r="F481" s="145" t="str">
        <f>IF('So Co'!$C$18="","",'So Co'!$C$18&amp;"")</f>
        <v>Mel</v>
      </c>
      <c r="G481" s="145" t="str">
        <f t="shared" si="2"/>
        <v>Scheduled</v>
      </c>
      <c r="H481" s="145" t="s">
        <v>2226</v>
      </c>
      <c r="I481" s="147">
        <f t="shared" si="3"/>
        <v>0</v>
      </c>
      <c r="J481" s="145" t="str">
        <f t="array" ref="J481">IF(MONTH(C481)=MATCH(UPPER('So Co'!$C$1),{"JANUARY","FEBRUARY","MARCH","APRIL","MAY","JUNE","JULY","AUGUST","SEPTEMBER","OCTOBER","NOVEMBER","DECEMBER"},0),"Y","N")</f>
        <v>Y</v>
      </c>
      <c r="K481" s="145" t="str">
        <f t="shared" si="4"/>
        <v/>
      </c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45">
        <v>481.0</v>
      </c>
      <c r="B482" s="145" t="s">
        <v>31</v>
      </c>
      <c r="C482" s="146">
        <f>'So Co'!$D$16</f>
        <v>46204</v>
      </c>
      <c r="D482" s="145" t="str">
        <f t="shared" si="1"/>
        <v>Wednesday</v>
      </c>
      <c r="E482" s="145" t="s">
        <v>317</v>
      </c>
      <c r="F482" s="145" t="str">
        <f>IF('So Co'!$D$17="","",'So Co'!$D$17&amp;"")</f>
        <v/>
      </c>
      <c r="G482" s="145" t="str">
        <f t="shared" si="2"/>
        <v>Blank</v>
      </c>
      <c r="H482" s="145" t="s">
        <v>4744</v>
      </c>
      <c r="I482" s="147">
        <f t="shared" si="3"/>
        <v>0</v>
      </c>
      <c r="J482" s="145" t="str">
        <f t="array" ref="J482">IF(MONTH(C482)=MATCH(UPPER('So Co'!$C$1),{"JANUARY","FEBRUARY","MARCH","APRIL","MAY","JUNE","JULY","AUGUST","SEPTEMBER","OCTOBER","NOVEMBER","DECEMBER"},0),"Y","N")</f>
        <v>N</v>
      </c>
      <c r="K482" s="145" t="str">
        <f t="shared" si="4"/>
        <v/>
      </c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45">
        <v>482.0</v>
      </c>
      <c r="B483" s="145" t="s">
        <v>31</v>
      </c>
      <c r="C483" s="146">
        <f>'So Co'!$D$16</f>
        <v>46204</v>
      </c>
      <c r="D483" s="145" t="str">
        <f t="shared" si="1"/>
        <v>Wednesday</v>
      </c>
      <c r="E483" s="145" t="s">
        <v>319</v>
      </c>
      <c r="F483" s="145" t="str">
        <f>IF('So Co'!$D$18="","",'So Co'!$D$18&amp;"")</f>
        <v/>
      </c>
      <c r="G483" s="145" t="str">
        <f t="shared" si="2"/>
        <v>Blank</v>
      </c>
      <c r="H483" s="145" t="s">
        <v>4745</v>
      </c>
      <c r="I483" s="147">
        <f t="shared" si="3"/>
        <v>0</v>
      </c>
      <c r="J483" s="145" t="str">
        <f t="array" ref="J483">IF(MONTH(C483)=MATCH(UPPER('So Co'!$C$1),{"JANUARY","FEBRUARY","MARCH","APRIL","MAY","JUNE","JULY","AUGUST","SEPTEMBER","OCTOBER","NOVEMBER","DECEMBER"},0),"Y","N")</f>
        <v>N</v>
      </c>
      <c r="K483" s="145" t="str">
        <f t="shared" si="4"/>
        <v/>
      </c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45">
        <v>483.0</v>
      </c>
      <c r="B484" s="145" t="s">
        <v>31</v>
      </c>
      <c r="C484" s="146">
        <f>'So Co'!$E$16</f>
        <v>46205</v>
      </c>
      <c r="D484" s="145" t="str">
        <f t="shared" si="1"/>
        <v>Thursday</v>
      </c>
      <c r="E484" s="145" t="s">
        <v>317</v>
      </c>
      <c r="F484" s="145" t="str">
        <f>IF('So Co'!$E$17="","",'So Co'!$E$17&amp;"")</f>
        <v/>
      </c>
      <c r="G484" s="145" t="str">
        <f t="shared" si="2"/>
        <v>Blank</v>
      </c>
      <c r="H484" s="145" t="s">
        <v>4746</v>
      </c>
      <c r="I484" s="147">
        <f t="shared" si="3"/>
        <v>0</v>
      </c>
      <c r="J484" s="145" t="str">
        <f t="array" ref="J484">IF(MONTH(C484)=MATCH(UPPER('So Co'!$C$1),{"JANUARY","FEBRUARY","MARCH","APRIL","MAY","JUNE","JULY","AUGUST","SEPTEMBER","OCTOBER","NOVEMBER","DECEMBER"},0),"Y","N")</f>
        <v>N</v>
      </c>
      <c r="K484" s="145" t="str">
        <f t="shared" si="4"/>
        <v/>
      </c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45">
        <v>484.0</v>
      </c>
      <c r="B485" s="145" t="s">
        <v>31</v>
      </c>
      <c r="C485" s="146">
        <f>'So Co'!$E$16</f>
        <v>46205</v>
      </c>
      <c r="D485" s="145" t="str">
        <f t="shared" si="1"/>
        <v>Thursday</v>
      </c>
      <c r="E485" s="145" t="s">
        <v>319</v>
      </c>
      <c r="F485" s="145" t="str">
        <f>IF('So Co'!$E$18="","",'So Co'!$E$18&amp;"")</f>
        <v/>
      </c>
      <c r="G485" s="145" t="str">
        <f t="shared" si="2"/>
        <v>Blank</v>
      </c>
      <c r="H485" s="145" t="s">
        <v>4747</v>
      </c>
      <c r="I485" s="147">
        <f t="shared" si="3"/>
        <v>0</v>
      </c>
      <c r="J485" s="145" t="str">
        <f t="array" ref="J485">IF(MONTH(C485)=MATCH(UPPER('So Co'!$C$1),{"JANUARY","FEBRUARY","MARCH","APRIL","MAY","JUNE","JULY","AUGUST","SEPTEMBER","OCTOBER","NOVEMBER","DECEMBER"},0),"Y","N")</f>
        <v>N</v>
      </c>
      <c r="K485" s="145" t="str">
        <f t="shared" si="4"/>
        <v/>
      </c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45">
        <v>485.0</v>
      </c>
      <c r="B486" s="145" t="s">
        <v>31</v>
      </c>
      <c r="C486" s="146">
        <f>'So Co'!$F$16</f>
        <v>46206</v>
      </c>
      <c r="D486" s="145" t="str">
        <f t="shared" si="1"/>
        <v>Friday</v>
      </c>
      <c r="E486" s="145" t="s">
        <v>317</v>
      </c>
      <c r="F486" s="145" t="str">
        <f>IF('So Co'!$F$17="","",'So Co'!$F$17&amp;"")</f>
        <v/>
      </c>
      <c r="G486" s="145" t="str">
        <f t="shared" si="2"/>
        <v>Blank</v>
      </c>
      <c r="H486" s="145" t="s">
        <v>4748</v>
      </c>
      <c r="I486" s="147">
        <f t="shared" si="3"/>
        <v>0</v>
      </c>
      <c r="J486" s="145" t="str">
        <f t="array" ref="J486">IF(MONTH(C486)=MATCH(UPPER('So Co'!$C$1),{"JANUARY","FEBRUARY","MARCH","APRIL","MAY","JUNE","JULY","AUGUST","SEPTEMBER","OCTOBER","NOVEMBER","DECEMBER"},0),"Y","N")</f>
        <v>N</v>
      </c>
      <c r="K486" s="145" t="str">
        <f t="shared" si="4"/>
        <v/>
      </c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45">
        <v>486.0</v>
      </c>
      <c r="B487" s="145" t="s">
        <v>31</v>
      </c>
      <c r="C487" s="146">
        <f>'So Co'!$F$16</f>
        <v>46206</v>
      </c>
      <c r="D487" s="145" t="str">
        <f t="shared" si="1"/>
        <v>Friday</v>
      </c>
      <c r="E487" s="145" t="s">
        <v>319</v>
      </c>
      <c r="F487" s="145" t="str">
        <f>IF('So Co'!$F$18="","",'So Co'!$F$18&amp;"")</f>
        <v/>
      </c>
      <c r="G487" s="145" t="str">
        <f t="shared" si="2"/>
        <v>Blank</v>
      </c>
      <c r="H487" s="145" t="s">
        <v>4749</v>
      </c>
      <c r="I487" s="147">
        <f t="shared" si="3"/>
        <v>0</v>
      </c>
      <c r="J487" s="145" t="str">
        <f t="array" ref="J487">IF(MONTH(C487)=MATCH(UPPER('So Co'!$C$1),{"JANUARY","FEBRUARY","MARCH","APRIL","MAY","JUNE","JULY","AUGUST","SEPTEMBER","OCTOBER","NOVEMBER","DECEMBER"},0),"Y","N")</f>
        <v>N</v>
      </c>
      <c r="K487" s="145" t="str">
        <f t="shared" si="4"/>
        <v/>
      </c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45">
        <v>487.0</v>
      </c>
      <c r="B488" s="145" t="s">
        <v>31</v>
      </c>
      <c r="C488" s="146">
        <f>'So Co'!$G$16</f>
        <v>46207</v>
      </c>
      <c r="D488" s="145" t="str">
        <f t="shared" si="1"/>
        <v>Saturday</v>
      </c>
      <c r="E488" s="145" t="s">
        <v>317</v>
      </c>
      <c r="F488" s="145" t="str">
        <f>IF('So Co'!$G$17="","",'So Co'!$G$17&amp;"")</f>
        <v/>
      </c>
      <c r="G488" s="145" t="str">
        <f t="shared" si="2"/>
        <v>Blank</v>
      </c>
      <c r="H488" s="145" t="s">
        <v>4750</v>
      </c>
      <c r="I488" s="147">
        <f t="shared" si="3"/>
        <v>0</v>
      </c>
      <c r="J488" s="145" t="str">
        <f t="array" ref="J488">IF(MONTH(C488)=MATCH(UPPER('So Co'!$C$1),{"JANUARY","FEBRUARY","MARCH","APRIL","MAY","JUNE","JULY","AUGUST","SEPTEMBER","OCTOBER","NOVEMBER","DECEMBER"},0),"Y","N")</f>
        <v>N</v>
      </c>
      <c r="K488" s="145" t="str">
        <f t="shared" si="4"/>
        <v/>
      </c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45">
        <v>488.0</v>
      </c>
      <c r="B489" s="145" t="s">
        <v>31</v>
      </c>
      <c r="C489" s="146">
        <f>'So Co'!$G$16</f>
        <v>46207</v>
      </c>
      <c r="D489" s="145" t="str">
        <f t="shared" si="1"/>
        <v>Saturday</v>
      </c>
      <c r="E489" s="145" t="s">
        <v>319</v>
      </c>
      <c r="F489" s="145" t="str">
        <f>IF('So Co'!$G$18="","",'So Co'!$G$18&amp;"")</f>
        <v/>
      </c>
      <c r="G489" s="145" t="str">
        <f t="shared" si="2"/>
        <v>Blank</v>
      </c>
      <c r="H489" s="145" t="s">
        <v>4751</v>
      </c>
      <c r="I489" s="147">
        <f t="shared" si="3"/>
        <v>0</v>
      </c>
      <c r="J489" s="145" t="str">
        <f t="array" ref="J489">IF(MONTH(C489)=MATCH(UPPER('So Co'!$C$1),{"JANUARY","FEBRUARY","MARCH","APRIL","MAY","JUNE","JULY","AUGUST","SEPTEMBER","OCTOBER","NOVEMBER","DECEMBER"},0),"Y","N")</f>
        <v>N</v>
      </c>
      <c r="K489" s="145" t="str">
        <f t="shared" si="4"/>
        <v/>
      </c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45">
        <v>489.0</v>
      </c>
      <c r="B490" s="145" t="s">
        <v>31</v>
      </c>
      <c r="C490" s="146">
        <f>'So Co'!$H$16</f>
        <v>46208</v>
      </c>
      <c r="D490" s="145" t="str">
        <f t="shared" si="1"/>
        <v>Sunday</v>
      </c>
      <c r="E490" s="145" t="s">
        <v>317</v>
      </c>
      <c r="F490" s="145" t="str">
        <f>IF('So Co'!$H$17="","",'So Co'!$H$17&amp;"")</f>
        <v>Closed</v>
      </c>
      <c r="G490" s="145" t="str">
        <f t="shared" si="2"/>
        <v>Closed</v>
      </c>
      <c r="H490" s="145" t="s">
        <v>4752</v>
      </c>
      <c r="I490" s="147">
        <f t="shared" si="3"/>
        <v>0</v>
      </c>
      <c r="J490" s="145" t="str">
        <f t="array" ref="J490">IF(MONTH(C490)=MATCH(UPPER('So Co'!$C$1),{"JANUARY","FEBRUARY","MARCH","APRIL","MAY","JUNE","JULY","AUGUST","SEPTEMBER","OCTOBER","NOVEMBER","DECEMBER"},0),"Y","N")</f>
        <v>N</v>
      </c>
      <c r="K490" s="145" t="str">
        <f t="shared" si="4"/>
        <v/>
      </c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45">
        <v>490.0</v>
      </c>
      <c r="B491" s="145" t="s">
        <v>31</v>
      </c>
      <c r="C491" s="146">
        <f>'So Co'!$H$16</f>
        <v>46208</v>
      </c>
      <c r="D491" s="145" t="str">
        <f t="shared" si="1"/>
        <v>Sunday</v>
      </c>
      <c r="E491" s="145" t="s">
        <v>319</v>
      </c>
      <c r="F491" s="145" t="str">
        <f>IF('So Co'!$H$18="","",'So Co'!$H$18&amp;"")</f>
        <v>Closed</v>
      </c>
      <c r="G491" s="145" t="str">
        <f t="shared" si="2"/>
        <v>Closed</v>
      </c>
      <c r="H491" s="145" t="s">
        <v>4753</v>
      </c>
      <c r="I491" s="147">
        <f t="shared" si="3"/>
        <v>0</v>
      </c>
      <c r="J491" s="145" t="str">
        <f t="array" ref="J491">IF(MONTH(C491)=MATCH(UPPER('So Co'!$C$1),{"JANUARY","FEBRUARY","MARCH","APRIL","MAY","JUNE","JULY","AUGUST","SEPTEMBER","OCTOBER","NOVEMBER","DECEMBER"},0),"Y","N")</f>
        <v>N</v>
      </c>
      <c r="K491" s="145" t="str">
        <f t="shared" si="4"/>
        <v/>
      </c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45">
        <v>491.0</v>
      </c>
      <c r="B492" s="145" t="s">
        <v>31</v>
      </c>
      <c r="C492" s="146">
        <f>'So Co'!$B$19</f>
        <v>46209</v>
      </c>
      <c r="D492" s="145" t="str">
        <f t="shared" si="1"/>
        <v>Monday</v>
      </c>
      <c r="E492" s="145" t="s">
        <v>317</v>
      </c>
      <c r="F492" s="145" t="str">
        <f>IF('So Co'!$B$20="","",'So Co'!$B$20&amp;"")</f>
        <v/>
      </c>
      <c r="G492" s="145" t="str">
        <f t="shared" si="2"/>
        <v>Blank</v>
      </c>
      <c r="H492" s="145" t="s">
        <v>4754</v>
      </c>
      <c r="I492" s="147">
        <f t="shared" si="3"/>
        <v>0</v>
      </c>
      <c r="J492" s="145" t="str">
        <f t="array" ref="J492">IF(MONTH(C492)=MATCH(UPPER('So Co'!$C$1),{"JANUARY","FEBRUARY","MARCH","APRIL","MAY","JUNE","JULY","AUGUST","SEPTEMBER","OCTOBER","NOVEMBER","DECEMBER"},0),"Y","N")</f>
        <v>N</v>
      </c>
      <c r="K492" s="145" t="str">
        <f t="shared" si="4"/>
        <v/>
      </c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45">
        <v>492.0</v>
      </c>
      <c r="B493" s="145" t="s">
        <v>31</v>
      </c>
      <c r="C493" s="146">
        <f>'So Co'!$B$19</f>
        <v>46209</v>
      </c>
      <c r="D493" s="145" t="str">
        <f t="shared" si="1"/>
        <v>Monday</v>
      </c>
      <c r="E493" s="145" t="s">
        <v>319</v>
      </c>
      <c r="F493" s="145" t="str">
        <f>IF('So Co'!$B$21="","",'So Co'!$B$21&amp;"")</f>
        <v/>
      </c>
      <c r="G493" s="145" t="str">
        <f t="shared" si="2"/>
        <v>Blank</v>
      </c>
      <c r="H493" s="145" t="s">
        <v>4755</v>
      </c>
      <c r="I493" s="147">
        <f t="shared" si="3"/>
        <v>0</v>
      </c>
      <c r="J493" s="145" t="str">
        <f t="array" ref="J493">IF(MONTH(C493)=MATCH(UPPER('So Co'!$C$1),{"JANUARY","FEBRUARY","MARCH","APRIL","MAY","JUNE","JULY","AUGUST","SEPTEMBER","OCTOBER","NOVEMBER","DECEMBER"},0),"Y","N")</f>
        <v>N</v>
      </c>
      <c r="K493" s="145" t="str">
        <f t="shared" si="4"/>
        <v/>
      </c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45">
        <v>493.0</v>
      </c>
      <c r="B494" s="145" t="s">
        <v>31</v>
      </c>
      <c r="C494" s="146">
        <f>'So Co'!$C$19</f>
        <v>46210</v>
      </c>
      <c r="D494" s="145" t="str">
        <f t="shared" si="1"/>
        <v>Tuesday</v>
      </c>
      <c r="E494" s="145" t="s">
        <v>317</v>
      </c>
      <c r="F494" s="145" t="str">
        <f>IF('So Co'!$C$20="","",'So Co'!$C$20&amp;"")</f>
        <v/>
      </c>
      <c r="G494" s="145" t="str">
        <f t="shared" si="2"/>
        <v>Blank</v>
      </c>
      <c r="H494" s="145" t="s">
        <v>4756</v>
      </c>
      <c r="I494" s="147">
        <f t="shared" si="3"/>
        <v>0</v>
      </c>
      <c r="J494" s="145" t="str">
        <f t="array" ref="J494">IF(MONTH(C494)=MATCH(UPPER('So Co'!$C$1),{"JANUARY","FEBRUARY","MARCH","APRIL","MAY","JUNE","JULY","AUGUST","SEPTEMBER","OCTOBER","NOVEMBER","DECEMBER"},0),"Y","N")</f>
        <v>N</v>
      </c>
      <c r="K494" s="145" t="str">
        <f t="shared" si="4"/>
        <v/>
      </c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45">
        <v>494.0</v>
      </c>
      <c r="B495" s="145" t="s">
        <v>31</v>
      </c>
      <c r="C495" s="146">
        <f>'So Co'!$C$19</f>
        <v>46210</v>
      </c>
      <c r="D495" s="145" t="str">
        <f t="shared" si="1"/>
        <v>Tuesday</v>
      </c>
      <c r="E495" s="145" t="s">
        <v>319</v>
      </c>
      <c r="F495" s="145" t="str">
        <f>IF('So Co'!$C$21="","",'So Co'!$C$21&amp;"")</f>
        <v/>
      </c>
      <c r="G495" s="145" t="str">
        <f t="shared" si="2"/>
        <v>Blank</v>
      </c>
      <c r="H495" s="145" t="s">
        <v>4757</v>
      </c>
      <c r="I495" s="147">
        <f t="shared" si="3"/>
        <v>0</v>
      </c>
      <c r="J495" s="145" t="str">
        <f t="array" ref="J495">IF(MONTH(C495)=MATCH(UPPER('So Co'!$C$1),{"JANUARY","FEBRUARY","MARCH","APRIL","MAY","JUNE","JULY","AUGUST","SEPTEMBER","OCTOBER","NOVEMBER","DECEMBER"},0),"Y","N")</f>
        <v>N</v>
      </c>
      <c r="K495" s="145" t="str">
        <f t="shared" si="4"/>
        <v/>
      </c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45">
        <v>495.0</v>
      </c>
      <c r="B496" s="145" t="s">
        <v>31</v>
      </c>
      <c r="C496" s="146">
        <f>'So Co'!$D$19</f>
        <v>46211</v>
      </c>
      <c r="D496" s="145" t="str">
        <f t="shared" si="1"/>
        <v>Wednesday</v>
      </c>
      <c r="E496" s="145" t="s">
        <v>317</v>
      </c>
      <c r="F496" s="145" t="str">
        <f>IF('So Co'!$D$20="","",'So Co'!$D$20&amp;"")</f>
        <v/>
      </c>
      <c r="G496" s="145" t="str">
        <f t="shared" si="2"/>
        <v>Blank</v>
      </c>
      <c r="H496" s="145" t="s">
        <v>4758</v>
      </c>
      <c r="I496" s="147">
        <f t="shared" si="3"/>
        <v>0</v>
      </c>
      <c r="J496" s="145" t="str">
        <f t="array" ref="J496">IF(MONTH(C496)=MATCH(UPPER('So Co'!$C$1),{"JANUARY","FEBRUARY","MARCH","APRIL","MAY","JUNE","JULY","AUGUST","SEPTEMBER","OCTOBER","NOVEMBER","DECEMBER"},0),"Y","N")</f>
        <v>N</v>
      </c>
      <c r="K496" s="145" t="str">
        <f t="shared" si="4"/>
        <v/>
      </c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45">
        <v>496.0</v>
      </c>
      <c r="B497" s="145" t="s">
        <v>31</v>
      </c>
      <c r="C497" s="146">
        <f>'So Co'!$D$19</f>
        <v>46211</v>
      </c>
      <c r="D497" s="145" t="str">
        <f t="shared" si="1"/>
        <v>Wednesday</v>
      </c>
      <c r="E497" s="145" t="s">
        <v>319</v>
      </c>
      <c r="F497" s="145" t="str">
        <f>IF('So Co'!$D$21="","",'So Co'!$D$21&amp;"")</f>
        <v/>
      </c>
      <c r="G497" s="145" t="str">
        <f t="shared" si="2"/>
        <v>Blank</v>
      </c>
      <c r="H497" s="145" t="s">
        <v>4759</v>
      </c>
      <c r="I497" s="147">
        <f t="shared" si="3"/>
        <v>0</v>
      </c>
      <c r="J497" s="145" t="str">
        <f t="array" ref="J497">IF(MONTH(C497)=MATCH(UPPER('So Co'!$C$1),{"JANUARY","FEBRUARY","MARCH","APRIL","MAY","JUNE","JULY","AUGUST","SEPTEMBER","OCTOBER","NOVEMBER","DECEMBER"},0),"Y","N")</f>
        <v>N</v>
      </c>
      <c r="K497" s="145" t="str">
        <f t="shared" si="4"/>
        <v/>
      </c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45">
        <v>497.0</v>
      </c>
      <c r="B498" s="145" t="s">
        <v>31</v>
      </c>
      <c r="C498" s="146">
        <f>'So Co'!$E$19</f>
        <v>46212</v>
      </c>
      <c r="D498" s="145" t="str">
        <f t="shared" si="1"/>
        <v>Thursday</v>
      </c>
      <c r="E498" s="145" t="s">
        <v>317</v>
      </c>
      <c r="F498" s="145" t="str">
        <f>IF('So Co'!$E$20="","",'So Co'!$E$20&amp;"")</f>
        <v/>
      </c>
      <c r="G498" s="145" t="str">
        <f t="shared" si="2"/>
        <v>Blank</v>
      </c>
      <c r="H498" s="145" t="s">
        <v>4760</v>
      </c>
      <c r="I498" s="147">
        <f t="shared" si="3"/>
        <v>0</v>
      </c>
      <c r="J498" s="145" t="str">
        <f t="array" ref="J498">IF(MONTH(C498)=MATCH(UPPER('So Co'!$C$1),{"JANUARY","FEBRUARY","MARCH","APRIL","MAY","JUNE","JULY","AUGUST","SEPTEMBER","OCTOBER","NOVEMBER","DECEMBER"},0),"Y","N")</f>
        <v>N</v>
      </c>
      <c r="K498" s="145" t="str">
        <f t="shared" si="4"/>
        <v/>
      </c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45">
        <v>498.0</v>
      </c>
      <c r="B499" s="145" t="s">
        <v>31</v>
      </c>
      <c r="C499" s="146">
        <f>'So Co'!$E$19</f>
        <v>46212</v>
      </c>
      <c r="D499" s="145" t="str">
        <f t="shared" si="1"/>
        <v>Thursday</v>
      </c>
      <c r="E499" s="145" t="s">
        <v>319</v>
      </c>
      <c r="F499" s="145" t="str">
        <f>IF('So Co'!$E$21="","",'So Co'!$E$21&amp;"")</f>
        <v/>
      </c>
      <c r="G499" s="145" t="str">
        <f t="shared" si="2"/>
        <v>Blank</v>
      </c>
      <c r="H499" s="145" t="s">
        <v>4761</v>
      </c>
      <c r="I499" s="147">
        <f t="shared" si="3"/>
        <v>0</v>
      </c>
      <c r="J499" s="145" t="str">
        <f t="array" ref="J499">IF(MONTH(C499)=MATCH(UPPER('So Co'!$C$1),{"JANUARY","FEBRUARY","MARCH","APRIL","MAY","JUNE","JULY","AUGUST","SEPTEMBER","OCTOBER","NOVEMBER","DECEMBER"},0),"Y","N")</f>
        <v>N</v>
      </c>
      <c r="K499" s="145" t="str">
        <f t="shared" si="4"/>
        <v/>
      </c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45">
        <v>499.0</v>
      </c>
      <c r="B500" s="145" t="s">
        <v>31</v>
      </c>
      <c r="C500" s="146">
        <f>'So Co'!$F$19</f>
        <v>46213</v>
      </c>
      <c r="D500" s="145" t="str">
        <f t="shared" si="1"/>
        <v>Friday</v>
      </c>
      <c r="E500" s="145" t="s">
        <v>317</v>
      </c>
      <c r="F500" s="145" t="str">
        <f>IF('So Co'!$F$20="","",'So Co'!$F$20&amp;"")</f>
        <v/>
      </c>
      <c r="G500" s="145" t="str">
        <f t="shared" si="2"/>
        <v>Blank</v>
      </c>
      <c r="H500" s="145" t="s">
        <v>4762</v>
      </c>
      <c r="I500" s="147">
        <f t="shared" si="3"/>
        <v>0</v>
      </c>
      <c r="J500" s="145" t="str">
        <f t="array" ref="J500">IF(MONTH(C500)=MATCH(UPPER('So Co'!$C$1),{"JANUARY","FEBRUARY","MARCH","APRIL","MAY","JUNE","JULY","AUGUST","SEPTEMBER","OCTOBER","NOVEMBER","DECEMBER"},0),"Y","N")</f>
        <v>N</v>
      </c>
      <c r="K500" s="145" t="str">
        <f t="shared" si="4"/>
        <v/>
      </c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45">
        <v>500.0</v>
      </c>
      <c r="B501" s="145" t="s">
        <v>31</v>
      </c>
      <c r="C501" s="146">
        <f>'So Co'!$F$19</f>
        <v>46213</v>
      </c>
      <c r="D501" s="145" t="str">
        <f t="shared" si="1"/>
        <v>Friday</v>
      </c>
      <c r="E501" s="145" t="s">
        <v>319</v>
      </c>
      <c r="F501" s="145" t="str">
        <f>IF('So Co'!$F$21="","",'So Co'!$F$21&amp;"")</f>
        <v/>
      </c>
      <c r="G501" s="145" t="str">
        <f t="shared" si="2"/>
        <v>Blank</v>
      </c>
      <c r="H501" s="145" t="s">
        <v>4763</v>
      </c>
      <c r="I501" s="147">
        <f t="shared" si="3"/>
        <v>0</v>
      </c>
      <c r="J501" s="145" t="str">
        <f t="array" ref="J501">IF(MONTH(C501)=MATCH(UPPER('So Co'!$C$1),{"JANUARY","FEBRUARY","MARCH","APRIL","MAY","JUNE","JULY","AUGUST","SEPTEMBER","OCTOBER","NOVEMBER","DECEMBER"},0),"Y","N")</f>
        <v>N</v>
      </c>
      <c r="K501" s="145" t="str">
        <f t="shared" si="4"/>
        <v/>
      </c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45">
        <v>501.0</v>
      </c>
      <c r="B502" s="145" t="s">
        <v>31</v>
      </c>
      <c r="C502" s="146">
        <f>'So Co'!$G$19</f>
        <v>46214</v>
      </c>
      <c r="D502" s="145" t="str">
        <f t="shared" si="1"/>
        <v>Saturday</v>
      </c>
      <c r="E502" s="145" t="s">
        <v>317</v>
      </c>
      <c r="F502" s="145" t="str">
        <f>IF('So Co'!$G$20="","",'So Co'!$G$20&amp;"")</f>
        <v/>
      </c>
      <c r="G502" s="145" t="str">
        <f t="shared" si="2"/>
        <v>Blank</v>
      </c>
      <c r="H502" s="145" t="s">
        <v>4764</v>
      </c>
      <c r="I502" s="147">
        <f t="shared" si="3"/>
        <v>0</v>
      </c>
      <c r="J502" s="145" t="str">
        <f t="array" ref="J502">IF(MONTH(C502)=MATCH(UPPER('So Co'!$C$1),{"JANUARY","FEBRUARY","MARCH","APRIL","MAY","JUNE","JULY","AUGUST","SEPTEMBER","OCTOBER","NOVEMBER","DECEMBER"},0),"Y","N")</f>
        <v>N</v>
      </c>
      <c r="K502" s="145" t="str">
        <f t="shared" si="4"/>
        <v/>
      </c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45">
        <v>502.0</v>
      </c>
      <c r="B503" s="145" t="s">
        <v>31</v>
      </c>
      <c r="C503" s="146">
        <f>'So Co'!$G$19</f>
        <v>46214</v>
      </c>
      <c r="D503" s="145" t="str">
        <f t="shared" si="1"/>
        <v>Saturday</v>
      </c>
      <c r="E503" s="145" t="s">
        <v>319</v>
      </c>
      <c r="F503" s="145" t="str">
        <f>IF('So Co'!$G$21="","",'So Co'!$G$21&amp;"")</f>
        <v/>
      </c>
      <c r="G503" s="145" t="str">
        <f t="shared" si="2"/>
        <v>Blank</v>
      </c>
      <c r="H503" s="145" t="s">
        <v>4765</v>
      </c>
      <c r="I503" s="147">
        <f t="shared" si="3"/>
        <v>0</v>
      </c>
      <c r="J503" s="145" t="str">
        <f t="array" ref="J503">IF(MONTH(C503)=MATCH(UPPER('So Co'!$C$1),{"JANUARY","FEBRUARY","MARCH","APRIL","MAY","JUNE","JULY","AUGUST","SEPTEMBER","OCTOBER","NOVEMBER","DECEMBER"},0),"Y","N")</f>
        <v>N</v>
      </c>
      <c r="K503" s="145" t="str">
        <f t="shared" si="4"/>
        <v/>
      </c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45">
        <v>503.0</v>
      </c>
      <c r="B504" s="145" t="s">
        <v>31</v>
      </c>
      <c r="C504" s="146">
        <f>'So Co'!$H$19</f>
        <v>46215</v>
      </c>
      <c r="D504" s="145" t="str">
        <f t="shared" si="1"/>
        <v>Sunday</v>
      </c>
      <c r="E504" s="145" t="s">
        <v>317</v>
      </c>
      <c r="F504" s="145" t="str">
        <f>IF('So Co'!$H$20="","",'So Co'!$H$20&amp;"")</f>
        <v/>
      </c>
      <c r="G504" s="145" t="str">
        <f t="shared" si="2"/>
        <v>Blank</v>
      </c>
      <c r="H504" s="145" t="s">
        <v>4766</v>
      </c>
      <c r="I504" s="147">
        <f t="shared" si="3"/>
        <v>0</v>
      </c>
      <c r="J504" s="145" t="str">
        <f t="array" ref="J504">IF(MONTH(C504)=MATCH(UPPER('So Co'!$C$1),{"JANUARY","FEBRUARY","MARCH","APRIL","MAY","JUNE","JULY","AUGUST","SEPTEMBER","OCTOBER","NOVEMBER","DECEMBER"},0),"Y","N")</f>
        <v>N</v>
      </c>
      <c r="K504" s="145" t="str">
        <f t="shared" si="4"/>
        <v/>
      </c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45">
        <v>504.0</v>
      </c>
      <c r="B505" s="145" t="s">
        <v>31</v>
      </c>
      <c r="C505" s="146">
        <f>'So Co'!$H$19</f>
        <v>46215</v>
      </c>
      <c r="D505" s="145" t="str">
        <f t="shared" si="1"/>
        <v>Sunday</v>
      </c>
      <c r="E505" s="145" t="s">
        <v>319</v>
      </c>
      <c r="F505" s="145" t="str">
        <f>IF('So Co'!$H$21="","",'So Co'!$H$21&amp;"")</f>
        <v/>
      </c>
      <c r="G505" s="145" t="str">
        <f t="shared" si="2"/>
        <v>Blank</v>
      </c>
      <c r="H505" s="145" t="s">
        <v>4767</v>
      </c>
      <c r="I505" s="147">
        <f t="shared" si="3"/>
        <v>0</v>
      </c>
      <c r="J505" s="145" t="str">
        <f t="array" ref="J505">IF(MONTH(C505)=MATCH(UPPER('So Co'!$C$1),{"JANUARY","FEBRUARY","MARCH","APRIL","MAY","JUNE","JULY","AUGUST","SEPTEMBER","OCTOBER","NOVEMBER","DECEMBER"},0),"Y","N")</f>
        <v>N</v>
      </c>
      <c r="K505" s="145" t="str">
        <f t="shared" si="4"/>
        <v/>
      </c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45">
        <v>505.0</v>
      </c>
      <c r="B506" s="145" t="s">
        <v>81</v>
      </c>
      <c r="C506" s="146">
        <f>Winery!$B$4</f>
        <v>46174</v>
      </c>
      <c r="D506" s="145" t="str">
        <f t="shared" si="1"/>
        <v>Monday</v>
      </c>
      <c r="E506" s="145" t="s">
        <v>317</v>
      </c>
      <c r="F506" s="145" t="str">
        <f>IF(Winery!$B$5="","",Winery!$B$5&amp;"")</f>
        <v>Tulloss</v>
      </c>
      <c r="G506" s="145" t="str">
        <f t="shared" si="2"/>
        <v>Scheduled</v>
      </c>
      <c r="H506" s="145" t="s">
        <v>608</v>
      </c>
      <c r="I506" s="147">
        <f t="shared" si="3"/>
        <v>0</v>
      </c>
      <c r="J506" s="145" t="str">
        <f t="array" ref="J506">IF(MONTH(C506)=MATCH(UPPER(Winery!$C$1),{"JANUARY","FEBRUARY","MARCH","APRIL","MAY","JUNE","JULY","AUGUST","SEPTEMBER","OCTOBER","NOVEMBER","DECEMBER"},0),"Y","N")</f>
        <v>Y</v>
      </c>
      <c r="K506" s="145" t="str">
        <f t="shared" si="4"/>
        <v/>
      </c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45">
        <v>506.0</v>
      </c>
      <c r="B507" s="145" t="s">
        <v>81</v>
      </c>
      <c r="C507" s="146">
        <f>Winery!$B$4</f>
        <v>46174</v>
      </c>
      <c r="D507" s="145" t="str">
        <f t="shared" si="1"/>
        <v>Monday</v>
      </c>
      <c r="E507" s="145" t="s">
        <v>319</v>
      </c>
      <c r="F507" s="145" t="str">
        <f>IF(Winery!$B$6="","",Winery!$B$6&amp;"")</f>
        <v>Estrella </v>
      </c>
      <c r="G507" s="145" t="str">
        <f t="shared" si="2"/>
        <v>Scheduled</v>
      </c>
      <c r="H507" s="145" t="s">
        <v>607</v>
      </c>
      <c r="I507" s="147">
        <f t="shared" si="3"/>
        <v>0</v>
      </c>
      <c r="J507" s="145" t="str">
        <f t="array" ref="J507">IF(MONTH(C507)=MATCH(UPPER(Winery!$C$1),{"JANUARY","FEBRUARY","MARCH","APRIL","MAY","JUNE","JULY","AUGUST","SEPTEMBER","OCTOBER","NOVEMBER","DECEMBER"},0),"Y","N")</f>
        <v>Y</v>
      </c>
      <c r="K507" s="145" t="str">
        <f t="shared" si="4"/>
        <v/>
      </c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45">
        <v>507.0</v>
      </c>
      <c r="B508" s="145" t="s">
        <v>81</v>
      </c>
      <c r="C508" s="146">
        <f>Winery!$C$4</f>
        <v>46175</v>
      </c>
      <c r="D508" s="145" t="str">
        <f t="shared" si="1"/>
        <v>Tuesday</v>
      </c>
      <c r="E508" s="145" t="s">
        <v>317</v>
      </c>
      <c r="F508" s="145" t="str">
        <f>IF(Winery!$C$5="","",Winery!$C$5&amp;"")</f>
        <v>Tulloss/Tolbirt</v>
      </c>
      <c r="G508" s="145" t="str">
        <f t="shared" si="2"/>
        <v>Scheduled</v>
      </c>
      <c r="H508" s="145" t="s">
        <v>686</v>
      </c>
      <c r="I508" s="147">
        <f t="shared" si="3"/>
        <v>0</v>
      </c>
      <c r="J508" s="145" t="str">
        <f t="array" ref="J508">IF(MONTH(C508)=MATCH(UPPER(Winery!$C$1),{"JANUARY","FEBRUARY","MARCH","APRIL","MAY","JUNE","JULY","AUGUST","SEPTEMBER","OCTOBER","NOVEMBER","DECEMBER"},0),"Y","N")</f>
        <v>Y</v>
      </c>
      <c r="K508" s="145" t="str">
        <f t="shared" si="4"/>
        <v/>
      </c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45">
        <v>508.0</v>
      </c>
      <c r="B509" s="145" t="s">
        <v>81</v>
      </c>
      <c r="C509" s="146">
        <f>Winery!$C$4</f>
        <v>46175</v>
      </c>
      <c r="D509" s="145" t="str">
        <f t="shared" si="1"/>
        <v>Tuesday</v>
      </c>
      <c r="E509" s="145" t="s">
        <v>319</v>
      </c>
      <c r="F509" s="145" t="str">
        <f>IF(Winery!$C$6="","",Winery!$C$6&amp;"")</f>
        <v>Genesis</v>
      </c>
      <c r="G509" s="145" t="str">
        <f t="shared" si="2"/>
        <v>Scheduled</v>
      </c>
      <c r="H509" s="145" t="s">
        <v>685</v>
      </c>
      <c r="I509" s="147">
        <f t="shared" si="3"/>
        <v>0</v>
      </c>
      <c r="J509" s="145" t="str">
        <f t="array" ref="J509">IF(MONTH(C509)=MATCH(UPPER(Winery!$C$1),{"JANUARY","FEBRUARY","MARCH","APRIL","MAY","JUNE","JULY","AUGUST","SEPTEMBER","OCTOBER","NOVEMBER","DECEMBER"},0),"Y","N")</f>
        <v>Y</v>
      </c>
      <c r="K509" s="145" t="str">
        <f t="shared" si="4"/>
        <v/>
      </c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45">
        <v>509.0</v>
      </c>
      <c r="B510" s="145" t="s">
        <v>81</v>
      </c>
      <c r="C510" s="146">
        <f>Winery!$D$4</f>
        <v>46176</v>
      </c>
      <c r="D510" s="145" t="str">
        <f t="shared" si="1"/>
        <v>Wednesday</v>
      </c>
      <c r="E510" s="145" t="s">
        <v>317</v>
      </c>
      <c r="F510" s="145" t="str">
        <f>IF(Winery!$D$5="","",Winery!$D$5&amp;"")</f>
        <v>Tulloss</v>
      </c>
      <c r="G510" s="145" t="str">
        <f t="shared" si="2"/>
        <v>Scheduled</v>
      </c>
      <c r="H510" s="145" t="s">
        <v>730</v>
      </c>
      <c r="I510" s="147">
        <f t="shared" si="3"/>
        <v>0</v>
      </c>
      <c r="J510" s="145" t="str">
        <f t="array" ref="J510">IF(MONTH(C510)=MATCH(UPPER(Winery!$C$1),{"JANUARY","FEBRUARY","MARCH","APRIL","MAY","JUNE","JULY","AUGUST","SEPTEMBER","OCTOBER","NOVEMBER","DECEMBER"},0),"Y","N")</f>
        <v>Y</v>
      </c>
      <c r="K510" s="145" t="str">
        <f t="shared" si="4"/>
        <v/>
      </c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45">
        <v>510.0</v>
      </c>
      <c r="B511" s="145" t="s">
        <v>81</v>
      </c>
      <c r="C511" s="146">
        <f>Winery!$D$4</f>
        <v>46176</v>
      </c>
      <c r="D511" s="145" t="str">
        <f t="shared" si="1"/>
        <v>Wednesday</v>
      </c>
      <c r="E511" s="145" t="s">
        <v>319</v>
      </c>
      <c r="F511" s="145" t="str">
        <f>IF(Winery!$D$6="","",Winery!$D$6&amp;"")</f>
        <v>Genesis</v>
      </c>
      <c r="G511" s="145" t="str">
        <f t="shared" si="2"/>
        <v>Scheduled</v>
      </c>
      <c r="H511" s="145" t="s">
        <v>729</v>
      </c>
      <c r="I511" s="147">
        <f t="shared" si="3"/>
        <v>0</v>
      </c>
      <c r="J511" s="145" t="str">
        <f t="array" ref="J511">IF(MONTH(C511)=MATCH(UPPER(Winery!$C$1),{"JANUARY","FEBRUARY","MARCH","APRIL","MAY","JUNE","JULY","AUGUST","SEPTEMBER","OCTOBER","NOVEMBER","DECEMBER"},0),"Y","N")</f>
        <v>Y</v>
      </c>
      <c r="K511" s="145" t="str">
        <f t="shared" si="4"/>
        <v/>
      </c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45">
        <v>511.0</v>
      </c>
      <c r="B512" s="145" t="s">
        <v>81</v>
      </c>
      <c r="C512" s="146">
        <f>Winery!$E$4</f>
        <v>46177</v>
      </c>
      <c r="D512" s="145" t="str">
        <f t="shared" si="1"/>
        <v>Thursday</v>
      </c>
      <c r="E512" s="145" t="s">
        <v>317</v>
      </c>
      <c r="F512" s="145" t="str">
        <f>IF(Winery!$E$5="","",Winery!$E$5&amp;"")</f>
        <v>Tulloss</v>
      </c>
      <c r="G512" s="145" t="str">
        <f t="shared" si="2"/>
        <v>Scheduled</v>
      </c>
      <c r="H512" s="145" t="s">
        <v>775</v>
      </c>
      <c r="I512" s="147">
        <f t="shared" si="3"/>
        <v>0</v>
      </c>
      <c r="J512" s="145" t="str">
        <f t="array" ref="J512">IF(MONTH(C512)=MATCH(UPPER(Winery!$C$1),{"JANUARY","FEBRUARY","MARCH","APRIL","MAY","JUNE","JULY","AUGUST","SEPTEMBER","OCTOBER","NOVEMBER","DECEMBER"},0),"Y","N")</f>
        <v>Y</v>
      </c>
      <c r="K512" s="145" t="str">
        <f t="shared" si="4"/>
        <v/>
      </c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45">
        <v>512.0</v>
      </c>
      <c r="B513" s="145" t="s">
        <v>81</v>
      </c>
      <c r="C513" s="146">
        <f>Winery!$E$4</f>
        <v>46177</v>
      </c>
      <c r="D513" s="145" t="str">
        <f t="shared" si="1"/>
        <v>Thursday</v>
      </c>
      <c r="E513" s="145" t="s">
        <v>319</v>
      </c>
      <c r="F513" s="145" t="str">
        <f>IF(Winery!$E$6="","",Winery!$E$6&amp;"")</f>
        <v>Genesis</v>
      </c>
      <c r="G513" s="145" t="str">
        <f t="shared" si="2"/>
        <v>Scheduled</v>
      </c>
      <c r="H513" s="145" t="s">
        <v>774</v>
      </c>
      <c r="I513" s="147">
        <f t="shared" si="3"/>
        <v>0</v>
      </c>
      <c r="J513" s="145" t="str">
        <f t="array" ref="J513">IF(MONTH(C513)=MATCH(UPPER(Winery!$C$1),{"JANUARY","FEBRUARY","MARCH","APRIL","MAY","JUNE","JULY","AUGUST","SEPTEMBER","OCTOBER","NOVEMBER","DECEMBER"},0),"Y","N")</f>
        <v>Y</v>
      </c>
      <c r="K513" s="145" t="str">
        <f t="shared" si="4"/>
        <v/>
      </c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45">
        <v>513.0</v>
      </c>
      <c r="B514" s="145" t="s">
        <v>81</v>
      </c>
      <c r="C514" s="146">
        <f>Winery!$F$4</f>
        <v>46178</v>
      </c>
      <c r="D514" s="145" t="str">
        <f t="shared" si="1"/>
        <v>Friday</v>
      </c>
      <c r="E514" s="145" t="s">
        <v>317</v>
      </c>
      <c r="F514" s="145" t="str">
        <f>IF(Winery!$F$5="","",Winery!$F$5&amp;"")</f>
        <v>Tolbirt</v>
      </c>
      <c r="G514" s="145" t="str">
        <f t="shared" si="2"/>
        <v>Scheduled</v>
      </c>
      <c r="H514" s="145" t="s">
        <v>818</v>
      </c>
      <c r="I514" s="147">
        <f t="shared" si="3"/>
        <v>0</v>
      </c>
      <c r="J514" s="145" t="str">
        <f t="array" ref="J514">IF(MONTH(C514)=MATCH(UPPER(Winery!$C$1),{"JANUARY","FEBRUARY","MARCH","APRIL","MAY","JUNE","JULY","AUGUST","SEPTEMBER","OCTOBER","NOVEMBER","DECEMBER"},0),"Y","N")</f>
        <v>Y</v>
      </c>
      <c r="K514" s="145" t="str">
        <f t="shared" si="4"/>
        <v/>
      </c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45">
        <v>514.0</v>
      </c>
      <c r="B515" s="145" t="s">
        <v>81</v>
      </c>
      <c r="C515" s="146">
        <f>Winery!$F$4</f>
        <v>46178</v>
      </c>
      <c r="D515" s="145" t="str">
        <f t="shared" si="1"/>
        <v>Friday</v>
      </c>
      <c r="E515" s="145" t="s">
        <v>319</v>
      </c>
      <c r="F515" s="145" t="str">
        <f>IF(Winery!$F$6="","",Winery!$F$6&amp;"")</f>
        <v>Marissa</v>
      </c>
      <c r="G515" s="145" t="str">
        <f t="shared" si="2"/>
        <v>Scheduled</v>
      </c>
      <c r="H515" s="145" t="s">
        <v>817</v>
      </c>
      <c r="I515" s="147">
        <f t="shared" si="3"/>
        <v>0</v>
      </c>
      <c r="J515" s="145" t="str">
        <f t="array" ref="J515">IF(MONTH(C515)=MATCH(UPPER(Winery!$C$1),{"JANUARY","FEBRUARY","MARCH","APRIL","MAY","JUNE","JULY","AUGUST","SEPTEMBER","OCTOBER","NOVEMBER","DECEMBER"},0),"Y","N")</f>
        <v>Y</v>
      </c>
      <c r="K515" s="145" t="str">
        <f t="shared" si="4"/>
        <v/>
      </c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45">
        <v>515.0</v>
      </c>
      <c r="B516" s="145" t="s">
        <v>81</v>
      </c>
      <c r="C516" s="146">
        <f>Winery!$G$4</f>
        <v>46179</v>
      </c>
      <c r="D516" s="145" t="str">
        <f t="shared" si="1"/>
        <v>Saturday</v>
      </c>
      <c r="E516" s="145" t="s">
        <v>317</v>
      </c>
      <c r="F516" s="145" t="str">
        <f>IF(Winery!$G$5="","",Winery!$G$5&amp;"")</f>
        <v>Tolbirt/ Peng</v>
      </c>
      <c r="G516" s="145" t="str">
        <f t="shared" si="2"/>
        <v>Scheduled</v>
      </c>
      <c r="H516" s="145" t="s">
        <v>858</v>
      </c>
      <c r="I516" s="147">
        <f t="shared" si="3"/>
        <v>0</v>
      </c>
      <c r="J516" s="145" t="str">
        <f t="array" ref="J516">IF(MONTH(C516)=MATCH(UPPER(Winery!$C$1),{"JANUARY","FEBRUARY","MARCH","APRIL","MAY","JUNE","JULY","AUGUST","SEPTEMBER","OCTOBER","NOVEMBER","DECEMBER"},0),"Y","N")</f>
        <v>Y</v>
      </c>
      <c r="K516" s="145" t="str">
        <f t="shared" si="4"/>
        <v/>
      </c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45">
        <v>516.0</v>
      </c>
      <c r="B517" s="145" t="s">
        <v>81</v>
      </c>
      <c r="C517" s="146">
        <f>Winery!$G$4</f>
        <v>46179</v>
      </c>
      <c r="D517" s="145" t="str">
        <f t="shared" si="1"/>
        <v>Saturday</v>
      </c>
      <c r="E517" s="145" t="s">
        <v>319</v>
      </c>
      <c r="F517" s="145" t="str">
        <f>IF(Winery!$G$6="","",Winery!$G$6&amp;"")</f>
        <v>Genesis</v>
      </c>
      <c r="G517" s="145" t="str">
        <f t="shared" si="2"/>
        <v>Scheduled</v>
      </c>
      <c r="H517" s="145" t="s">
        <v>857</v>
      </c>
      <c r="I517" s="147">
        <f t="shared" si="3"/>
        <v>0</v>
      </c>
      <c r="J517" s="145" t="str">
        <f t="array" ref="J517">IF(MONTH(C517)=MATCH(UPPER(Winery!$C$1),{"JANUARY","FEBRUARY","MARCH","APRIL","MAY","JUNE","JULY","AUGUST","SEPTEMBER","OCTOBER","NOVEMBER","DECEMBER"},0),"Y","N")</f>
        <v>Y</v>
      </c>
      <c r="K517" s="145" t="str">
        <f t="shared" si="4"/>
        <v/>
      </c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45">
        <v>517.0</v>
      </c>
      <c r="B518" s="145" t="s">
        <v>81</v>
      </c>
      <c r="C518" s="146">
        <f>Winery!$H$4</f>
        <v>46180</v>
      </c>
      <c r="D518" s="145" t="str">
        <f t="shared" si="1"/>
        <v>Sunday</v>
      </c>
      <c r="E518" s="145" t="s">
        <v>317</v>
      </c>
      <c r="F518" s="145" t="str">
        <f>IF(Winery!$H$5="","",Winery!$H$5&amp;"")</f>
        <v>Tulloss</v>
      </c>
      <c r="G518" s="145" t="str">
        <f t="shared" si="2"/>
        <v>Scheduled</v>
      </c>
      <c r="H518" s="145" t="s">
        <v>882</v>
      </c>
      <c r="I518" s="147">
        <f t="shared" si="3"/>
        <v>0</v>
      </c>
      <c r="J518" s="145" t="str">
        <f t="array" ref="J518">IF(MONTH(C518)=MATCH(UPPER(Winery!$C$1),{"JANUARY","FEBRUARY","MARCH","APRIL","MAY","JUNE","JULY","AUGUST","SEPTEMBER","OCTOBER","NOVEMBER","DECEMBER"},0),"Y","N")</f>
        <v>Y</v>
      </c>
      <c r="K518" s="145" t="str">
        <f t="shared" si="4"/>
        <v/>
      </c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45">
        <v>518.0</v>
      </c>
      <c r="B519" s="145" t="s">
        <v>81</v>
      </c>
      <c r="C519" s="146">
        <f>Winery!$H$4</f>
        <v>46180</v>
      </c>
      <c r="D519" s="145" t="str">
        <f t="shared" si="1"/>
        <v>Sunday</v>
      </c>
      <c r="E519" s="145" t="s">
        <v>319</v>
      </c>
      <c r="F519" s="145" t="str">
        <f>IF(Winery!$H$6="","",Winery!$H$6&amp;"")</f>
        <v>Jaidyn</v>
      </c>
      <c r="G519" s="145" t="str">
        <f t="shared" si="2"/>
        <v>Scheduled</v>
      </c>
      <c r="H519" s="145" t="s">
        <v>881</v>
      </c>
      <c r="I519" s="147">
        <f t="shared" si="3"/>
        <v>0</v>
      </c>
      <c r="J519" s="145" t="str">
        <f t="array" ref="J519">IF(MONTH(C519)=MATCH(UPPER(Winery!$C$1),{"JANUARY","FEBRUARY","MARCH","APRIL","MAY","JUNE","JULY","AUGUST","SEPTEMBER","OCTOBER","NOVEMBER","DECEMBER"},0),"Y","N")</f>
        <v>Y</v>
      </c>
      <c r="K519" s="145" t="str">
        <f t="shared" si="4"/>
        <v/>
      </c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45">
        <v>519.0</v>
      </c>
      <c r="B520" s="145" t="s">
        <v>81</v>
      </c>
      <c r="C520" s="146">
        <f>Winery!$B$7</f>
        <v>46181</v>
      </c>
      <c r="D520" s="145" t="str">
        <f t="shared" si="1"/>
        <v>Monday</v>
      </c>
      <c r="E520" s="145" t="s">
        <v>317</v>
      </c>
      <c r="F520" s="145" t="str">
        <f>IF(Winery!$B$8="","",Winery!$B$8&amp;"")</f>
        <v>Tulloss</v>
      </c>
      <c r="G520" s="145" t="str">
        <f t="shared" si="2"/>
        <v>Scheduled</v>
      </c>
      <c r="H520" s="145" t="s">
        <v>924</v>
      </c>
      <c r="I520" s="147">
        <f t="shared" si="3"/>
        <v>0</v>
      </c>
      <c r="J520" s="145" t="str">
        <f t="array" ref="J520">IF(MONTH(C520)=MATCH(UPPER(Winery!$C$1),{"JANUARY","FEBRUARY","MARCH","APRIL","MAY","JUNE","JULY","AUGUST","SEPTEMBER","OCTOBER","NOVEMBER","DECEMBER"},0),"Y","N")</f>
        <v>Y</v>
      </c>
      <c r="K520" s="145" t="str">
        <f t="shared" si="4"/>
        <v/>
      </c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45">
        <v>520.0</v>
      </c>
      <c r="B521" s="145" t="s">
        <v>81</v>
      </c>
      <c r="C521" s="146">
        <f>Winery!$B$7</f>
        <v>46181</v>
      </c>
      <c r="D521" s="145" t="str">
        <f t="shared" si="1"/>
        <v>Monday</v>
      </c>
      <c r="E521" s="145" t="s">
        <v>319</v>
      </c>
      <c r="F521" s="145" t="str">
        <f>IF(Winery!$B$9="","",Winery!$B$9&amp;"")</f>
        <v>Estrella</v>
      </c>
      <c r="G521" s="145" t="str">
        <f t="shared" si="2"/>
        <v>Scheduled</v>
      </c>
      <c r="H521" s="145" t="s">
        <v>923</v>
      </c>
      <c r="I521" s="147">
        <f t="shared" si="3"/>
        <v>0</v>
      </c>
      <c r="J521" s="145" t="str">
        <f t="array" ref="J521">IF(MONTH(C521)=MATCH(UPPER(Winery!$C$1),{"JANUARY","FEBRUARY","MARCH","APRIL","MAY","JUNE","JULY","AUGUST","SEPTEMBER","OCTOBER","NOVEMBER","DECEMBER"},0),"Y","N")</f>
        <v>Y</v>
      </c>
      <c r="K521" s="145" t="str">
        <f t="shared" si="4"/>
        <v/>
      </c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45">
        <v>521.0</v>
      </c>
      <c r="B522" s="145" t="s">
        <v>81</v>
      </c>
      <c r="C522" s="146">
        <f>Winery!$C$7</f>
        <v>46182</v>
      </c>
      <c r="D522" s="145" t="str">
        <f t="shared" si="1"/>
        <v>Tuesday</v>
      </c>
      <c r="E522" s="145" t="s">
        <v>317</v>
      </c>
      <c r="F522" s="145" t="str">
        <f>IF(Winery!$C$8="","",Winery!$C$8&amp;"")</f>
        <v>Tulloss/Tolbirt</v>
      </c>
      <c r="G522" s="145" t="str">
        <f t="shared" si="2"/>
        <v>Scheduled</v>
      </c>
      <c r="H522" s="145" t="s">
        <v>969</v>
      </c>
      <c r="I522" s="147">
        <f t="shared" si="3"/>
        <v>0</v>
      </c>
      <c r="J522" s="145" t="str">
        <f t="array" ref="J522">IF(MONTH(C522)=MATCH(UPPER(Winery!$C$1),{"JANUARY","FEBRUARY","MARCH","APRIL","MAY","JUNE","JULY","AUGUST","SEPTEMBER","OCTOBER","NOVEMBER","DECEMBER"},0),"Y","N")</f>
        <v>Y</v>
      </c>
      <c r="K522" s="145" t="str">
        <f t="shared" si="4"/>
        <v/>
      </c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45">
        <v>522.0</v>
      </c>
      <c r="B523" s="145" t="s">
        <v>81</v>
      </c>
      <c r="C523" s="146">
        <f>Winery!$C$7</f>
        <v>46182</v>
      </c>
      <c r="D523" s="145" t="str">
        <f t="shared" si="1"/>
        <v>Tuesday</v>
      </c>
      <c r="E523" s="145" t="s">
        <v>319</v>
      </c>
      <c r="F523" s="145" t="str">
        <f>IF(Winery!$C$9="","",Winery!$C$9&amp;"")</f>
        <v>Genesis</v>
      </c>
      <c r="G523" s="145" t="str">
        <f t="shared" si="2"/>
        <v>Scheduled</v>
      </c>
      <c r="H523" s="145" t="s">
        <v>967</v>
      </c>
      <c r="I523" s="147">
        <f t="shared" si="3"/>
        <v>0</v>
      </c>
      <c r="J523" s="145" t="str">
        <f t="array" ref="J523">IF(MONTH(C523)=MATCH(UPPER(Winery!$C$1),{"JANUARY","FEBRUARY","MARCH","APRIL","MAY","JUNE","JULY","AUGUST","SEPTEMBER","OCTOBER","NOVEMBER","DECEMBER"},0),"Y","N")</f>
        <v>Y</v>
      </c>
      <c r="K523" s="145" t="str">
        <f t="shared" si="4"/>
        <v/>
      </c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45">
        <v>523.0</v>
      </c>
      <c r="B524" s="145" t="s">
        <v>81</v>
      </c>
      <c r="C524" s="146">
        <f>Winery!$D$7</f>
        <v>46183</v>
      </c>
      <c r="D524" s="145" t="str">
        <f t="shared" si="1"/>
        <v>Wednesday</v>
      </c>
      <c r="E524" s="145" t="s">
        <v>317</v>
      </c>
      <c r="F524" s="145" t="str">
        <f>IF(Winery!$D$8="","",Winery!$D$8&amp;"")</f>
        <v>Tulloss</v>
      </c>
      <c r="G524" s="145" t="str">
        <f t="shared" si="2"/>
        <v>Scheduled</v>
      </c>
      <c r="H524" s="145" t="s">
        <v>1014</v>
      </c>
      <c r="I524" s="147">
        <f t="shared" si="3"/>
        <v>0</v>
      </c>
      <c r="J524" s="145" t="str">
        <f t="array" ref="J524">IF(MONTH(C524)=MATCH(UPPER(Winery!$C$1),{"JANUARY","FEBRUARY","MARCH","APRIL","MAY","JUNE","JULY","AUGUST","SEPTEMBER","OCTOBER","NOVEMBER","DECEMBER"},0),"Y","N")</f>
        <v>Y</v>
      </c>
      <c r="K524" s="145" t="str">
        <f t="shared" si="4"/>
        <v/>
      </c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45">
        <v>524.0</v>
      </c>
      <c r="B525" s="145" t="s">
        <v>81</v>
      </c>
      <c r="C525" s="146">
        <f>Winery!$D$7</f>
        <v>46183</v>
      </c>
      <c r="D525" s="145" t="str">
        <f t="shared" si="1"/>
        <v>Wednesday</v>
      </c>
      <c r="E525" s="145" t="s">
        <v>319</v>
      </c>
      <c r="F525" s="145" t="str">
        <f>IF(Winery!$D$9="","",Winery!$D$9&amp;"")</f>
        <v>Genesis</v>
      </c>
      <c r="G525" s="145" t="str">
        <f t="shared" si="2"/>
        <v>Scheduled</v>
      </c>
      <c r="H525" s="145" t="s">
        <v>1013</v>
      </c>
      <c r="I525" s="147">
        <f t="shared" si="3"/>
        <v>0</v>
      </c>
      <c r="J525" s="145" t="str">
        <f t="array" ref="J525">IF(MONTH(C525)=MATCH(UPPER(Winery!$C$1),{"JANUARY","FEBRUARY","MARCH","APRIL","MAY","JUNE","JULY","AUGUST","SEPTEMBER","OCTOBER","NOVEMBER","DECEMBER"},0),"Y","N")</f>
        <v>Y</v>
      </c>
      <c r="K525" s="145" t="str">
        <f t="shared" si="4"/>
        <v/>
      </c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45">
        <v>525.0</v>
      </c>
      <c r="B526" s="145" t="s">
        <v>81</v>
      </c>
      <c r="C526" s="146">
        <f>Winery!$E$7</f>
        <v>46184</v>
      </c>
      <c r="D526" s="145" t="str">
        <f t="shared" si="1"/>
        <v>Thursday</v>
      </c>
      <c r="E526" s="145" t="s">
        <v>317</v>
      </c>
      <c r="F526" s="145" t="str">
        <f>IF(Winery!$E$8="","",Winery!$E$8&amp;"")</f>
        <v>Tulloss</v>
      </c>
      <c r="G526" s="145" t="str">
        <f t="shared" si="2"/>
        <v>Scheduled</v>
      </c>
      <c r="H526" s="145" t="s">
        <v>1058</v>
      </c>
      <c r="I526" s="147">
        <f t="shared" si="3"/>
        <v>0</v>
      </c>
      <c r="J526" s="145" t="str">
        <f t="array" ref="J526">IF(MONTH(C526)=MATCH(UPPER(Winery!$C$1),{"JANUARY","FEBRUARY","MARCH","APRIL","MAY","JUNE","JULY","AUGUST","SEPTEMBER","OCTOBER","NOVEMBER","DECEMBER"},0),"Y","N")</f>
        <v>Y</v>
      </c>
      <c r="K526" s="145" t="str">
        <f t="shared" si="4"/>
        <v/>
      </c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45">
        <v>526.0</v>
      </c>
      <c r="B527" s="145" t="s">
        <v>81</v>
      </c>
      <c r="C527" s="146">
        <f>Winery!$E$7</f>
        <v>46184</v>
      </c>
      <c r="D527" s="145" t="str">
        <f t="shared" si="1"/>
        <v>Thursday</v>
      </c>
      <c r="E527" s="145" t="s">
        <v>319</v>
      </c>
      <c r="F527" s="145" t="str">
        <f>IF(Winery!$E$9="","",Winery!$E$9&amp;"")</f>
        <v>Brian</v>
      </c>
      <c r="G527" s="145" t="str">
        <f t="shared" si="2"/>
        <v>Scheduled</v>
      </c>
      <c r="H527" s="145" t="s">
        <v>1057</v>
      </c>
      <c r="I527" s="147">
        <f t="shared" si="3"/>
        <v>0</v>
      </c>
      <c r="J527" s="145" t="str">
        <f t="array" ref="J527">IF(MONTH(C527)=MATCH(UPPER(Winery!$C$1),{"JANUARY","FEBRUARY","MARCH","APRIL","MAY","JUNE","JULY","AUGUST","SEPTEMBER","OCTOBER","NOVEMBER","DECEMBER"},0),"Y","N")</f>
        <v>Y</v>
      </c>
      <c r="K527" s="145" t="str">
        <f t="shared" si="4"/>
        <v/>
      </c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45">
        <v>527.0</v>
      </c>
      <c r="B528" s="145" t="s">
        <v>81</v>
      </c>
      <c r="C528" s="146">
        <f>Winery!$F$7</f>
        <v>46185</v>
      </c>
      <c r="D528" s="145" t="str">
        <f t="shared" si="1"/>
        <v>Friday</v>
      </c>
      <c r="E528" s="145" t="s">
        <v>317</v>
      </c>
      <c r="F528" s="145" t="str">
        <f>IF(Winery!$F$8="","",Winery!$F$8&amp;"")</f>
        <v>Tolbirt</v>
      </c>
      <c r="G528" s="145" t="str">
        <f t="shared" si="2"/>
        <v>Scheduled</v>
      </c>
      <c r="H528" s="145" t="s">
        <v>1103</v>
      </c>
      <c r="I528" s="147">
        <f t="shared" si="3"/>
        <v>0</v>
      </c>
      <c r="J528" s="145" t="str">
        <f t="array" ref="J528">IF(MONTH(C528)=MATCH(UPPER(Winery!$C$1),{"JANUARY","FEBRUARY","MARCH","APRIL","MAY","JUNE","JULY","AUGUST","SEPTEMBER","OCTOBER","NOVEMBER","DECEMBER"},0),"Y","N")</f>
        <v>Y</v>
      </c>
      <c r="K528" s="145" t="str">
        <f t="shared" si="4"/>
        <v/>
      </c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45">
        <v>528.0</v>
      </c>
      <c r="B529" s="145" t="s">
        <v>81</v>
      </c>
      <c r="C529" s="146">
        <f>Winery!$F$7</f>
        <v>46185</v>
      </c>
      <c r="D529" s="145" t="str">
        <f t="shared" si="1"/>
        <v>Friday</v>
      </c>
      <c r="E529" s="145" t="s">
        <v>319</v>
      </c>
      <c r="F529" s="145" t="str">
        <f>IF(Winery!$F$9="","",Winery!$F$9&amp;"")</f>
        <v>Genesis</v>
      </c>
      <c r="G529" s="145" t="str">
        <f t="shared" si="2"/>
        <v>Scheduled</v>
      </c>
      <c r="H529" s="145" t="s">
        <v>1102</v>
      </c>
      <c r="I529" s="147">
        <f t="shared" si="3"/>
        <v>0</v>
      </c>
      <c r="J529" s="145" t="str">
        <f t="array" ref="J529">IF(MONTH(C529)=MATCH(UPPER(Winery!$C$1),{"JANUARY","FEBRUARY","MARCH","APRIL","MAY","JUNE","JULY","AUGUST","SEPTEMBER","OCTOBER","NOVEMBER","DECEMBER"},0),"Y","N")</f>
        <v>Y</v>
      </c>
      <c r="K529" s="145" t="str">
        <f t="shared" si="4"/>
        <v/>
      </c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45">
        <v>529.0</v>
      </c>
      <c r="B530" s="145" t="s">
        <v>81</v>
      </c>
      <c r="C530" s="146">
        <f>Winery!$G$7</f>
        <v>46186</v>
      </c>
      <c r="D530" s="145" t="str">
        <f t="shared" si="1"/>
        <v>Saturday</v>
      </c>
      <c r="E530" s="145" t="s">
        <v>317</v>
      </c>
      <c r="F530" s="145" t="str">
        <f>IF(Winery!$G$8="","",Winery!$G$8&amp;"")</f>
        <v>Tolbirt/Peng 10-12:30</v>
      </c>
      <c r="G530" s="145" t="str">
        <f t="shared" si="2"/>
        <v>Scheduled</v>
      </c>
      <c r="H530" s="145" t="s">
        <v>1145</v>
      </c>
      <c r="I530" s="147">
        <f t="shared" si="3"/>
        <v>0</v>
      </c>
      <c r="J530" s="145" t="str">
        <f t="array" ref="J530">IF(MONTH(C530)=MATCH(UPPER(Winery!$C$1),{"JANUARY","FEBRUARY","MARCH","APRIL","MAY","JUNE","JULY","AUGUST","SEPTEMBER","OCTOBER","NOVEMBER","DECEMBER"},0),"Y","N")</f>
        <v>Y</v>
      </c>
      <c r="K530" s="145" t="str">
        <f t="shared" si="4"/>
        <v/>
      </c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45">
        <v>530.0</v>
      </c>
      <c r="B531" s="145" t="s">
        <v>81</v>
      </c>
      <c r="C531" s="146">
        <f>Winery!$G$7</f>
        <v>46186</v>
      </c>
      <c r="D531" s="145" t="str">
        <f t="shared" si="1"/>
        <v>Saturday</v>
      </c>
      <c r="E531" s="145" t="s">
        <v>319</v>
      </c>
      <c r="F531" s="145" t="str">
        <f>IF(Winery!$G$9="","",Winery!$G$9&amp;"")</f>
        <v>Madi</v>
      </c>
      <c r="G531" s="145" t="str">
        <f t="shared" si="2"/>
        <v>Scheduled</v>
      </c>
      <c r="H531" s="145" t="s">
        <v>1144</v>
      </c>
      <c r="I531" s="147">
        <f t="shared" si="3"/>
        <v>0</v>
      </c>
      <c r="J531" s="145" t="str">
        <f t="array" ref="J531">IF(MONTH(C531)=MATCH(UPPER(Winery!$C$1),{"JANUARY","FEBRUARY","MARCH","APRIL","MAY","JUNE","JULY","AUGUST","SEPTEMBER","OCTOBER","NOVEMBER","DECEMBER"},0),"Y","N")</f>
        <v>Y</v>
      </c>
      <c r="K531" s="145" t="str">
        <f t="shared" si="4"/>
        <v/>
      </c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45">
        <v>531.0</v>
      </c>
      <c r="B532" s="145" t="s">
        <v>81</v>
      </c>
      <c r="C532" s="146">
        <f>Winery!$H$7</f>
        <v>46187</v>
      </c>
      <c r="D532" s="145" t="str">
        <f t="shared" si="1"/>
        <v>Sunday</v>
      </c>
      <c r="E532" s="145" t="s">
        <v>317</v>
      </c>
      <c r="F532" s="145" t="str">
        <f>IF(Winery!$H$8="","",Winery!$H$8&amp;"")</f>
        <v>Win</v>
      </c>
      <c r="G532" s="145" t="str">
        <f t="shared" si="2"/>
        <v>Scheduled</v>
      </c>
      <c r="H532" s="145" t="s">
        <v>1205</v>
      </c>
      <c r="I532" s="147">
        <f t="shared" si="3"/>
        <v>0</v>
      </c>
      <c r="J532" s="145" t="str">
        <f t="array" ref="J532">IF(MONTH(C532)=MATCH(UPPER(Winery!$C$1),{"JANUARY","FEBRUARY","MARCH","APRIL","MAY","JUNE","JULY","AUGUST","SEPTEMBER","OCTOBER","NOVEMBER","DECEMBER"},0),"Y","N")</f>
        <v>Y</v>
      </c>
      <c r="K532" s="145" t="str">
        <f t="shared" si="4"/>
        <v/>
      </c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45">
        <v>532.0</v>
      </c>
      <c r="B533" s="145" t="s">
        <v>81</v>
      </c>
      <c r="C533" s="146">
        <f>Winery!$H$7</f>
        <v>46187</v>
      </c>
      <c r="D533" s="145" t="str">
        <f t="shared" si="1"/>
        <v>Sunday</v>
      </c>
      <c r="E533" s="145" t="s">
        <v>319</v>
      </c>
      <c r="F533" s="145" t="str">
        <f>IF(Winery!$H$9="","",Winery!$H$9&amp;"")</f>
        <v>WC Needed</v>
      </c>
      <c r="G533" s="145" t="str">
        <f t="shared" si="2"/>
        <v>Call Off's</v>
      </c>
      <c r="H533" s="145" t="s">
        <v>4768</v>
      </c>
      <c r="I533" s="147">
        <f t="shared" si="3"/>
        <v>1</v>
      </c>
      <c r="J533" s="145" t="str">
        <f t="array" ref="J533">IF(MONTH(C533)=MATCH(UPPER(Winery!$C$1),{"JANUARY","FEBRUARY","MARCH","APRIL","MAY","JUNE","JULY","AUGUST","SEPTEMBER","OCTOBER","NOVEMBER","DECEMBER"},0),"Y","N")</f>
        <v>Y</v>
      </c>
      <c r="K533" s="145" t="str">
        <f t="shared" si="4"/>
        <v>WC Needed</v>
      </c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45">
        <v>533.0</v>
      </c>
      <c r="B534" s="145" t="s">
        <v>81</v>
      </c>
      <c r="C534" s="146">
        <f>Winery!$B$10</f>
        <v>46188</v>
      </c>
      <c r="D534" s="145" t="str">
        <f t="shared" si="1"/>
        <v>Monday</v>
      </c>
      <c r="E534" s="145" t="s">
        <v>317</v>
      </c>
      <c r="F534" s="145" t="str">
        <f>IF(Winery!$B$11="","",Winery!$B$11&amp;"")</f>
        <v>Tulloss</v>
      </c>
      <c r="G534" s="145" t="str">
        <f t="shared" si="2"/>
        <v>Scheduled</v>
      </c>
      <c r="H534" s="145" t="s">
        <v>1333</v>
      </c>
      <c r="I534" s="147">
        <f t="shared" si="3"/>
        <v>0</v>
      </c>
      <c r="J534" s="145" t="str">
        <f t="array" ref="J534">IF(MONTH(C534)=MATCH(UPPER(Winery!$C$1),{"JANUARY","FEBRUARY","MARCH","APRIL","MAY","JUNE","JULY","AUGUST","SEPTEMBER","OCTOBER","NOVEMBER","DECEMBER"},0),"Y","N")</f>
        <v>Y</v>
      </c>
      <c r="K534" s="145" t="str">
        <f t="shared" si="4"/>
        <v/>
      </c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45">
        <v>534.0</v>
      </c>
      <c r="B535" s="145" t="s">
        <v>81</v>
      </c>
      <c r="C535" s="146">
        <f>Winery!$B$10</f>
        <v>46188</v>
      </c>
      <c r="D535" s="145" t="str">
        <f t="shared" si="1"/>
        <v>Monday</v>
      </c>
      <c r="E535" s="145" t="s">
        <v>319</v>
      </c>
      <c r="F535" s="145" t="str">
        <f>IF(Winery!$B$12="","",Winery!$B$12&amp;"")</f>
        <v>Estrella</v>
      </c>
      <c r="G535" s="145" t="str">
        <f t="shared" si="2"/>
        <v>Scheduled</v>
      </c>
      <c r="H535" s="145" t="s">
        <v>1331</v>
      </c>
      <c r="I535" s="147">
        <f t="shared" si="3"/>
        <v>0</v>
      </c>
      <c r="J535" s="145" t="str">
        <f t="array" ref="J535">IF(MONTH(C535)=MATCH(UPPER(Winery!$C$1),{"JANUARY","FEBRUARY","MARCH","APRIL","MAY","JUNE","JULY","AUGUST","SEPTEMBER","OCTOBER","NOVEMBER","DECEMBER"},0),"Y","N")</f>
        <v>Y</v>
      </c>
      <c r="K535" s="145" t="str">
        <f t="shared" si="4"/>
        <v/>
      </c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45">
        <v>535.0</v>
      </c>
      <c r="B536" s="145" t="s">
        <v>81</v>
      </c>
      <c r="C536" s="146">
        <f>Winery!$C$10</f>
        <v>46189</v>
      </c>
      <c r="D536" s="145" t="str">
        <f t="shared" si="1"/>
        <v>Tuesday</v>
      </c>
      <c r="E536" s="145" t="s">
        <v>317</v>
      </c>
      <c r="F536" s="145" t="str">
        <f>IF(Winery!$C$11="","",Winery!$C$11&amp;"")</f>
        <v>Tulloss/Tolbirt</v>
      </c>
      <c r="G536" s="145" t="str">
        <f t="shared" si="2"/>
        <v>Scheduled</v>
      </c>
      <c r="H536" s="145" t="s">
        <v>1465</v>
      </c>
      <c r="I536" s="147">
        <f t="shared" si="3"/>
        <v>0</v>
      </c>
      <c r="J536" s="145" t="str">
        <f t="array" ref="J536">IF(MONTH(C536)=MATCH(UPPER(Winery!$C$1),{"JANUARY","FEBRUARY","MARCH","APRIL","MAY","JUNE","JULY","AUGUST","SEPTEMBER","OCTOBER","NOVEMBER","DECEMBER"},0),"Y","N")</f>
        <v>Y</v>
      </c>
      <c r="K536" s="145" t="str">
        <f t="shared" si="4"/>
        <v/>
      </c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45">
        <v>536.0</v>
      </c>
      <c r="B537" s="145" t="s">
        <v>81</v>
      </c>
      <c r="C537" s="146">
        <f>Winery!$C$10</f>
        <v>46189</v>
      </c>
      <c r="D537" s="145" t="str">
        <f t="shared" si="1"/>
        <v>Tuesday</v>
      </c>
      <c r="E537" s="145" t="s">
        <v>319</v>
      </c>
      <c r="F537" s="145" t="str">
        <f>IF(Winery!$C$12="","",Winery!$C$12&amp;"")</f>
        <v>Genesis</v>
      </c>
      <c r="G537" s="145" t="str">
        <f t="shared" si="2"/>
        <v>Scheduled</v>
      </c>
      <c r="H537" s="145" t="s">
        <v>1463</v>
      </c>
      <c r="I537" s="147">
        <f t="shared" si="3"/>
        <v>0</v>
      </c>
      <c r="J537" s="145" t="str">
        <f t="array" ref="J537">IF(MONTH(C537)=MATCH(UPPER(Winery!$C$1),{"JANUARY","FEBRUARY","MARCH","APRIL","MAY","JUNE","JULY","AUGUST","SEPTEMBER","OCTOBER","NOVEMBER","DECEMBER"},0),"Y","N")</f>
        <v>Y</v>
      </c>
      <c r="K537" s="145" t="str">
        <f t="shared" si="4"/>
        <v/>
      </c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45">
        <v>537.0</v>
      </c>
      <c r="B538" s="145" t="s">
        <v>81</v>
      </c>
      <c r="C538" s="146">
        <f>Winery!$D$10</f>
        <v>46190</v>
      </c>
      <c r="D538" s="145" t="str">
        <f t="shared" si="1"/>
        <v>Wednesday</v>
      </c>
      <c r="E538" s="145" t="s">
        <v>317</v>
      </c>
      <c r="F538" s="145" t="str">
        <f>IF(Winery!$D$11="","",Winery!$D$11&amp;"")</f>
        <v>Tulloss</v>
      </c>
      <c r="G538" s="145" t="str">
        <f t="shared" si="2"/>
        <v>Scheduled</v>
      </c>
      <c r="H538" s="145" t="s">
        <v>1582</v>
      </c>
      <c r="I538" s="147">
        <f t="shared" si="3"/>
        <v>0</v>
      </c>
      <c r="J538" s="145" t="str">
        <f t="array" ref="J538">IF(MONTH(C538)=MATCH(UPPER(Winery!$C$1),{"JANUARY","FEBRUARY","MARCH","APRIL","MAY","JUNE","JULY","AUGUST","SEPTEMBER","OCTOBER","NOVEMBER","DECEMBER"},0),"Y","N")</f>
        <v>Y</v>
      </c>
      <c r="K538" s="145" t="str">
        <f t="shared" si="4"/>
        <v/>
      </c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45">
        <v>538.0</v>
      </c>
      <c r="B539" s="145" t="s">
        <v>81</v>
      </c>
      <c r="C539" s="146">
        <f>Winery!$D$10</f>
        <v>46190</v>
      </c>
      <c r="D539" s="145" t="str">
        <f t="shared" si="1"/>
        <v>Wednesday</v>
      </c>
      <c r="E539" s="145" t="s">
        <v>319</v>
      </c>
      <c r="F539" s="145" t="str">
        <f>IF(Winery!$D$12="","",Winery!$D$12&amp;"")</f>
        <v>Genesis</v>
      </c>
      <c r="G539" s="145" t="str">
        <f t="shared" si="2"/>
        <v>Scheduled</v>
      </c>
      <c r="H539" s="145" t="s">
        <v>1580</v>
      </c>
      <c r="I539" s="147">
        <f t="shared" si="3"/>
        <v>0</v>
      </c>
      <c r="J539" s="145" t="str">
        <f t="array" ref="J539">IF(MONTH(C539)=MATCH(UPPER(Winery!$C$1),{"JANUARY","FEBRUARY","MARCH","APRIL","MAY","JUNE","JULY","AUGUST","SEPTEMBER","OCTOBER","NOVEMBER","DECEMBER"},0),"Y","N")</f>
        <v>Y</v>
      </c>
      <c r="K539" s="145" t="str">
        <f t="shared" si="4"/>
        <v/>
      </c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45">
        <v>539.0</v>
      </c>
      <c r="B540" s="145" t="s">
        <v>81</v>
      </c>
      <c r="C540" s="146">
        <f>Winery!$E$10</f>
        <v>46191</v>
      </c>
      <c r="D540" s="145" t="str">
        <f t="shared" si="1"/>
        <v>Thursday</v>
      </c>
      <c r="E540" s="145" t="s">
        <v>317</v>
      </c>
      <c r="F540" s="145" t="str">
        <f>IF(Winery!$E$11="","",Winery!$E$11&amp;"")</f>
        <v>Tulloss</v>
      </c>
      <c r="G540" s="145" t="str">
        <f t="shared" si="2"/>
        <v>Scheduled</v>
      </c>
      <c r="H540" s="145" t="s">
        <v>1708</v>
      </c>
      <c r="I540" s="147">
        <f t="shared" si="3"/>
        <v>0</v>
      </c>
      <c r="J540" s="145" t="str">
        <f t="array" ref="J540">IF(MONTH(C540)=MATCH(UPPER(Winery!$C$1),{"JANUARY","FEBRUARY","MARCH","APRIL","MAY","JUNE","JULY","AUGUST","SEPTEMBER","OCTOBER","NOVEMBER","DECEMBER"},0),"Y","N")</f>
        <v>Y</v>
      </c>
      <c r="K540" s="145" t="str">
        <f t="shared" si="4"/>
        <v/>
      </c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45">
        <v>540.0</v>
      </c>
      <c r="B541" s="145" t="s">
        <v>81</v>
      </c>
      <c r="C541" s="146">
        <f>Winery!$E$10</f>
        <v>46191</v>
      </c>
      <c r="D541" s="145" t="str">
        <f t="shared" si="1"/>
        <v>Thursday</v>
      </c>
      <c r="E541" s="145" t="s">
        <v>319</v>
      </c>
      <c r="F541" s="145" t="str">
        <f>IF(Winery!$E$12="","",Winery!$E$12&amp;"")</f>
        <v>Genesis</v>
      </c>
      <c r="G541" s="145" t="str">
        <f t="shared" si="2"/>
        <v>Scheduled</v>
      </c>
      <c r="H541" s="145" t="s">
        <v>1705</v>
      </c>
      <c r="I541" s="147">
        <f t="shared" si="3"/>
        <v>0</v>
      </c>
      <c r="J541" s="145" t="str">
        <f t="array" ref="J541">IF(MONTH(C541)=MATCH(UPPER(Winery!$C$1),{"JANUARY","FEBRUARY","MARCH","APRIL","MAY","JUNE","JULY","AUGUST","SEPTEMBER","OCTOBER","NOVEMBER","DECEMBER"},0),"Y","N")</f>
        <v>Y</v>
      </c>
      <c r="K541" s="145" t="str">
        <f t="shared" si="4"/>
        <v/>
      </c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45">
        <v>541.0</v>
      </c>
      <c r="B542" s="145" t="s">
        <v>81</v>
      </c>
      <c r="C542" s="146">
        <f>Winery!$F$10</f>
        <v>46192</v>
      </c>
      <c r="D542" s="145" t="str">
        <f t="shared" si="1"/>
        <v>Friday</v>
      </c>
      <c r="E542" s="145" t="s">
        <v>317</v>
      </c>
      <c r="F542" s="145" t="str">
        <f>IF(Winery!$F$11="","",Winery!$F$11&amp;"")</f>
        <v>Tolbirt</v>
      </c>
      <c r="G542" s="145" t="str">
        <f t="shared" si="2"/>
        <v>Scheduled</v>
      </c>
      <c r="H542" s="145" t="s">
        <v>1826</v>
      </c>
      <c r="I542" s="147">
        <f t="shared" si="3"/>
        <v>0</v>
      </c>
      <c r="J542" s="145" t="str">
        <f t="array" ref="J542">IF(MONTH(C542)=MATCH(UPPER(Winery!$C$1),{"JANUARY","FEBRUARY","MARCH","APRIL","MAY","JUNE","JULY","AUGUST","SEPTEMBER","OCTOBER","NOVEMBER","DECEMBER"},0),"Y","N")</f>
        <v>Y</v>
      </c>
      <c r="K542" s="145" t="str">
        <f t="shared" si="4"/>
        <v/>
      </c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45">
        <v>542.0</v>
      </c>
      <c r="B543" s="145" t="s">
        <v>81</v>
      </c>
      <c r="C543" s="146">
        <f>Winery!$F$10</f>
        <v>46192</v>
      </c>
      <c r="D543" s="145" t="str">
        <f t="shared" si="1"/>
        <v>Friday</v>
      </c>
      <c r="E543" s="145" t="s">
        <v>319</v>
      </c>
      <c r="F543" s="145" t="str">
        <f>IF(Winery!$F$12="","",Winery!$F$12&amp;"")</f>
        <v>Genesis</v>
      </c>
      <c r="G543" s="145" t="str">
        <f t="shared" si="2"/>
        <v>Scheduled</v>
      </c>
      <c r="H543" s="145" t="s">
        <v>1825</v>
      </c>
      <c r="I543" s="147">
        <f t="shared" si="3"/>
        <v>0</v>
      </c>
      <c r="J543" s="145" t="str">
        <f t="array" ref="J543">IF(MONTH(C543)=MATCH(UPPER(Winery!$C$1),{"JANUARY","FEBRUARY","MARCH","APRIL","MAY","JUNE","JULY","AUGUST","SEPTEMBER","OCTOBER","NOVEMBER","DECEMBER"},0),"Y","N")</f>
        <v>Y</v>
      </c>
      <c r="K543" s="145" t="str">
        <f t="shared" si="4"/>
        <v/>
      </c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45">
        <v>543.0</v>
      </c>
      <c r="B544" s="145" t="s">
        <v>81</v>
      </c>
      <c r="C544" s="146">
        <f>Winery!$G$10</f>
        <v>46193</v>
      </c>
      <c r="D544" s="145" t="str">
        <f t="shared" si="1"/>
        <v>Saturday</v>
      </c>
      <c r="E544" s="145" t="s">
        <v>317</v>
      </c>
      <c r="F544" s="145" t="str">
        <f>IF(Winery!$G$11="","",Winery!$G$11&amp;"")</f>
        <v>Dr. Tolbirt</v>
      </c>
      <c r="G544" s="145" t="str">
        <f t="shared" si="2"/>
        <v>Scheduled</v>
      </c>
      <c r="H544" s="145" t="s">
        <v>1864</v>
      </c>
      <c r="I544" s="147">
        <f t="shared" si="3"/>
        <v>0</v>
      </c>
      <c r="J544" s="145" t="str">
        <f t="array" ref="J544">IF(MONTH(C544)=MATCH(UPPER(Winery!$C$1),{"JANUARY","FEBRUARY","MARCH","APRIL","MAY","JUNE","JULY","AUGUST","SEPTEMBER","OCTOBER","NOVEMBER","DECEMBER"},0),"Y","N")</f>
        <v>Y</v>
      </c>
      <c r="K544" s="145" t="str">
        <f t="shared" si="4"/>
        <v/>
      </c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45">
        <v>544.0</v>
      </c>
      <c r="B545" s="145" t="s">
        <v>81</v>
      </c>
      <c r="C545" s="146">
        <f>Winery!$G$10</f>
        <v>46193</v>
      </c>
      <c r="D545" s="145" t="str">
        <f t="shared" si="1"/>
        <v>Saturday</v>
      </c>
      <c r="E545" s="145" t="s">
        <v>319</v>
      </c>
      <c r="F545" s="145" t="str">
        <f>IF(Winery!$G$12="","",Winery!$G$12&amp;"")</f>
        <v>Genesis</v>
      </c>
      <c r="G545" s="145" t="str">
        <f t="shared" si="2"/>
        <v>Scheduled</v>
      </c>
      <c r="H545" s="145" t="s">
        <v>1865</v>
      </c>
      <c r="I545" s="147">
        <f t="shared" si="3"/>
        <v>0</v>
      </c>
      <c r="J545" s="145" t="str">
        <f t="array" ref="J545">IF(MONTH(C545)=MATCH(UPPER(Winery!$C$1),{"JANUARY","FEBRUARY","MARCH","APRIL","MAY","JUNE","JULY","AUGUST","SEPTEMBER","OCTOBER","NOVEMBER","DECEMBER"},0),"Y","N")</f>
        <v>Y</v>
      </c>
      <c r="K545" s="145" t="str">
        <f t="shared" si="4"/>
        <v/>
      </c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45">
        <v>545.0</v>
      </c>
      <c r="B546" s="145" t="s">
        <v>81</v>
      </c>
      <c r="C546" s="146">
        <f>Winery!$H$10</f>
        <v>46194</v>
      </c>
      <c r="D546" s="145" t="str">
        <f t="shared" si="1"/>
        <v>Sunday</v>
      </c>
      <c r="E546" s="145" t="s">
        <v>317</v>
      </c>
      <c r="F546" s="145" t="str">
        <f>IF(Winery!$H$11="","",Winery!$H$11&amp;"")</f>
        <v>CLOSED</v>
      </c>
      <c r="G546" s="145" t="str">
        <f t="shared" si="2"/>
        <v>Closed</v>
      </c>
      <c r="H546" s="145" t="s">
        <v>4769</v>
      </c>
      <c r="I546" s="147">
        <f t="shared" si="3"/>
        <v>0</v>
      </c>
      <c r="J546" s="145" t="str">
        <f t="array" ref="J546">IF(MONTH(C546)=MATCH(UPPER(Winery!$C$1),{"JANUARY","FEBRUARY","MARCH","APRIL","MAY","JUNE","JULY","AUGUST","SEPTEMBER","OCTOBER","NOVEMBER","DECEMBER"},0),"Y","N")</f>
        <v>Y</v>
      </c>
      <c r="K546" s="145" t="str">
        <f t="shared" si="4"/>
        <v/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45">
        <v>546.0</v>
      </c>
      <c r="B547" s="145" t="s">
        <v>81</v>
      </c>
      <c r="C547" s="146">
        <f>Winery!$H$10</f>
        <v>46194</v>
      </c>
      <c r="D547" s="145" t="str">
        <f t="shared" si="1"/>
        <v>Sunday</v>
      </c>
      <c r="E547" s="145" t="s">
        <v>319</v>
      </c>
      <c r="F547" s="145" t="str">
        <f>IF(Winery!$H$12="","",Winery!$H$12&amp;"")</f>
        <v>CLOSED</v>
      </c>
      <c r="G547" s="145" t="str">
        <f t="shared" si="2"/>
        <v>Closed</v>
      </c>
      <c r="H547" s="145" t="s">
        <v>4770</v>
      </c>
      <c r="I547" s="147">
        <f t="shared" si="3"/>
        <v>0</v>
      </c>
      <c r="J547" s="145" t="str">
        <f t="array" ref="J547">IF(MONTH(C547)=MATCH(UPPER(Winery!$C$1),{"JANUARY","FEBRUARY","MARCH","APRIL","MAY","JUNE","JULY","AUGUST","SEPTEMBER","OCTOBER","NOVEMBER","DECEMBER"},0),"Y","N")</f>
        <v>Y</v>
      </c>
      <c r="K547" s="145" t="str">
        <f t="shared" si="4"/>
        <v/>
      </c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45">
        <v>547.0</v>
      </c>
      <c r="B548" s="145" t="s">
        <v>81</v>
      </c>
      <c r="C548" s="146">
        <f>Winery!$B$13</f>
        <v>46195</v>
      </c>
      <c r="D548" s="145" t="str">
        <f t="shared" si="1"/>
        <v>Monday</v>
      </c>
      <c r="E548" s="145" t="s">
        <v>317</v>
      </c>
      <c r="F548" s="145" t="str">
        <f>IF(Winery!$B$14="","",Winery!$B$14&amp;"")</f>
        <v>Tulloss</v>
      </c>
      <c r="G548" s="145" t="str">
        <f t="shared" si="2"/>
        <v>Scheduled</v>
      </c>
      <c r="H548" s="145" t="s">
        <v>1920</v>
      </c>
      <c r="I548" s="147">
        <f t="shared" si="3"/>
        <v>0</v>
      </c>
      <c r="J548" s="145" t="str">
        <f t="array" ref="J548">IF(MONTH(C548)=MATCH(UPPER(Winery!$C$1),{"JANUARY","FEBRUARY","MARCH","APRIL","MAY","JUNE","JULY","AUGUST","SEPTEMBER","OCTOBER","NOVEMBER","DECEMBER"},0),"Y","N")</f>
        <v>Y</v>
      </c>
      <c r="K548" s="145" t="str">
        <f t="shared" si="4"/>
        <v/>
      </c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45">
        <v>548.0</v>
      </c>
      <c r="B549" s="145" t="s">
        <v>81</v>
      </c>
      <c r="C549" s="146">
        <f>Winery!$B$13</f>
        <v>46195</v>
      </c>
      <c r="D549" s="145" t="str">
        <f t="shared" si="1"/>
        <v>Monday</v>
      </c>
      <c r="E549" s="145" t="s">
        <v>319</v>
      </c>
      <c r="F549" s="145" t="str">
        <f>IF(Winery!$B$15="","",Winery!$B$15&amp;"")</f>
        <v>Estrella</v>
      </c>
      <c r="G549" s="145" t="str">
        <f t="shared" si="2"/>
        <v>Scheduled</v>
      </c>
      <c r="H549" s="145" t="s">
        <v>1919</v>
      </c>
      <c r="I549" s="147">
        <f t="shared" si="3"/>
        <v>0</v>
      </c>
      <c r="J549" s="145" t="str">
        <f t="array" ref="J549">IF(MONTH(C549)=MATCH(UPPER(Winery!$C$1),{"JANUARY","FEBRUARY","MARCH","APRIL","MAY","JUNE","JULY","AUGUST","SEPTEMBER","OCTOBER","NOVEMBER","DECEMBER"},0),"Y","N")</f>
        <v>Y</v>
      </c>
      <c r="K549" s="145" t="str">
        <f t="shared" si="4"/>
        <v/>
      </c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45">
        <v>549.0</v>
      </c>
      <c r="B550" s="145" t="s">
        <v>81</v>
      </c>
      <c r="C550" s="146">
        <f>Winery!$C$13</f>
        <v>46196</v>
      </c>
      <c r="D550" s="145" t="str">
        <f t="shared" si="1"/>
        <v>Tuesday</v>
      </c>
      <c r="E550" s="145" t="s">
        <v>317</v>
      </c>
      <c r="F550" s="145" t="str">
        <f>IF(Winery!$C$14="","",Winery!$C$14&amp;"")</f>
        <v>Tulloss/Tolbirt</v>
      </c>
      <c r="G550" s="145" t="str">
        <f t="shared" si="2"/>
        <v>Scheduled</v>
      </c>
      <c r="H550" s="145" t="s">
        <v>1967</v>
      </c>
      <c r="I550" s="147">
        <f t="shared" si="3"/>
        <v>0</v>
      </c>
      <c r="J550" s="145" t="str">
        <f t="array" ref="J550">IF(MONTH(C550)=MATCH(UPPER(Winery!$C$1),{"JANUARY","FEBRUARY","MARCH","APRIL","MAY","JUNE","JULY","AUGUST","SEPTEMBER","OCTOBER","NOVEMBER","DECEMBER"},0),"Y","N")</f>
        <v>Y</v>
      </c>
      <c r="K550" s="145" t="str">
        <f t="shared" si="4"/>
        <v/>
      </c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45">
        <v>550.0</v>
      </c>
      <c r="B551" s="145" t="s">
        <v>81</v>
      </c>
      <c r="C551" s="146">
        <f>Winery!$C$13</f>
        <v>46196</v>
      </c>
      <c r="D551" s="145" t="str">
        <f t="shared" si="1"/>
        <v>Tuesday</v>
      </c>
      <c r="E551" s="145" t="s">
        <v>319</v>
      </c>
      <c r="F551" s="145" t="str">
        <f>IF(Winery!$C$15="","",Winery!$C$15&amp;"")</f>
        <v>Genesis</v>
      </c>
      <c r="G551" s="145" t="str">
        <f t="shared" si="2"/>
        <v>Scheduled</v>
      </c>
      <c r="H551" s="145" t="s">
        <v>1966</v>
      </c>
      <c r="I551" s="147">
        <f t="shared" si="3"/>
        <v>0</v>
      </c>
      <c r="J551" s="145" t="str">
        <f t="array" ref="J551">IF(MONTH(C551)=MATCH(UPPER(Winery!$C$1),{"JANUARY","FEBRUARY","MARCH","APRIL","MAY","JUNE","JULY","AUGUST","SEPTEMBER","OCTOBER","NOVEMBER","DECEMBER"},0),"Y","N")</f>
        <v>Y</v>
      </c>
      <c r="K551" s="145" t="str">
        <f t="shared" si="4"/>
        <v/>
      </c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45">
        <v>551.0</v>
      </c>
      <c r="B552" s="145" t="s">
        <v>81</v>
      </c>
      <c r="C552" s="146">
        <f>Winery!$D$13</f>
        <v>46197</v>
      </c>
      <c r="D552" s="145" t="str">
        <f t="shared" si="1"/>
        <v>Wednesday</v>
      </c>
      <c r="E552" s="145" t="s">
        <v>317</v>
      </c>
      <c r="F552" s="145" t="str">
        <f>IF(Winery!$D$14="","",Winery!$D$14&amp;"")</f>
        <v>Tulloss</v>
      </c>
      <c r="G552" s="145" t="str">
        <f t="shared" si="2"/>
        <v>Scheduled</v>
      </c>
      <c r="H552" s="145" t="s">
        <v>2012</v>
      </c>
      <c r="I552" s="147">
        <f t="shared" si="3"/>
        <v>0</v>
      </c>
      <c r="J552" s="145" t="str">
        <f t="array" ref="J552">IF(MONTH(C552)=MATCH(UPPER(Winery!$C$1),{"JANUARY","FEBRUARY","MARCH","APRIL","MAY","JUNE","JULY","AUGUST","SEPTEMBER","OCTOBER","NOVEMBER","DECEMBER"},0),"Y","N")</f>
        <v>Y</v>
      </c>
      <c r="K552" s="145" t="str">
        <f t="shared" si="4"/>
        <v/>
      </c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45">
        <v>552.0</v>
      </c>
      <c r="B553" s="145" t="s">
        <v>81</v>
      </c>
      <c r="C553" s="146">
        <f>Winery!$D$13</f>
        <v>46197</v>
      </c>
      <c r="D553" s="145" t="str">
        <f t="shared" si="1"/>
        <v>Wednesday</v>
      </c>
      <c r="E553" s="145" t="s">
        <v>319</v>
      </c>
      <c r="F553" s="145" t="str">
        <f>IF(Winery!$D$15="","",Winery!$D$15&amp;"")</f>
        <v>Genesis</v>
      </c>
      <c r="G553" s="145" t="str">
        <f t="shared" si="2"/>
        <v>Scheduled</v>
      </c>
      <c r="H553" s="145" t="s">
        <v>2011</v>
      </c>
      <c r="I553" s="147">
        <f t="shared" si="3"/>
        <v>0</v>
      </c>
      <c r="J553" s="145" t="str">
        <f t="array" ref="J553">IF(MONTH(C553)=MATCH(UPPER(Winery!$C$1),{"JANUARY","FEBRUARY","MARCH","APRIL","MAY","JUNE","JULY","AUGUST","SEPTEMBER","OCTOBER","NOVEMBER","DECEMBER"},0),"Y","N")</f>
        <v>Y</v>
      </c>
      <c r="K553" s="145" t="str">
        <f t="shared" si="4"/>
        <v/>
      </c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45">
        <v>553.0</v>
      </c>
      <c r="B554" s="145" t="s">
        <v>81</v>
      </c>
      <c r="C554" s="146">
        <f>Winery!$E$13</f>
        <v>46198</v>
      </c>
      <c r="D554" s="145" t="str">
        <f t="shared" si="1"/>
        <v>Thursday</v>
      </c>
      <c r="E554" s="145" t="s">
        <v>317</v>
      </c>
      <c r="F554" s="145" t="str">
        <f>IF(Winery!$E$14="","",Winery!$E$14&amp;"")</f>
        <v>Tulloss</v>
      </c>
      <c r="G554" s="145" t="str">
        <f t="shared" si="2"/>
        <v>Scheduled</v>
      </c>
      <c r="H554" s="145" t="s">
        <v>2056</v>
      </c>
      <c r="I554" s="147">
        <f t="shared" si="3"/>
        <v>0</v>
      </c>
      <c r="J554" s="145" t="str">
        <f t="array" ref="J554">IF(MONTH(C554)=MATCH(UPPER(Winery!$C$1),{"JANUARY","FEBRUARY","MARCH","APRIL","MAY","JUNE","JULY","AUGUST","SEPTEMBER","OCTOBER","NOVEMBER","DECEMBER"},0),"Y","N")</f>
        <v>Y</v>
      </c>
      <c r="K554" s="145" t="str">
        <f t="shared" si="4"/>
        <v/>
      </c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45">
        <v>554.0</v>
      </c>
      <c r="B555" s="145" t="s">
        <v>81</v>
      </c>
      <c r="C555" s="146">
        <f>Winery!$E$13</f>
        <v>46198</v>
      </c>
      <c r="D555" s="145" t="str">
        <f t="shared" si="1"/>
        <v>Thursday</v>
      </c>
      <c r="E555" s="145" t="s">
        <v>319</v>
      </c>
      <c r="F555" s="145" t="str">
        <f>IF(Winery!$E$15="","",Winery!$E$15&amp;"")</f>
        <v>Genesis</v>
      </c>
      <c r="G555" s="145" t="str">
        <f t="shared" si="2"/>
        <v>Scheduled</v>
      </c>
      <c r="H555" s="145" t="s">
        <v>2055</v>
      </c>
      <c r="I555" s="147">
        <f t="shared" si="3"/>
        <v>0</v>
      </c>
      <c r="J555" s="145" t="str">
        <f t="array" ref="J555">IF(MONTH(C555)=MATCH(UPPER(Winery!$C$1),{"JANUARY","FEBRUARY","MARCH","APRIL","MAY","JUNE","JULY","AUGUST","SEPTEMBER","OCTOBER","NOVEMBER","DECEMBER"},0),"Y","N")</f>
        <v>Y</v>
      </c>
      <c r="K555" s="145" t="str">
        <f t="shared" si="4"/>
        <v/>
      </c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45">
        <v>555.0</v>
      </c>
      <c r="B556" s="145" t="s">
        <v>81</v>
      </c>
      <c r="C556" s="146">
        <f>Winery!$F$13</f>
        <v>46199</v>
      </c>
      <c r="D556" s="145" t="str">
        <f t="shared" si="1"/>
        <v>Friday</v>
      </c>
      <c r="E556" s="145" t="s">
        <v>317</v>
      </c>
      <c r="F556" s="145" t="str">
        <f>IF(Winery!$F$14="","",Winery!$F$14&amp;"")</f>
        <v>Tolbirt</v>
      </c>
      <c r="G556" s="145" t="str">
        <f t="shared" si="2"/>
        <v>Scheduled</v>
      </c>
      <c r="H556" s="145" t="s">
        <v>2099</v>
      </c>
      <c r="I556" s="147">
        <f t="shared" si="3"/>
        <v>0</v>
      </c>
      <c r="J556" s="145" t="str">
        <f t="array" ref="J556">IF(MONTH(C556)=MATCH(UPPER(Winery!$C$1),{"JANUARY","FEBRUARY","MARCH","APRIL","MAY","JUNE","JULY","AUGUST","SEPTEMBER","OCTOBER","NOVEMBER","DECEMBER"},0),"Y","N")</f>
        <v>Y</v>
      </c>
      <c r="K556" s="145" t="str">
        <f t="shared" si="4"/>
        <v/>
      </c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45">
        <v>556.0</v>
      </c>
      <c r="B557" s="145" t="s">
        <v>81</v>
      </c>
      <c r="C557" s="146">
        <f>Winery!$F$13</f>
        <v>46199</v>
      </c>
      <c r="D557" s="145" t="str">
        <f t="shared" si="1"/>
        <v>Friday</v>
      </c>
      <c r="E557" s="145" t="s">
        <v>319</v>
      </c>
      <c r="F557" s="145" t="str">
        <f>IF(Winery!$F$15="","",Winery!$F$15&amp;"")</f>
        <v>Genesis</v>
      </c>
      <c r="G557" s="145" t="str">
        <f t="shared" si="2"/>
        <v>Scheduled</v>
      </c>
      <c r="H557" s="145" t="s">
        <v>2098</v>
      </c>
      <c r="I557" s="147">
        <f t="shared" si="3"/>
        <v>0</v>
      </c>
      <c r="J557" s="145" t="str">
        <f t="array" ref="J557">IF(MONTH(C557)=MATCH(UPPER(Winery!$C$1),{"JANUARY","FEBRUARY","MARCH","APRIL","MAY","JUNE","JULY","AUGUST","SEPTEMBER","OCTOBER","NOVEMBER","DECEMBER"},0),"Y","N")</f>
        <v>Y</v>
      </c>
      <c r="K557" s="145" t="str">
        <f t="shared" si="4"/>
        <v/>
      </c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45">
        <v>557.0</v>
      </c>
      <c r="B558" s="145" t="s">
        <v>81</v>
      </c>
      <c r="C558" s="146">
        <f>Winery!$G$13</f>
        <v>46200</v>
      </c>
      <c r="D558" s="145" t="str">
        <f t="shared" si="1"/>
        <v>Saturday</v>
      </c>
      <c r="E558" s="145" t="s">
        <v>317</v>
      </c>
      <c r="F558" s="145" t="str">
        <f>IF(Winery!$G$14="","",Winery!$G$14&amp;"")</f>
        <v>Tolbirt</v>
      </c>
      <c r="G558" s="145" t="str">
        <f t="shared" si="2"/>
        <v>Scheduled</v>
      </c>
      <c r="H558" s="145" t="s">
        <v>2140</v>
      </c>
      <c r="I558" s="147">
        <f t="shared" si="3"/>
        <v>0</v>
      </c>
      <c r="J558" s="145" t="str">
        <f t="array" ref="J558">IF(MONTH(C558)=MATCH(UPPER(Winery!$C$1),{"JANUARY","FEBRUARY","MARCH","APRIL","MAY","JUNE","JULY","AUGUST","SEPTEMBER","OCTOBER","NOVEMBER","DECEMBER"},0),"Y","N")</f>
        <v>Y</v>
      </c>
      <c r="K558" s="145" t="str">
        <f t="shared" si="4"/>
        <v/>
      </c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45">
        <v>558.0</v>
      </c>
      <c r="B559" s="145" t="s">
        <v>81</v>
      </c>
      <c r="C559" s="146">
        <f>Winery!$G$13</f>
        <v>46200</v>
      </c>
      <c r="D559" s="145" t="str">
        <f t="shared" si="1"/>
        <v>Saturday</v>
      </c>
      <c r="E559" s="145" t="s">
        <v>319</v>
      </c>
      <c r="F559" s="145" t="str">
        <f>IF(Winery!$G$15="","",Winery!$G$15&amp;"")</f>
        <v>Genesis</v>
      </c>
      <c r="G559" s="145" t="str">
        <f t="shared" si="2"/>
        <v>Scheduled</v>
      </c>
      <c r="H559" s="145" t="s">
        <v>2139</v>
      </c>
      <c r="I559" s="147">
        <f t="shared" si="3"/>
        <v>0</v>
      </c>
      <c r="J559" s="145" t="str">
        <f t="array" ref="J559">IF(MONTH(C559)=MATCH(UPPER(Winery!$C$1),{"JANUARY","FEBRUARY","MARCH","APRIL","MAY","JUNE","JULY","AUGUST","SEPTEMBER","OCTOBER","NOVEMBER","DECEMBER"},0),"Y","N")</f>
        <v>Y</v>
      </c>
      <c r="K559" s="145" t="str">
        <f t="shared" si="4"/>
        <v/>
      </c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45">
        <v>559.0</v>
      </c>
      <c r="B560" s="145" t="s">
        <v>81</v>
      </c>
      <c r="C560" s="146">
        <f>Winery!$H$13</f>
        <v>46201</v>
      </c>
      <c r="D560" s="145" t="str">
        <f t="shared" si="1"/>
        <v>Sunday</v>
      </c>
      <c r="E560" s="145" t="s">
        <v>317</v>
      </c>
      <c r="F560" s="145" t="str">
        <f>IF(Winery!$H$14="","",Winery!$H$14&amp;"")</f>
        <v>CLOSED</v>
      </c>
      <c r="G560" s="145" t="str">
        <f t="shared" si="2"/>
        <v>Closed</v>
      </c>
      <c r="H560" s="145" t="s">
        <v>4771</v>
      </c>
      <c r="I560" s="147">
        <f t="shared" si="3"/>
        <v>0</v>
      </c>
      <c r="J560" s="145" t="str">
        <f t="array" ref="J560">IF(MONTH(C560)=MATCH(UPPER(Winery!$C$1),{"JANUARY","FEBRUARY","MARCH","APRIL","MAY","JUNE","JULY","AUGUST","SEPTEMBER","OCTOBER","NOVEMBER","DECEMBER"},0),"Y","N")</f>
        <v>Y</v>
      </c>
      <c r="K560" s="145" t="str">
        <f t="shared" si="4"/>
        <v/>
      </c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45">
        <v>560.0</v>
      </c>
      <c r="B561" s="145" t="s">
        <v>81</v>
      </c>
      <c r="C561" s="146">
        <f>Winery!$H$13</f>
        <v>46201</v>
      </c>
      <c r="D561" s="145" t="str">
        <f t="shared" si="1"/>
        <v>Sunday</v>
      </c>
      <c r="E561" s="145" t="s">
        <v>319</v>
      </c>
      <c r="F561" s="145" t="str">
        <f>IF(Winery!$H$15="","",Winery!$H$15&amp;"")</f>
        <v>CLOSED</v>
      </c>
      <c r="G561" s="145" t="str">
        <f t="shared" si="2"/>
        <v>Closed</v>
      </c>
      <c r="H561" s="145" t="s">
        <v>4772</v>
      </c>
      <c r="I561" s="147">
        <f t="shared" si="3"/>
        <v>0</v>
      </c>
      <c r="J561" s="145" t="str">
        <f t="array" ref="J561">IF(MONTH(C561)=MATCH(UPPER(Winery!$C$1),{"JANUARY","FEBRUARY","MARCH","APRIL","MAY","JUNE","JULY","AUGUST","SEPTEMBER","OCTOBER","NOVEMBER","DECEMBER"},0),"Y","N")</f>
        <v>Y</v>
      </c>
      <c r="K561" s="145" t="str">
        <f t="shared" si="4"/>
        <v/>
      </c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45">
        <v>561.0</v>
      </c>
      <c r="B562" s="145" t="s">
        <v>81</v>
      </c>
      <c r="C562" s="146">
        <f>Winery!$B$16</f>
        <v>46202</v>
      </c>
      <c r="D562" s="145" t="str">
        <f t="shared" si="1"/>
        <v>Monday</v>
      </c>
      <c r="E562" s="145" t="s">
        <v>317</v>
      </c>
      <c r="F562" s="145" t="str">
        <f>IF(Winery!$B$17="","",Winery!$B$17&amp;"")</f>
        <v>Tulloss</v>
      </c>
      <c r="G562" s="145" t="str">
        <f t="shared" si="2"/>
        <v>Scheduled</v>
      </c>
      <c r="H562" s="145" t="s">
        <v>2196</v>
      </c>
      <c r="I562" s="147">
        <f t="shared" si="3"/>
        <v>0</v>
      </c>
      <c r="J562" s="145" t="str">
        <f t="array" ref="J562">IF(MONTH(C562)=MATCH(UPPER(Winery!$C$1),{"JANUARY","FEBRUARY","MARCH","APRIL","MAY","JUNE","JULY","AUGUST","SEPTEMBER","OCTOBER","NOVEMBER","DECEMBER"},0),"Y","N")</f>
        <v>Y</v>
      </c>
      <c r="K562" s="145" t="str">
        <f t="shared" si="4"/>
        <v/>
      </c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45">
        <v>562.0</v>
      </c>
      <c r="B563" s="145" t="s">
        <v>81</v>
      </c>
      <c r="C563" s="146">
        <f>Winery!$B$16</f>
        <v>46202</v>
      </c>
      <c r="D563" s="145" t="str">
        <f t="shared" si="1"/>
        <v>Monday</v>
      </c>
      <c r="E563" s="145" t="s">
        <v>319</v>
      </c>
      <c r="F563" s="145" t="str">
        <f>IF(Winery!$B$18="","",Winery!$B$18&amp;"")</f>
        <v>Estrella</v>
      </c>
      <c r="G563" s="145" t="str">
        <f t="shared" si="2"/>
        <v>Scheduled</v>
      </c>
      <c r="H563" s="145" t="s">
        <v>2195</v>
      </c>
      <c r="I563" s="147">
        <f t="shared" si="3"/>
        <v>0</v>
      </c>
      <c r="J563" s="145" t="str">
        <f t="array" ref="J563">IF(MONTH(C563)=MATCH(UPPER(Winery!$C$1),{"JANUARY","FEBRUARY","MARCH","APRIL","MAY","JUNE","JULY","AUGUST","SEPTEMBER","OCTOBER","NOVEMBER","DECEMBER"},0),"Y","N")</f>
        <v>Y</v>
      </c>
      <c r="K563" s="145" t="str">
        <f t="shared" si="4"/>
        <v/>
      </c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45">
        <v>563.0</v>
      </c>
      <c r="B564" s="145" t="s">
        <v>81</v>
      </c>
      <c r="C564" s="146">
        <f>Winery!$C$16</f>
        <v>46203</v>
      </c>
      <c r="D564" s="145" t="str">
        <f t="shared" si="1"/>
        <v>Tuesday</v>
      </c>
      <c r="E564" s="145" t="s">
        <v>317</v>
      </c>
      <c r="F564" s="145" t="str">
        <f>IF(Winery!$C$17="","",Winery!$C$17&amp;"")</f>
        <v>Tulloss/Tolbirt</v>
      </c>
      <c r="G564" s="145" t="str">
        <f t="shared" si="2"/>
        <v>Scheduled</v>
      </c>
      <c r="H564" s="145" t="s">
        <v>2238</v>
      </c>
      <c r="I564" s="147">
        <f t="shared" si="3"/>
        <v>0</v>
      </c>
      <c r="J564" s="145" t="str">
        <f t="array" ref="J564">IF(MONTH(C564)=MATCH(UPPER(Winery!$C$1),{"JANUARY","FEBRUARY","MARCH","APRIL","MAY","JUNE","JULY","AUGUST","SEPTEMBER","OCTOBER","NOVEMBER","DECEMBER"},0),"Y","N")</f>
        <v>Y</v>
      </c>
      <c r="K564" s="145" t="str">
        <f t="shared" si="4"/>
        <v/>
      </c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45">
        <v>564.0</v>
      </c>
      <c r="B565" s="145" t="s">
        <v>81</v>
      </c>
      <c r="C565" s="146">
        <f>Winery!$C$16</f>
        <v>46203</v>
      </c>
      <c r="D565" s="145" t="str">
        <f t="shared" si="1"/>
        <v>Tuesday</v>
      </c>
      <c r="E565" s="145" t="s">
        <v>319</v>
      </c>
      <c r="F565" s="145" t="str">
        <f>IF(Winery!$C$18="","",Winery!$C$18&amp;"")</f>
        <v>Genesis</v>
      </c>
      <c r="G565" s="145" t="str">
        <f t="shared" si="2"/>
        <v>Scheduled</v>
      </c>
      <c r="H565" s="145" t="s">
        <v>2237</v>
      </c>
      <c r="I565" s="147">
        <f t="shared" si="3"/>
        <v>0</v>
      </c>
      <c r="J565" s="145" t="str">
        <f t="array" ref="J565">IF(MONTH(C565)=MATCH(UPPER(Winery!$C$1),{"JANUARY","FEBRUARY","MARCH","APRIL","MAY","JUNE","JULY","AUGUST","SEPTEMBER","OCTOBER","NOVEMBER","DECEMBER"},0),"Y","N")</f>
        <v>Y</v>
      </c>
      <c r="K565" s="145" t="str">
        <f t="shared" si="4"/>
        <v/>
      </c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45">
        <v>565.0</v>
      </c>
      <c r="B566" s="145" t="s">
        <v>81</v>
      </c>
      <c r="C566" s="146">
        <f>Winery!$D$16</f>
        <v>46204</v>
      </c>
      <c r="D566" s="145" t="str">
        <f t="shared" si="1"/>
        <v>Wednesday</v>
      </c>
      <c r="E566" s="145" t="s">
        <v>317</v>
      </c>
      <c r="F566" s="145" t="str">
        <f>IF(Winery!$D$17="","",Winery!$D$17&amp;"")</f>
        <v/>
      </c>
      <c r="G566" s="145" t="str">
        <f t="shared" si="2"/>
        <v>Blank</v>
      </c>
      <c r="H566" s="145" t="s">
        <v>4773</v>
      </c>
      <c r="I566" s="147">
        <f t="shared" si="3"/>
        <v>0</v>
      </c>
      <c r="J566" s="145" t="str">
        <f t="array" ref="J566">IF(MONTH(C566)=MATCH(UPPER(Winery!$C$1),{"JANUARY","FEBRUARY","MARCH","APRIL","MAY","JUNE","JULY","AUGUST","SEPTEMBER","OCTOBER","NOVEMBER","DECEMBER"},0),"Y","N")</f>
        <v>N</v>
      </c>
      <c r="K566" s="145" t="str">
        <f t="shared" si="4"/>
        <v/>
      </c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45">
        <v>566.0</v>
      </c>
      <c r="B567" s="145" t="s">
        <v>81</v>
      </c>
      <c r="C567" s="146">
        <f>Winery!$D$16</f>
        <v>46204</v>
      </c>
      <c r="D567" s="145" t="str">
        <f t="shared" si="1"/>
        <v>Wednesday</v>
      </c>
      <c r="E567" s="145" t="s">
        <v>319</v>
      </c>
      <c r="F567" s="145" t="str">
        <f>IF(Winery!$D$18="","",Winery!$D$18&amp;"")</f>
        <v/>
      </c>
      <c r="G567" s="145" t="str">
        <f t="shared" si="2"/>
        <v>Blank</v>
      </c>
      <c r="H567" s="145" t="s">
        <v>4774</v>
      </c>
      <c r="I567" s="147">
        <f t="shared" si="3"/>
        <v>0</v>
      </c>
      <c r="J567" s="145" t="str">
        <f t="array" ref="J567">IF(MONTH(C567)=MATCH(UPPER(Winery!$C$1),{"JANUARY","FEBRUARY","MARCH","APRIL","MAY","JUNE","JULY","AUGUST","SEPTEMBER","OCTOBER","NOVEMBER","DECEMBER"},0),"Y","N")</f>
        <v>N</v>
      </c>
      <c r="K567" s="145" t="str">
        <f t="shared" si="4"/>
        <v/>
      </c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45">
        <v>567.0</v>
      </c>
      <c r="B568" s="145" t="s">
        <v>81</v>
      </c>
      <c r="C568" s="146">
        <f>Winery!$E$16</f>
        <v>46205</v>
      </c>
      <c r="D568" s="145" t="str">
        <f t="shared" si="1"/>
        <v>Thursday</v>
      </c>
      <c r="E568" s="145" t="s">
        <v>317</v>
      </c>
      <c r="F568" s="145" t="str">
        <f>IF(Winery!$E$17="","",Winery!$E$17&amp;"")</f>
        <v/>
      </c>
      <c r="G568" s="145" t="str">
        <f t="shared" si="2"/>
        <v>Blank</v>
      </c>
      <c r="H568" s="145" t="s">
        <v>4775</v>
      </c>
      <c r="I568" s="147">
        <f t="shared" si="3"/>
        <v>0</v>
      </c>
      <c r="J568" s="145" t="str">
        <f t="array" ref="J568">IF(MONTH(C568)=MATCH(UPPER(Winery!$C$1),{"JANUARY","FEBRUARY","MARCH","APRIL","MAY","JUNE","JULY","AUGUST","SEPTEMBER","OCTOBER","NOVEMBER","DECEMBER"},0),"Y","N")</f>
        <v>N</v>
      </c>
      <c r="K568" s="145" t="str">
        <f t="shared" si="4"/>
        <v/>
      </c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45">
        <v>568.0</v>
      </c>
      <c r="B569" s="145" t="s">
        <v>81</v>
      </c>
      <c r="C569" s="146">
        <f>Winery!$E$16</f>
        <v>46205</v>
      </c>
      <c r="D569" s="145" t="str">
        <f t="shared" si="1"/>
        <v>Thursday</v>
      </c>
      <c r="E569" s="145" t="s">
        <v>319</v>
      </c>
      <c r="F569" s="145" t="str">
        <f>IF(Winery!$E$18="","",Winery!$E$18&amp;"")</f>
        <v/>
      </c>
      <c r="G569" s="145" t="str">
        <f t="shared" si="2"/>
        <v>Blank</v>
      </c>
      <c r="H569" s="145" t="s">
        <v>4776</v>
      </c>
      <c r="I569" s="147">
        <f t="shared" si="3"/>
        <v>0</v>
      </c>
      <c r="J569" s="145" t="str">
        <f t="array" ref="J569">IF(MONTH(C569)=MATCH(UPPER(Winery!$C$1),{"JANUARY","FEBRUARY","MARCH","APRIL","MAY","JUNE","JULY","AUGUST","SEPTEMBER","OCTOBER","NOVEMBER","DECEMBER"},0),"Y","N")</f>
        <v>N</v>
      </c>
      <c r="K569" s="145" t="str">
        <f t="shared" si="4"/>
        <v/>
      </c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45">
        <v>569.0</v>
      </c>
      <c r="B570" s="145" t="s">
        <v>81</v>
      </c>
      <c r="C570" s="146">
        <f>Winery!$F$16</f>
        <v>46206</v>
      </c>
      <c r="D570" s="145" t="str">
        <f t="shared" si="1"/>
        <v>Friday</v>
      </c>
      <c r="E570" s="145" t="s">
        <v>317</v>
      </c>
      <c r="F570" s="145" t="str">
        <f>IF(Winery!$F$17="","",Winery!$F$17&amp;"")</f>
        <v/>
      </c>
      <c r="G570" s="145" t="str">
        <f t="shared" si="2"/>
        <v>Blank</v>
      </c>
      <c r="H570" s="145" t="s">
        <v>4777</v>
      </c>
      <c r="I570" s="147">
        <f t="shared" si="3"/>
        <v>0</v>
      </c>
      <c r="J570" s="145" t="str">
        <f t="array" ref="J570">IF(MONTH(C570)=MATCH(UPPER(Winery!$C$1),{"JANUARY","FEBRUARY","MARCH","APRIL","MAY","JUNE","JULY","AUGUST","SEPTEMBER","OCTOBER","NOVEMBER","DECEMBER"},0),"Y","N")</f>
        <v>N</v>
      </c>
      <c r="K570" s="145" t="str">
        <f t="shared" si="4"/>
        <v/>
      </c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45">
        <v>570.0</v>
      </c>
      <c r="B571" s="145" t="s">
        <v>81</v>
      </c>
      <c r="C571" s="146">
        <f>Winery!$F$16</f>
        <v>46206</v>
      </c>
      <c r="D571" s="145" t="str">
        <f t="shared" si="1"/>
        <v>Friday</v>
      </c>
      <c r="E571" s="145" t="s">
        <v>319</v>
      </c>
      <c r="F571" s="145" t="str">
        <f>IF(Winery!$F$18="","",Winery!$F$18&amp;"")</f>
        <v/>
      </c>
      <c r="G571" s="145" t="str">
        <f t="shared" si="2"/>
        <v>Blank</v>
      </c>
      <c r="H571" s="145" t="s">
        <v>4778</v>
      </c>
      <c r="I571" s="147">
        <f t="shared" si="3"/>
        <v>0</v>
      </c>
      <c r="J571" s="145" t="str">
        <f t="array" ref="J571">IF(MONTH(C571)=MATCH(UPPER(Winery!$C$1),{"JANUARY","FEBRUARY","MARCH","APRIL","MAY","JUNE","JULY","AUGUST","SEPTEMBER","OCTOBER","NOVEMBER","DECEMBER"},0),"Y","N")</f>
        <v>N</v>
      </c>
      <c r="K571" s="145" t="str">
        <f t="shared" si="4"/>
        <v/>
      </c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45">
        <v>571.0</v>
      </c>
      <c r="B572" s="145" t="s">
        <v>81</v>
      </c>
      <c r="C572" s="146">
        <f>Winery!$G$16</f>
        <v>46207</v>
      </c>
      <c r="D572" s="145" t="str">
        <f t="shared" si="1"/>
        <v>Saturday</v>
      </c>
      <c r="E572" s="145" t="s">
        <v>317</v>
      </c>
      <c r="F572" s="145" t="str">
        <f>IF(Winery!$G$17="","",Winery!$G$17&amp;"")</f>
        <v/>
      </c>
      <c r="G572" s="145" t="str">
        <f t="shared" si="2"/>
        <v>Blank</v>
      </c>
      <c r="H572" s="145" t="s">
        <v>4779</v>
      </c>
      <c r="I572" s="147">
        <f t="shared" si="3"/>
        <v>0</v>
      </c>
      <c r="J572" s="145" t="str">
        <f t="array" ref="J572">IF(MONTH(C572)=MATCH(UPPER(Winery!$C$1),{"JANUARY","FEBRUARY","MARCH","APRIL","MAY","JUNE","JULY","AUGUST","SEPTEMBER","OCTOBER","NOVEMBER","DECEMBER"},0),"Y","N")</f>
        <v>N</v>
      </c>
      <c r="K572" s="145" t="str">
        <f t="shared" si="4"/>
        <v/>
      </c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45">
        <v>572.0</v>
      </c>
      <c r="B573" s="145" t="s">
        <v>81</v>
      </c>
      <c r="C573" s="146">
        <f>Winery!$G$16</f>
        <v>46207</v>
      </c>
      <c r="D573" s="145" t="str">
        <f t="shared" si="1"/>
        <v>Saturday</v>
      </c>
      <c r="E573" s="145" t="s">
        <v>319</v>
      </c>
      <c r="F573" s="145" t="str">
        <f>IF(Winery!$G$18="","",Winery!$G$18&amp;"")</f>
        <v/>
      </c>
      <c r="G573" s="145" t="str">
        <f t="shared" si="2"/>
        <v>Blank</v>
      </c>
      <c r="H573" s="145" t="s">
        <v>4780</v>
      </c>
      <c r="I573" s="147">
        <f t="shared" si="3"/>
        <v>0</v>
      </c>
      <c r="J573" s="145" t="str">
        <f t="array" ref="J573">IF(MONTH(C573)=MATCH(UPPER(Winery!$C$1),{"JANUARY","FEBRUARY","MARCH","APRIL","MAY","JUNE","JULY","AUGUST","SEPTEMBER","OCTOBER","NOVEMBER","DECEMBER"},0),"Y","N")</f>
        <v>N</v>
      </c>
      <c r="K573" s="145" t="str">
        <f t="shared" si="4"/>
        <v/>
      </c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45">
        <v>573.0</v>
      </c>
      <c r="B574" s="145" t="s">
        <v>81</v>
      </c>
      <c r="C574" s="146">
        <f>Winery!$H$16</f>
        <v>46208</v>
      </c>
      <c r="D574" s="145" t="str">
        <f t="shared" si="1"/>
        <v>Sunday</v>
      </c>
      <c r="E574" s="145" t="s">
        <v>317</v>
      </c>
      <c r="F574" s="145" t="str">
        <f>IF(Winery!$H$17="","",Winery!$H$17&amp;"")</f>
        <v/>
      </c>
      <c r="G574" s="145" t="str">
        <f t="shared" si="2"/>
        <v>Blank</v>
      </c>
      <c r="H574" s="145" t="s">
        <v>4781</v>
      </c>
      <c r="I574" s="147">
        <f t="shared" si="3"/>
        <v>0</v>
      </c>
      <c r="J574" s="145" t="str">
        <f t="array" ref="J574">IF(MONTH(C574)=MATCH(UPPER(Winery!$C$1),{"JANUARY","FEBRUARY","MARCH","APRIL","MAY","JUNE","JULY","AUGUST","SEPTEMBER","OCTOBER","NOVEMBER","DECEMBER"},0),"Y","N")</f>
        <v>N</v>
      </c>
      <c r="K574" s="145" t="str">
        <f t="shared" si="4"/>
        <v/>
      </c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45">
        <v>574.0</v>
      </c>
      <c r="B575" s="145" t="s">
        <v>81</v>
      </c>
      <c r="C575" s="146">
        <f>Winery!$H$16</f>
        <v>46208</v>
      </c>
      <c r="D575" s="145" t="str">
        <f t="shared" si="1"/>
        <v>Sunday</v>
      </c>
      <c r="E575" s="145" t="s">
        <v>319</v>
      </c>
      <c r="F575" s="145" t="str">
        <f>IF(Winery!$H$18="","",Winery!$H$18&amp;"")</f>
        <v/>
      </c>
      <c r="G575" s="145" t="str">
        <f t="shared" si="2"/>
        <v>Blank</v>
      </c>
      <c r="H575" s="145" t="s">
        <v>4782</v>
      </c>
      <c r="I575" s="147">
        <f t="shared" si="3"/>
        <v>0</v>
      </c>
      <c r="J575" s="145" t="str">
        <f t="array" ref="J575">IF(MONTH(C575)=MATCH(UPPER(Winery!$C$1),{"JANUARY","FEBRUARY","MARCH","APRIL","MAY","JUNE","JULY","AUGUST","SEPTEMBER","OCTOBER","NOVEMBER","DECEMBER"},0),"Y","N")</f>
        <v>N</v>
      </c>
      <c r="K575" s="145" t="str">
        <f t="shared" si="4"/>
        <v/>
      </c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45">
        <v>575.0</v>
      </c>
      <c r="B576" s="145" t="s">
        <v>81</v>
      </c>
      <c r="C576" s="146">
        <f>Winery!$B$19</f>
        <v>46209</v>
      </c>
      <c r="D576" s="145" t="str">
        <f t="shared" si="1"/>
        <v>Monday</v>
      </c>
      <c r="E576" s="145" t="s">
        <v>317</v>
      </c>
      <c r="F576" s="145" t="str">
        <f>IF(Winery!$B$20="","",Winery!$B$20&amp;"")</f>
        <v/>
      </c>
      <c r="G576" s="145" t="str">
        <f t="shared" si="2"/>
        <v>Blank</v>
      </c>
      <c r="H576" s="145" t="s">
        <v>4783</v>
      </c>
      <c r="I576" s="147">
        <f t="shared" si="3"/>
        <v>0</v>
      </c>
      <c r="J576" s="145" t="str">
        <f t="array" ref="J576">IF(MONTH(C576)=MATCH(UPPER(Winery!$C$1),{"JANUARY","FEBRUARY","MARCH","APRIL","MAY","JUNE","JULY","AUGUST","SEPTEMBER","OCTOBER","NOVEMBER","DECEMBER"},0),"Y","N")</f>
        <v>N</v>
      </c>
      <c r="K576" s="145" t="str">
        <f t="shared" si="4"/>
        <v/>
      </c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45">
        <v>576.0</v>
      </c>
      <c r="B577" s="145" t="s">
        <v>81</v>
      </c>
      <c r="C577" s="146">
        <f>Winery!$B$19</f>
        <v>46209</v>
      </c>
      <c r="D577" s="145" t="str">
        <f t="shared" si="1"/>
        <v>Monday</v>
      </c>
      <c r="E577" s="145" t="s">
        <v>319</v>
      </c>
      <c r="F577" s="145" t="str">
        <f>IF(Winery!$B$21="","",Winery!$B$21&amp;"")</f>
        <v/>
      </c>
      <c r="G577" s="145" t="str">
        <f t="shared" si="2"/>
        <v>Blank</v>
      </c>
      <c r="H577" s="145" t="s">
        <v>4784</v>
      </c>
      <c r="I577" s="147">
        <f t="shared" si="3"/>
        <v>0</v>
      </c>
      <c r="J577" s="145" t="str">
        <f t="array" ref="J577">IF(MONTH(C577)=MATCH(UPPER(Winery!$C$1),{"JANUARY","FEBRUARY","MARCH","APRIL","MAY","JUNE","JULY","AUGUST","SEPTEMBER","OCTOBER","NOVEMBER","DECEMBER"},0),"Y","N")</f>
        <v>N</v>
      </c>
      <c r="K577" s="145" t="str">
        <f t="shared" si="4"/>
        <v/>
      </c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45">
        <v>577.0</v>
      </c>
      <c r="B578" s="145" t="s">
        <v>81</v>
      </c>
      <c r="C578" s="146">
        <f>Winery!$C$19</f>
        <v>46210</v>
      </c>
      <c r="D578" s="145" t="str">
        <f t="shared" si="1"/>
        <v>Tuesday</v>
      </c>
      <c r="E578" s="145" t="s">
        <v>317</v>
      </c>
      <c r="F578" s="145" t="str">
        <f>IF(Winery!$C$20="","",Winery!$C$20&amp;"")</f>
        <v/>
      </c>
      <c r="G578" s="145" t="str">
        <f t="shared" si="2"/>
        <v>Blank</v>
      </c>
      <c r="H578" s="145" t="s">
        <v>4785</v>
      </c>
      <c r="I578" s="147">
        <f t="shared" si="3"/>
        <v>0</v>
      </c>
      <c r="J578" s="145" t="str">
        <f t="array" ref="J578">IF(MONTH(C578)=MATCH(UPPER(Winery!$C$1),{"JANUARY","FEBRUARY","MARCH","APRIL","MAY","JUNE","JULY","AUGUST","SEPTEMBER","OCTOBER","NOVEMBER","DECEMBER"},0),"Y","N")</f>
        <v>N</v>
      </c>
      <c r="K578" s="145" t="str">
        <f t="shared" si="4"/>
        <v/>
      </c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45">
        <v>578.0</v>
      </c>
      <c r="B579" s="145" t="s">
        <v>81</v>
      </c>
      <c r="C579" s="146">
        <f>Winery!$C$19</f>
        <v>46210</v>
      </c>
      <c r="D579" s="145" t="str">
        <f t="shared" si="1"/>
        <v>Tuesday</v>
      </c>
      <c r="E579" s="145" t="s">
        <v>319</v>
      </c>
      <c r="F579" s="145" t="str">
        <f>IF(Winery!$C$21="","",Winery!$C$21&amp;"")</f>
        <v/>
      </c>
      <c r="G579" s="145" t="str">
        <f t="shared" si="2"/>
        <v>Blank</v>
      </c>
      <c r="H579" s="145" t="s">
        <v>4786</v>
      </c>
      <c r="I579" s="147">
        <f t="shared" si="3"/>
        <v>0</v>
      </c>
      <c r="J579" s="145" t="str">
        <f t="array" ref="J579">IF(MONTH(C579)=MATCH(UPPER(Winery!$C$1),{"JANUARY","FEBRUARY","MARCH","APRIL","MAY","JUNE","JULY","AUGUST","SEPTEMBER","OCTOBER","NOVEMBER","DECEMBER"},0),"Y","N")</f>
        <v>N</v>
      </c>
      <c r="K579" s="145" t="str">
        <f t="shared" si="4"/>
        <v/>
      </c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45">
        <v>579.0</v>
      </c>
      <c r="B580" s="145" t="s">
        <v>81</v>
      </c>
      <c r="C580" s="146">
        <f>Winery!$D$19</f>
        <v>46211</v>
      </c>
      <c r="D580" s="145" t="str">
        <f t="shared" si="1"/>
        <v>Wednesday</v>
      </c>
      <c r="E580" s="145" t="s">
        <v>317</v>
      </c>
      <c r="F580" s="145" t="str">
        <f>IF(Winery!$D$20="","",Winery!$D$20&amp;"")</f>
        <v/>
      </c>
      <c r="G580" s="145" t="str">
        <f t="shared" si="2"/>
        <v>Blank</v>
      </c>
      <c r="H580" s="145" t="s">
        <v>4787</v>
      </c>
      <c r="I580" s="147">
        <f t="shared" si="3"/>
        <v>0</v>
      </c>
      <c r="J580" s="145" t="str">
        <f t="array" ref="J580">IF(MONTH(C580)=MATCH(UPPER(Winery!$C$1),{"JANUARY","FEBRUARY","MARCH","APRIL","MAY","JUNE","JULY","AUGUST","SEPTEMBER","OCTOBER","NOVEMBER","DECEMBER"},0),"Y","N")</f>
        <v>N</v>
      </c>
      <c r="K580" s="145" t="str">
        <f t="shared" si="4"/>
        <v/>
      </c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45">
        <v>580.0</v>
      </c>
      <c r="B581" s="145" t="s">
        <v>81</v>
      </c>
      <c r="C581" s="146">
        <f>Winery!$D$19</f>
        <v>46211</v>
      </c>
      <c r="D581" s="145" t="str">
        <f t="shared" si="1"/>
        <v>Wednesday</v>
      </c>
      <c r="E581" s="145" t="s">
        <v>319</v>
      </c>
      <c r="F581" s="145" t="str">
        <f>IF(Winery!$D$21="","",Winery!$D$21&amp;"")</f>
        <v/>
      </c>
      <c r="G581" s="145" t="str">
        <f t="shared" si="2"/>
        <v>Blank</v>
      </c>
      <c r="H581" s="145" t="s">
        <v>4788</v>
      </c>
      <c r="I581" s="147">
        <f t="shared" si="3"/>
        <v>0</v>
      </c>
      <c r="J581" s="145" t="str">
        <f t="array" ref="J581">IF(MONTH(C581)=MATCH(UPPER(Winery!$C$1),{"JANUARY","FEBRUARY","MARCH","APRIL","MAY","JUNE","JULY","AUGUST","SEPTEMBER","OCTOBER","NOVEMBER","DECEMBER"},0),"Y","N")</f>
        <v>N</v>
      </c>
      <c r="K581" s="145" t="str">
        <f t="shared" si="4"/>
        <v/>
      </c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45">
        <v>581.0</v>
      </c>
      <c r="B582" s="145" t="s">
        <v>81</v>
      </c>
      <c r="C582" s="146">
        <f>Winery!$E$19</f>
        <v>46212</v>
      </c>
      <c r="D582" s="145" t="str">
        <f t="shared" si="1"/>
        <v>Thursday</v>
      </c>
      <c r="E582" s="145" t="s">
        <v>317</v>
      </c>
      <c r="F582" s="145" t="str">
        <f>IF(Winery!$E$20="","",Winery!$E$20&amp;"")</f>
        <v/>
      </c>
      <c r="G582" s="145" t="str">
        <f t="shared" si="2"/>
        <v>Blank</v>
      </c>
      <c r="H582" s="145" t="s">
        <v>4789</v>
      </c>
      <c r="I582" s="147">
        <f t="shared" si="3"/>
        <v>0</v>
      </c>
      <c r="J582" s="145" t="str">
        <f t="array" ref="J582">IF(MONTH(C582)=MATCH(UPPER(Winery!$C$1),{"JANUARY","FEBRUARY","MARCH","APRIL","MAY","JUNE","JULY","AUGUST","SEPTEMBER","OCTOBER","NOVEMBER","DECEMBER"},0),"Y","N")</f>
        <v>N</v>
      </c>
      <c r="K582" s="145" t="str">
        <f t="shared" si="4"/>
        <v/>
      </c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45">
        <v>582.0</v>
      </c>
      <c r="B583" s="145" t="s">
        <v>81</v>
      </c>
      <c r="C583" s="146">
        <f>Winery!$E$19</f>
        <v>46212</v>
      </c>
      <c r="D583" s="145" t="str">
        <f t="shared" si="1"/>
        <v>Thursday</v>
      </c>
      <c r="E583" s="145" t="s">
        <v>319</v>
      </c>
      <c r="F583" s="145" t="str">
        <f>IF(Winery!$E$21="","",Winery!$E$21&amp;"")</f>
        <v/>
      </c>
      <c r="G583" s="145" t="str">
        <f t="shared" si="2"/>
        <v>Blank</v>
      </c>
      <c r="H583" s="145" t="s">
        <v>4790</v>
      </c>
      <c r="I583" s="147">
        <f t="shared" si="3"/>
        <v>0</v>
      </c>
      <c r="J583" s="145" t="str">
        <f t="array" ref="J583">IF(MONTH(C583)=MATCH(UPPER(Winery!$C$1),{"JANUARY","FEBRUARY","MARCH","APRIL","MAY","JUNE","JULY","AUGUST","SEPTEMBER","OCTOBER","NOVEMBER","DECEMBER"},0),"Y","N")</f>
        <v>N</v>
      </c>
      <c r="K583" s="145" t="str">
        <f t="shared" si="4"/>
        <v/>
      </c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45">
        <v>583.0</v>
      </c>
      <c r="B584" s="145" t="s">
        <v>81</v>
      </c>
      <c r="C584" s="146">
        <f>Winery!$F$19</f>
        <v>46213</v>
      </c>
      <c r="D584" s="145" t="str">
        <f t="shared" si="1"/>
        <v>Friday</v>
      </c>
      <c r="E584" s="145" t="s">
        <v>317</v>
      </c>
      <c r="F584" s="145" t="str">
        <f>IF(Winery!$F$20="","",Winery!$F$20&amp;"")</f>
        <v/>
      </c>
      <c r="G584" s="145" t="str">
        <f t="shared" si="2"/>
        <v>Blank</v>
      </c>
      <c r="H584" s="145" t="s">
        <v>4791</v>
      </c>
      <c r="I584" s="147">
        <f t="shared" si="3"/>
        <v>0</v>
      </c>
      <c r="J584" s="145" t="str">
        <f t="array" ref="J584">IF(MONTH(C584)=MATCH(UPPER(Winery!$C$1),{"JANUARY","FEBRUARY","MARCH","APRIL","MAY","JUNE","JULY","AUGUST","SEPTEMBER","OCTOBER","NOVEMBER","DECEMBER"},0),"Y","N")</f>
        <v>N</v>
      </c>
      <c r="K584" s="145" t="str">
        <f t="shared" si="4"/>
        <v/>
      </c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45">
        <v>584.0</v>
      </c>
      <c r="B585" s="145" t="s">
        <v>81</v>
      </c>
      <c r="C585" s="146">
        <f>Winery!$F$19</f>
        <v>46213</v>
      </c>
      <c r="D585" s="145" t="str">
        <f t="shared" si="1"/>
        <v>Friday</v>
      </c>
      <c r="E585" s="145" t="s">
        <v>319</v>
      </c>
      <c r="F585" s="145" t="str">
        <f>IF(Winery!$F$21="","",Winery!$F$21&amp;"")</f>
        <v/>
      </c>
      <c r="G585" s="145" t="str">
        <f t="shared" si="2"/>
        <v>Blank</v>
      </c>
      <c r="H585" s="145" t="s">
        <v>4792</v>
      </c>
      <c r="I585" s="147">
        <f t="shared" si="3"/>
        <v>0</v>
      </c>
      <c r="J585" s="145" t="str">
        <f t="array" ref="J585">IF(MONTH(C585)=MATCH(UPPER(Winery!$C$1),{"JANUARY","FEBRUARY","MARCH","APRIL","MAY","JUNE","JULY","AUGUST","SEPTEMBER","OCTOBER","NOVEMBER","DECEMBER"},0),"Y","N")</f>
        <v>N</v>
      </c>
      <c r="K585" s="145" t="str">
        <f t="shared" si="4"/>
        <v/>
      </c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45">
        <v>585.0</v>
      </c>
      <c r="B586" s="145" t="s">
        <v>81</v>
      </c>
      <c r="C586" s="146">
        <f>Winery!$G$19</f>
        <v>46214</v>
      </c>
      <c r="D586" s="145" t="str">
        <f t="shared" si="1"/>
        <v>Saturday</v>
      </c>
      <c r="E586" s="145" t="s">
        <v>317</v>
      </c>
      <c r="F586" s="145" t="str">
        <f>IF(Winery!$G$20="","",Winery!$G$20&amp;"")</f>
        <v/>
      </c>
      <c r="G586" s="145" t="str">
        <f t="shared" si="2"/>
        <v>Blank</v>
      </c>
      <c r="H586" s="145" t="s">
        <v>4793</v>
      </c>
      <c r="I586" s="147">
        <f t="shared" si="3"/>
        <v>0</v>
      </c>
      <c r="J586" s="145" t="str">
        <f t="array" ref="J586">IF(MONTH(C586)=MATCH(UPPER(Winery!$C$1),{"JANUARY","FEBRUARY","MARCH","APRIL","MAY","JUNE","JULY","AUGUST","SEPTEMBER","OCTOBER","NOVEMBER","DECEMBER"},0),"Y","N")</f>
        <v>N</v>
      </c>
      <c r="K586" s="145" t="str">
        <f t="shared" si="4"/>
        <v/>
      </c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45">
        <v>586.0</v>
      </c>
      <c r="B587" s="145" t="s">
        <v>81</v>
      </c>
      <c r="C587" s="146">
        <f>Winery!$G$19</f>
        <v>46214</v>
      </c>
      <c r="D587" s="145" t="str">
        <f t="shared" si="1"/>
        <v>Saturday</v>
      </c>
      <c r="E587" s="145" t="s">
        <v>319</v>
      </c>
      <c r="F587" s="145" t="str">
        <f>IF(Winery!$G$21="","",Winery!$G$21&amp;"")</f>
        <v/>
      </c>
      <c r="G587" s="145" t="str">
        <f t="shared" si="2"/>
        <v>Blank</v>
      </c>
      <c r="H587" s="145" t="s">
        <v>4794</v>
      </c>
      <c r="I587" s="147">
        <f t="shared" si="3"/>
        <v>0</v>
      </c>
      <c r="J587" s="145" t="str">
        <f t="array" ref="J587">IF(MONTH(C587)=MATCH(UPPER(Winery!$C$1),{"JANUARY","FEBRUARY","MARCH","APRIL","MAY","JUNE","JULY","AUGUST","SEPTEMBER","OCTOBER","NOVEMBER","DECEMBER"},0),"Y","N")</f>
        <v>N</v>
      </c>
      <c r="K587" s="145" t="str">
        <f t="shared" si="4"/>
        <v/>
      </c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45">
        <v>587.0</v>
      </c>
      <c r="B588" s="145" t="s">
        <v>81</v>
      </c>
      <c r="C588" s="146">
        <f>Winery!$H$19</f>
        <v>46215</v>
      </c>
      <c r="D588" s="145" t="str">
        <f t="shared" si="1"/>
        <v>Sunday</v>
      </c>
      <c r="E588" s="145" t="s">
        <v>317</v>
      </c>
      <c r="F588" s="145" t="str">
        <f>IF(Winery!$H$20="","",Winery!$H$20&amp;"")</f>
        <v/>
      </c>
      <c r="G588" s="145" t="str">
        <f t="shared" si="2"/>
        <v>Blank</v>
      </c>
      <c r="H588" s="145" t="s">
        <v>4795</v>
      </c>
      <c r="I588" s="147">
        <f t="shared" si="3"/>
        <v>0</v>
      </c>
      <c r="J588" s="145" t="str">
        <f t="array" ref="J588">IF(MONTH(C588)=MATCH(UPPER(Winery!$C$1),{"JANUARY","FEBRUARY","MARCH","APRIL","MAY","JUNE","JULY","AUGUST","SEPTEMBER","OCTOBER","NOVEMBER","DECEMBER"},0),"Y","N")</f>
        <v>N</v>
      </c>
      <c r="K588" s="145" t="str">
        <f t="shared" si="4"/>
        <v/>
      </c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45">
        <v>588.0</v>
      </c>
      <c r="B589" s="145" t="s">
        <v>81</v>
      </c>
      <c r="C589" s="146">
        <f>Winery!$H$19</f>
        <v>46215</v>
      </c>
      <c r="D589" s="145" t="str">
        <f t="shared" si="1"/>
        <v>Sunday</v>
      </c>
      <c r="E589" s="145" t="s">
        <v>319</v>
      </c>
      <c r="F589" s="145" t="str">
        <f>IF(Winery!$H$21="","",Winery!$H$21&amp;"")</f>
        <v/>
      </c>
      <c r="G589" s="145" t="str">
        <f t="shared" si="2"/>
        <v>Blank</v>
      </c>
      <c r="H589" s="145" t="s">
        <v>4796</v>
      </c>
      <c r="I589" s="147">
        <f t="shared" si="3"/>
        <v>0</v>
      </c>
      <c r="J589" s="145" t="str">
        <f t="array" ref="J589">IF(MONTH(C589)=MATCH(UPPER(Winery!$C$1),{"JANUARY","FEBRUARY","MARCH","APRIL","MAY","JUNE","JULY","AUGUST","SEPTEMBER","OCTOBER","NOVEMBER","DECEMBER"},0),"Y","N")</f>
        <v>N</v>
      </c>
      <c r="K589" s="145" t="str">
        <f t="shared" si="4"/>
        <v/>
      </c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45">
        <v>589.0</v>
      </c>
      <c r="B590" s="145" t="s">
        <v>10</v>
      </c>
      <c r="C590" s="146">
        <f>Azusa!$B$4</f>
        <v>46174</v>
      </c>
      <c r="D590" s="145" t="str">
        <f t="shared" si="1"/>
        <v>Monday</v>
      </c>
      <c r="E590" s="145" t="s">
        <v>317</v>
      </c>
      <c r="F590" s="145" t="str">
        <f>IF(Azusa!$B$5="","",Azusa!$B$5&amp;"")</f>
        <v>Lundin</v>
      </c>
      <c r="G590" s="145" t="str">
        <f t="shared" si="2"/>
        <v>Scheduled</v>
      </c>
      <c r="H590" s="145" t="s">
        <v>569</v>
      </c>
      <c r="I590" s="147">
        <f t="shared" si="3"/>
        <v>0</v>
      </c>
      <c r="J590" s="145" t="str">
        <f t="array" ref="J590">IF(MONTH(C590)=MATCH(UPPER(Azusa!$C$1),{"JANUARY","FEBRUARY","MARCH","APRIL","MAY","JUNE","JULY","AUGUST","SEPTEMBER","OCTOBER","NOVEMBER","DECEMBER"},0),"Y","N")</f>
        <v>Y</v>
      </c>
      <c r="K590" s="145" t="str">
        <f t="shared" si="4"/>
        <v/>
      </c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45">
        <v>590.0</v>
      </c>
      <c r="B591" s="145" t="s">
        <v>10</v>
      </c>
      <c r="C591" s="146">
        <f>Azusa!$B$4</f>
        <v>46174</v>
      </c>
      <c r="D591" s="145" t="str">
        <f t="shared" si="1"/>
        <v>Monday</v>
      </c>
      <c r="E591" s="145" t="s">
        <v>319</v>
      </c>
      <c r="F591" s="145" t="str">
        <f>IF(Azusa!$B$6="","",Azusa!$B$6&amp;"")</f>
        <v>Doug</v>
      </c>
      <c r="G591" s="145" t="str">
        <f t="shared" si="2"/>
        <v>Scheduled</v>
      </c>
      <c r="H591" s="145" t="s">
        <v>567</v>
      </c>
      <c r="I591" s="147">
        <f t="shared" si="3"/>
        <v>0</v>
      </c>
      <c r="J591" s="145" t="str">
        <f t="array" ref="J591">IF(MONTH(C591)=MATCH(UPPER(Azusa!$C$1),{"JANUARY","FEBRUARY","MARCH","APRIL","MAY","JUNE","JULY","AUGUST","SEPTEMBER","OCTOBER","NOVEMBER","DECEMBER"},0),"Y","N")</f>
        <v>Y</v>
      </c>
      <c r="K591" s="145" t="str">
        <f t="shared" si="4"/>
        <v/>
      </c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45">
        <v>591.0</v>
      </c>
      <c r="B592" s="145" t="s">
        <v>10</v>
      </c>
      <c r="C592" s="146">
        <f>Azusa!$C$4</f>
        <v>46175</v>
      </c>
      <c r="D592" s="145" t="str">
        <f t="shared" si="1"/>
        <v>Tuesday</v>
      </c>
      <c r="E592" s="145" t="s">
        <v>317</v>
      </c>
      <c r="F592" s="145" t="str">
        <f>IF(Azusa!$C$5="","",Azusa!$C$5&amp;"")</f>
        <v>Gee</v>
      </c>
      <c r="G592" s="145" t="str">
        <f t="shared" si="2"/>
        <v>Scheduled</v>
      </c>
      <c r="H592" s="145" t="s">
        <v>613</v>
      </c>
      <c r="I592" s="147">
        <f t="shared" si="3"/>
        <v>0</v>
      </c>
      <c r="J592" s="145" t="str">
        <f t="array" ref="J592">IF(MONTH(C592)=MATCH(UPPER(Azusa!$C$1),{"JANUARY","FEBRUARY","MARCH","APRIL","MAY","JUNE","JULY","AUGUST","SEPTEMBER","OCTOBER","NOVEMBER","DECEMBER"},0),"Y","N")</f>
        <v>Y</v>
      </c>
      <c r="K592" s="145" t="str">
        <f t="shared" si="4"/>
        <v/>
      </c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45">
        <v>592.0</v>
      </c>
      <c r="B593" s="145" t="s">
        <v>10</v>
      </c>
      <c r="C593" s="146">
        <f>Azusa!$C$4</f>
        <v>46175</v>
      </c>
      <c r="D593" s="145" t="str">
        <f t="shared" si="1"/>
        <v>Tuesday</v>
      </c>
      <c r="E593" s="145" t="s">
        <v>319</v>
      </c>
      <c r="F593" s="145" t="str">
        <f>IF(Azusa!$C$6="","",Azusa!$C$6&amp;"")</f>
        <v>Doug</v>
      </c>
      <c r="G593" s="145" t="str">
        <f t="shared" si="2"/>
        <v>Scheduled</v>
      </c>
      <c r="H593" s="145" t="s">
        <v>611</v>
      </c>
      <c r="I593" s="147">
        <f t="shared" si="3"/>
        <v>0</v>
      </c>
      <c r="J593" s="145" t="str">
        <f t="array" ref="J593">IF(MONTH(C593)=MATCH(UPPER(Azusa!$C$1),{"JANUARY","FEBRUARY","MARCH","APRIL","MAY","JUNE","JULY","AUGUST","SEPTEMBER","OCTOBER","NOVEMBER","DECEMBER"},0),"Y","N")</f>
        <v>Y</v>
      </c>
      <c r="K593" s="145" t="str">
        <f t="shared" si="4"/>
        <v/>
      </c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45">
        <v>593.0</v>
      </c>
      <c r="B594" s="145" t="s">
        <v>10</v>
      </c>
      <c r="C594" s="146">
        <f>Azusa!$D$4</f>
        <v>46176</v>
      </c>
      <c r="D594" s="145" t="str">
        <f t="shared" si="1"/>
        <v>Wednesday</v>
      </c>
      <c r="E594" s="145" t="s">
        <v>317</v>
      </c>
      <c r="F594" s="145" t="str">
        <f>IF(Azusa!$D$5="","",Azusa!$D$5&amp;"")</f>
        <v>Lundin</v>
      </c>
      <c r="G594" s="145" t="str">
        <f t="shared" si="2"/>
        <v>Scheduled</v>
      </c>
      <c r="H594" s="145" t="s">
        <v>691</v>
      </c>
      <c r="I594" s="147">
        <f t="shared" si="3"/>
        <v>0</v>
      </c>
      <c r="J594" s="145" t="str">
        <f t="array" ref="J594">IF(MONTH(C594)=MATCH(UPPER(Azusa!$C$1),{"JANUARY","FEBRUARY","MARCH","APRIL","MAY","JUNE","JULY","AUGUST","SEPTEMBER","OCTOBER","NOVEMBER","DECEMBER"},0),"Y","N")</f>
        <v>Y</v>
      </c>
      <c r="K594" s="145" t="str">
        <f t="shared" si="4"/>
        <v/>
      </c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45">
        <v>594.0</v>
      </c>
      <c r="B595" s="145" t="s">
        <v>10</v>
      </c>
      <c r="C595" s="146">
        <f>Azusa!$D$4</f>
        <v>46176</v>
      </c>
      <c r="D595" s="145" t="str">
        <f t="shared" si="1"/>
        <v>Wednesday</v>
      </c>
      <c r="E595" s="145" t="s">
        <v>319</v>
      </c>
      <c r="F595" s="145" t="str">
        <f>IF(Azusa!$D$6="","",Azusa!$D$6&amp;"")</f>
        <v>Doug</v>
      </c>
      <c r="G595" s="145" t="str">
        <f t="shared" si="2"/>
        <v>Scheduled</v>
      </c>
      <c r="H595" s="145" t="s">
        <v>689</v>
      </c>
      <c r="I595" s="147">
        <f t="shared" si="3"/>
        <v>0</v>
      </c>
      <c r="J595" s="145" t="str">
        <f t="array" ref="J595">IF(MONTH(C595)=MATCH(UPPER(Azusa!$C$1),{"JANUARY","FEBRUARY","MARCH","APRIL","MAY","JUNE","JULY","AUGUST","SEPTEMBER","OCTOBER","NOVEMBER","DECEMBER"},0),"Y","N")</f>
        <v>Y</v>
      </c>
      <c r="K595" s="145" t="str">
        <f t="shared" si="4"/>
        <v/>
      </c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45">
        <v>595.0</v>
      </c>
      <c r="B596" s="145" t="s">
        <v>10</v>
      </c>
      <c r="C596" s="146">
        <f>Azusa!$E$4</f>
        <v>46177</v>
      </c>
      <c r="D596" s="145" t="str">
        <f t="shared" si="1"/>
        <v>Thursday</v>
      </c>
      <c r="E596" s="145" t="s">
        <v>317</v>
      </c>
      <c r="F596" s="145" t="str">
        <f>IF(Azusa!$E$5="","",Azusa!$E$5&amp;"")</f>
        <v>Gee</v>
      </c>
      <c r="G596" s="145" t="str">
        <f t="shared" si="2"/>
        <v>Scheduled</v>
      </c>
      <c r="H596" s="145" t="s">
        <v>734</v>
      </c>
      <c r="I596" s="147">
        <f t="shared" si="3"/>
        <v>0</v>
      </c>
      <c r="J596" s="145" t="str">
        <f t="array" ref="J596">IF(MONTH(C596)=MATCH(UPPER(Azusa!$C$1),{"JANUARY","FEBRUARY","MARCH","APRIL","MAY","JUNE","JULY","AUGUST","SEPTEMBER","OCTOBER","NOVEMBER","DECEMBER"},0),"Y","N")</f>
        <v>Y</v>
      </c>
      <c r="K596" s="145" t="str">
        <f t="shared" si="4"/>
        <v/>
      </c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45">
        <v>596.0</v>
      </c>
      <c r="B597" s="145" t="s">
        <v>10</v>
      </c>
      <c r="C597" s="146">
        <f>Azusa!$E$4</f>
        <v>46177</v>
      </c>
      <c r="D597" s="145" t="str">
        <f t="shared" si="1"/>
        <v>Thursday</v>
      </c>
      <c r="E597" s="145" t="s">
        <v>319</v>
      </c>
      <c r="F597" s="145" t="str">
        <f>IF(Azusa!$E$6="","",Azusa!$E$6&amp;"")</f>
        <v>Juan</v>
      </c>
      <c r="G597" s="145" t="str">
        <f t="shared" si="2"/>
        <v>Scheduled</v>
      </c>
      <c r="H597" s="145" t="s">
        <v>735</v>
      </c>
      <c r="I597" s="147">
        <f t="shared" si="3"/>
        <v>0</v>
      </c>
      <c r="J597" s="145" t="str">
        <f t="array" ref="J597">IF(MONTH(C597)=MATCH(UPPER(Azusa!$C$1),{"JANUARY","FEBRUARY","MARCH","APRIL","MAY","JUNE","JULY","AUGUST","SEPTEMBER","OCTOBER","NOVEMBER","DECEMBER"},0),"Y","N")</f>
        <v>Y</v>
      </c>
      <c r="K597" s="145" t="str">
        <f t="shared" si="4"/>
        <v/>
      </c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45">
        <v>597.0</v>
      </c>
      <c r="B598" s="145" t="s">
        <v>10</v>
      </c>
      <c r="C598" s="146">
        <f>Azusa!$F$4</f>
        <v>46178</v>
      </c>
      <c r="D598" s="145" t="str">
        <f t="shared" si="1"/>
        <v>Friday</v>
      </c>
      <c r="E598" s="145" t="s">
        <v>317</v>
      </c>
      <c r="F598" s="145" t="str">
        <f>IF(Azusa!$F$5="","",Azusa!$F$5&amp;"")</f>
        <v>Lundin</v>
      </c>
      <c r="G598" s="145" t="str">
        <f t="shared" si="2"/>
        <v>Scheduled</v>
      </c>
      <c r="H598" s="145" t="s">
        <v>779</v>
      </c>
      <c r="I598" s="147">
        <f t="shared" si="3"/>
        <v>0</v>
      </c>
      <c r="J598" s="145" t="str">
        <f t="array" ref="J598">IF(MONTH(C598)=MATCH(UPPER(Azusa!$C$1),{"JANUARY","FEBRUARY","MARCH","APRIL","MAY","JUNE","JULY","AUGUST","SEPTEMBER","OCTOBER","NOVEMBER","DECEMBER"},0),"Y","N")</f>
        <v>Y</v>
      </c>
      <c r="K598" s="145" t="str">
        <f t="shared" si="4"/>
        <v/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45">
        <v>598.0</v>
      </c>
      <c r="B599" s="145" t="s">
        <v>10</v>
      </c>
      <c r="C599" s="146">
        <f>Azusa!$F$4</f>
        <v>46178</v>
      </c>
      <c r="D599" s="145" t="str">
        <f t="shared" si="1"/>
        <v>Friday</v>
      </c>
      <c r="E599" s="145" t="s">
        <v>319</v>
      </c>
      <c r="F599" s="145" t="str">
        <f>IF(Azusa!$F$6="","",Azusa!$F$6&amp;"")</f>
        <v>Juan</v>
      </c>
      <c r="G599" s="145" t="str">
        <f t="shared" si="2"/>
        <v>Scheduled</v>
      </c>
      <c r="H599" s="145" t="s">
        <v>778</v>
      </c>
      <c r="I599" s="147">
        <f t="shared" si="3"/>
        <v>0</v>
      </c>
      <c r="J599" s="145" t="str">
        <f t="array" ref="J599">IF(MONTH(C599)=MATCH(UPPER(Azusa!$C$1),{"JANUARY","FEBRUARY","MARCH","APRIL","MAY","JUNE","JULY","AUGUST","SEPTEMBER","OCTOBER","NOVEMBER","DECEMBER"},0),"Y","N")</f>
        <v>Y</v>
      </c>
      <c r="K599" s="145" t="str">
        <f t="shared" si="4"/>
        <v/>
      </c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45">
        <v>599.0</v>
      </c>
      <c r="B600" s="145" t="s">
        <v>10</v>
      </c>
      <c r="C600" s="146">
        <f>Azusa!$G$4</f>
        <v>46179</v>
      </c>
      <c r="D600" s="145" t="str">
        <f t="shared" si="1"/>
        <v>Saturday</v>
      </c>
      <c r="E600" s="145" t="s">
        <v>317</v>
      </c>
      <c r="F600" s="145" t="str">
        <f>IF(Azusa!$G$5="","",Azusa!$G$5&amp;"")</f>
        <v>Ly</v>
      </c>
      <c r="G600" s="145" t="str">
        <f t="shared" si="2"/>
        <v>Scheduled</v>
      </c>
      <c r="H600" s="145" t="s">
        <v>822</v>
      </c>
      <c r="I600" s="147">
        <f t="shared" si="3"/>
        <v>0</v>
      </c>
      <c r="J600" s="145" t="str">
        <f t="array" ref="J600">IF(MONTH(C600)=MATCH(UPPER(Azusa!$C$1),{"JANUARY","FEBRUARY","MARCH","APRIL","MAY","JUNE","JULY","AUGUST","SEPTEMBER","OCTOBER","NOVEMBER","DECEMBER"},0),"Y","N")</f>
        <v>Y</v>
      </c>
      <c r="K600" s="145" t="str">
        <f t="shared" si="4"/>
        <v/>
      </c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45">
        <v>600.0</v>
      </c>
      <c r="B601" s="145" t="s">
        <v>10</v>
      </c>
      <c r="C601" s="146">
        <f>Azusa!$G$4</f>
        <v>46179</v>
      </c>
      <c r="D601" s="145" t="str">
        <f t="shared" si="1"/>
        <v>Saturday</v>
      </c>
      <c r="E601" s="145" t="s">
        <v>319</v>
      </c>
      <c r="F601" s="145" t="str">
        <f>IF(Azusa!$G$6="","",Azusa!$G$6&amp;"")</f>
        <v>Doug</v>
      </c>
      <c r="G601" s="145" t="str">
        <f t="shared" si="2"/>
        <v>Scheduled</v>
      </c>
      <c r="H601" s="145" t="s">
        <v>821</v>
      </c>
      <c r="I601" s="147">
        <f t="shared" si="3"/>
        <v>0</v>
      </c>
      <c r="J601" s="145" t="str">
        <f t="array" ref="J601">IF(MONTH(C601)=MATCH(UPPER(Azusa!$C$1),{"JANUARY","FEBRUARY","MARCH","APRIL","MAY","JUNE","JULY","AUGUST","SEPTEMBER","OCTOBER","NOVEMBER","DECEMBER"},0),"Y","N")</f>
        <v>Y</v>
      </c>
      <c r="K601" s="145" t="str">
        <f t="shared" si="4"/>
        <v/>
      </c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45">
        <v>601.0</v>
      </c>
      <c r="B602" s="145" t="s">
        <v>10</v>
      </c>
      <c r="C602" s="146">
        <f>Azusa!$H$4</f>
        <v>46180</v>
      </c>
      <c r="D602" s="145" t="str">
        <f t="shared" si="1"/>
        <v>Sunday</v>
      </c>
      <c r="E602" s="145" t="s">
        <v>317</v>
      </c>
      <c r="F602" s="145" t="str">
        <f>IF(Azusa!$H$5="","",Azusa!$H$5&amp;"")</f>
        <v>Lundin</v>
      </c>
      <c r="G602" s="145" t="str">
        <f t="shared" si="2"/>
        <v>Scheduled</v>
      </c>
      <c r="H602" s="145" t="s">
        <v>863</v>
      </c>
      <c r="I602" s="147">
        <f t="shared" si="3"/>
        <v>0</v>
      </c>
      <c r="J602" s="145" t="str">
        <f t="array" ref="J602">IF(MONTH(C602)=MATCH(UPPER(Azusa!$C$1),{"JANUARY","FEBRUARY","MARCH","APRIL","MAY","JUNE","JULY","AUGUST","SEPTEMBER","OCTOBER","NOVEMBER","DECEMBER"},0),"Y","N")</f>
        <v>Y</v>
      </c>
      <c r="K602" s="145" t="str">
        <f t="shared" si="4"/>
        <v/>
      </c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45">
        <v>602.0</v>
      </c>
      <c r="B603" s="145" t="s">
        <v>10</v>
      </c>
      <c r="C603" s="146">
        <f>Azusa!$H$4</f>
        <v>46180</v>
      </c>
      <c r="D603" s="145" t="str">
        <f t="shared" si="1"/>
        <v>Sunday</v>
      </c>
      <c r="E603" s="145" t="s">
        <v>319</v>
      </c>
      <c r="F603" s="145" t="str">
        <f>IF(Azusa!$H$6="","",Azusa!$H$6&amp;"")</f>
        <v>Juan</v>
      </c>
      <c r="G603" s="145" t="str">
        <f t="shared" si="2"/>
        <v>Scheduled</v>
      </c>
      <c r="H603" s="145" t="s">
        <v>862</v>
      </c>
      <c r="I603" s="147">
        <f t="shared" si="3"/>
        <v>0</v>
      </c>
      <c r="J603" s="145" t="str">
        <f t="array" ref="J603">IF(MONTH(C603)=MATCH(UPPER(Azusa!$C$1),{"JANUARY","FEBRUARY","MARCH","APRIL","MAY","JUNE","JULY","AUGUST","SEPTEMBER","OCTOBER","NOVEMBER","DECEMBER"},0),"Y","N")</f>
        <v>Y</v>
      </c>
      <c r="K603" s="145" t="str">
        <f t="shared" si="4"/>
        <v/>
      </c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45">
        <v>603.0</v>
      </c>
      <c r="B604" s="145" t="s">
        <v>10</v>
      </c>
      <c r="C604" s="146">
        <f>Azusa!$B$7</f>
        <v>46181</v>
      </c>
      <c r="D604" s="145" t="str">
        <f t="shared" si="1"/>
        <v>Monday</v>
      </c>
      <c r="E604" s="145" t="s">
        <v>317</v>
      </c>
      <c r="F604" s="145" t="str">
        <f>IF(Azusa!$B$8="","",Azusa!$B$8&amp;"")</f>
        <v>Lundin</v>
      </c>
      <c r="G604" s="145" t="str">
        <f t="shared" si="2"/>
        <v>Scheduled</v>
      </c>
      <c r="H604" s="145" t="s">
        <v>886</v>
      </c>
      <c r="I604" s="147">
        <f t="shared" si="3"/>
        <v>0</v>
      </c>
      <c r="J604" s="145" t="str">
        <f t="array" ref="J604">IF(MONTH(C604)=MATCH(UPPER(Azusa!$C$1),{"JANUARY","FEBRUARY","MARCH","APRIL","MAY","JUNE","JULY","AUGUST","SEPTEMBER","OCTOBER","NOVEMBER","DECEMBER"},0),"Y","N")</f>
        <v>Y</v>
      </c>
      <c r="K604" s="145" t="str">
        <f t="shared" si="4"/>
        <v/>
      </c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45">
        <v>604.0</v>
      </c>
      <c r="B605" s="145" t="s">
        <v>10</v>
      </c>
      <c r="C605" s="146">
        <f>Azusa!$B$7</f>
        <v>46181</v>
      </c>
      <c r="D605" s="145" t="str">
        <f t="shared" si="1"/>
        <v>Monday</v>
      </c>
      <c r="E605" s="145" t="s">
        <v>319</v>
      </c>
      <c r="F605" s="145" t="str">
        <f>IF(Azusa!$B$9="","",Azusa!$B$9&amp;"")</f>
        <v>Doug</v>
      </c>
      <c r="G605" s="145" t="str">
        <f t="shared" si="2"/>
        <v>Scheduled</v>
      </c>
      <c r="H605" s="145" t="s">
        <v>885</v>
      </c>
      <c r="I605" s="147">
        <f t="shared" si="3"/>
        <v>0</v>
      </c>
      <c r="J605" s="145" t="str">
        <f t="array" ref="J605">IF(MONTH(C605)=MATCH(UPPER(Azusa!$C$1),{"JANUARY","FEBRUARY","MARCH","APRIL","MAY","JUNE","JULY","AUGUST","SEPTEMBER","OCTOBER","NOVEMBER","DECEMBER"},0),"Y","N")</f>
        <v>Y</v>
      </c>
      <c r="K605" s="145" t="str">
        <f t="shared" si="4"/>
        <v/>
      </c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45">
        <v>605.0</v>
      </c>
      <c r="B606" s="145" t="s">
        <v>10</v>
      </c>
      <c r="C606" s="146">
        <f>Azusa!$C$7</f>
        <v>46182</v>
      </c>
      <c r="D606" s="145" t="str">
        <f t="shared" si="1"/>
        <v>Tuesday</v>
      </c>
      <c r="E606" s="145" t="s">
        <v>317</v>
      </c>
      <c r="F606" s="145" t="str">
        <f>IF(Azusa!$C$8="","",Azusa!$C$8&amp;"")</f>
        <v>Gee</v>
      </c>
      <c r="G606" s="145" t="str">
        <f t="shared" si="2"/>
        <v>Scheduled</v>
      </c>
      <c r="H606" s="145" t="s">
        <v>928</v>
      </c>
      <c r="I606" s="147">
        <f t="shared" si="3"/>
        <v>0</v>
      </c>
      <c r="J606" s="145" t="str">
        <f t="array" ref="J606">IF(MONTH(C606)=MATCH(UPPER(Azusa!$C$1),{"JANUARY","FEBRUARY","MARCH","APRIL","MAY","JUNE","JULY","AUGUST","SEPTEMBER","OCTOBER","NOVEMBER","DECEMBER"},0),"Y","N")</f>
        <v>Y</v>
      </c>
      <c r="K606" s="145" t="str">
        <f t="shared" si="4"/>
        <v/>
      </c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45">
        <v>606.0</v>
      </c>
      <c r="B607" s="145" t="s">
        <v>10</v>
      </c>
      <c r="C607" s="146">
        <f>Azusa!$C$7</f>
        <v>46182</v>
      </c>
      <c r="D607" s="145" t="str">
        <f t="shared" si="1"/>
        <v>Tuesday</v>
      </c>
      <c r="E607" s="145" t="s">
        <v>319</v>
      </c>
      <c r="F607" s="145" t="str">
        <f>IF(Azusa!$C$9="","",Azusa!$C$9&amp;"")</f>
        <v>Doug</v>
      </c>
      <c r="G607" s="145" t="str">
        <f t="shared" si="2"/>
        <v>Scheduled</v>
      </c>
      <c r="H607" s="145" t="s">
        <v>927</v>
      </c>
      <c r="I607" s="147">
        <f t="shared" si="3"/>
        <v>0</v>
      </c>
      <c r="J607" s="145" t="str">
        <f t="array" ref="J607">IF(MONTH(C607)=MATCH(UPPER(Azusa!$C$1),{"JANUARY","FEBRUARY","MARCH","APRIL","MAY","JUNE","JULY","AUGUST","SEPTEMBER","OCTOBER","NOVEMBER","DECEMBER"},0),"Y","N")</f>
        <v>Y</v>
      </c>
      <c r="K607" s="145" t="str">
        <f t="shared" si="4"/>
        <v/>
      </c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45">
        <v>607.0</v>
      </c>
      <c r="B608" s="145" t="s">
        <v>10</v>
      </c>
      <c r="C608" s="146">
        <f>Azusa!$D$7</f>
        <v>46183</v>
      </c>
      <c r="D608" s="145" t="str">
        <f t="shared" si="1"/>
        <v>Wednesday</v>
      </c>
      <c r="E608" s="145" t="s">
        <v>317</v>
      </c>
      <c r="F608" s="145" t="str">
        <f>IF(Azusa!$D$8="","",Azusa!$D$8&amp;"")</f>
        <v>Lundin</v>
      </c>
      <c r="G608" s="145" t="str">
        <f t="shared" si="2"/>
        <v>Scheduled</v>
      </c>
      <c r="H608" s="145" t="s">
        <v>973</v>
      </c>
      <c r="I608" s="147">
        <f t="shared" si="3"/>
        <v>0</v>
      </c>
      <c r="J608" s="145" t="str">
        <f t="array" ref="J608">IF(MONTH(C608)=MATCH(UPPER(Azusa!$C$1),{"JANUARY","FEBRUARY","MARCH","APRIL","MAY","JUNE","JULY","AUGUST","SEPTEMBER","OCTOBER","NOVEMBER","DECEMBER"},0),"Y","N")</f>
        <v>Y</v>
      </c>
      <c r="K608" s="145" t="str">
        <f t="shared" si="4"/>
        <v/>
      </c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45">
        <v>608.0</v>
      </c>
      <c r="B609" s="145" t="s">
        <v>10</v>
      </c>
      <c r="C609" s="146">
        <f>Azusa!$D$7</f>
        <v>46183</v>
      </c>
      <c r="D609" s="145" t="str">
        <f t="shared" si="1"/>
        <v>Wednesday</v>
      </c>
      <c r="E609" s="145" t="s">
        <v>319</v>
      </c>
      <c r="F609" s="145" t="str">
        <f>IF(Azusa!$D$9="","",Azusa!$D$9&amp;"")</f>
        <v>Doug</v>
      </c>
      <c r="G609" s="145" t="str">
        <f t="shared" si="2"/>
        <v>Scheduled</v>
      </c>
      <c r="H609" s="145" t="s">
        <v>972</v>
      </c>
      <c r="I609" s="147">
        <f t="shared" si="3"/>
        <v>0</v>
      </c>
      <c r="J609" s="145" t="str">
        <f t="array" ref="J609">IF(MONTH(C609)=MATCH(UPPER(Azusa!$C$1),{"JANUARY","FEBRUARY","MARCH","APRIL","MAY","JUNE","JULY","AUGUST","SEPTEMBER","OCTOBER","NOVEMBER","DECEMBER"},0),"Y","N")</f>
        <v>Y</v>
      </c>
      <c r="K609" s="145" t="str">
        <f t="shared" si="4"/>
        <v/>
      </c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45">
        <v>609.0</v>
      </c>
      <c r="B610" s="145" t="s">
        <v>10</v>
      </c>
      <c r="C610" s="146">
        <f>Azusa!$E$7</f>
        <v>46184</v>
      </c>
      <c r="D610" s="145" t="str">
        <f t="shared" si="1"/>
        <v>Thursday</v>
      </c>
      <c r="E610" s="145" t="s">
        <v>317</v>
      </c>
      <c r="F610" s="145" t="str">
        <f>IF(Azusa!$E$8="","",Azusa!$E$8&amp;"")</f>
        <v>Gee</v>
      </c>
      <c r="G610" s="145" t="str">
        <f t="shared" si="2"/>
        <v>Scheduled</v>
      </c>
      <c r="H610" s="145" t="s">
        <v>1017</v>
      </c>
      <c r="I610" s="147">
        <f t="shared" si="3"/>
        <v>0</v>
      </c>
      <c r="J610" s="145" t="str">
        <f t="array" ref="J610">IF(MONTH(C610)=MATCH(UPPER(Azusa!$C$1),{"JANUARY","FEBRUARY","MARCH","APRIL","MAY","JUNE","JULY","AUGUST","SEPTEMBER","OCTOBER","NOVEMBER","DECEMBER"},0),"Y","N")</f>
        <v>Y</v>
      </c>
      <c r="K610" s="145" t="str">
        <f t="shared" si="4"/>
        <v/>
      </c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45">
        <v>610.0</v>
      </c>
      <c r="B611" s="145" t="s">
        <v>10</v>
      </c>
      <c r="C611" s="146">
        <f>Azusa!$E$7</f>
        <v>46184</v>
      </c>
      <c r="D611" s="145" t="str">
        <f t="shared" si="1"/>
        <v>Thursday</v>
      </c>
      <c r="E611" s="145" t="s">
        <v>319</v>
      </c>
      <c r="F611" s="145" t="str">
        <f>IF(Azusa!$E$9="","",Azusa!$E$9&amp;"")</f>
        <v>Juan</v>
      </c>
      <c r="G611" s="145" t="str">
        <f t="shared" si="2"/>
        <v>Scheduled</v>
      </c>
      <c r="H611" s="145" t="s">
        <v>1018</v>
      </c>
      <c r="I611" s="147">
        <f t="shared" si="3"/>
        <v>0</v>
      </c>
      <c r="J611" s="145" t="str">
        <f t="array" ref="J611">IF(MONTH(C611)=MATCH(UPPER(Azusa!$C$1),{"JANUARY","FEBRUARY","MARCH","APRIL","MAY","JUNE","JULY","AUGUST","SEPTEMBER","OCTOBER","NOVEMBER","DECEMBER"},0),"Y","N")</f>
        <v>Y</v>
      </c>
      <c r="K611" s="145" t="str">
        <f t="shared" si="4"/>
        <v/>
      </c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45">
        <v>611.0</v>
      </c>
      <c r="B612" s="145" t="s">
        <v>10</v>
      </c>
      <c r="C612" s="146">
        <f>Azusa!$F$7</f>
        <v>46185</v>
      </c>
      <c r="D612" s="145" t="str">
        <f t="shared" si="1"/>
        <v>Friday</v>
      </c>
      <c r="E612" s="145" t="s">
        <v>317</v>
      </c>
      <c r="F612" s="145" t="str">
        <f>IF(Azusa!$F$8="","",Azusa!$F$8&amp;"")</f>
        <v>Ludin</v>
      </c>
      <c r="G612" s="145" t="str">
        <f t="shared" si="2"/>
        <v>Scheduled</v>
      </c>
      <c r="H612" s="145" t="s">
        <v>1063</v>
      </c>
      <c r="I612" s="147">
        <f t="shared" si="3"/>
        <v>0</v>
      </c>
      <c r="J612" s="145" t="str">
        <f t="array" ref="J612">IF(MONTH(C612)=MATCH(UPPER(Azusa!$C$1),{"JANUARY","FEBRUARY","MARCH","APRIL","MAY","JUNE","JULY","AUGUST","SEPTEMBER","OCTOBER","NOVEMBER","DECEMBER"},0),"Y","N")</f>
        <v>Y</v>
      </c>
      <c r="K612" s="145" t="str">
        <f t="shared" si="4"/>
        <v/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45">
        <v>612.0</v>
      </c>
      <c r="B613" s="145" t="s">
        <v>10</v>
      </c>
      <c r="C613" s="146">
        <f>Azusa!$F$7</f>
        <v>46185</v>
      </c>
      <c r="D613" s="145" t="str">
        <f t="shared" si="1"/>
        <v>Friday</v>
      </c>
      <c r="E613" s="145" t="s">
        <v>319</v>
      </c>
      <c r="F613" s="145" t="str">
        <f>IF(Azusa!$F$9="","",Azusa!$F$9&amp;"")</f>
        <v>Juan</v>
      </c>
      <c r="G613" s="145" t="str">
        <f t="shared" si="2"/>
        <v>Scheduled</v>
      </c>
      <c r="H613" s="145" t="s">
        <v>1062</v>
      </c>
      <c r="I613" s="147">
        <f t="shared" si="3"/>
        <v>0</v>
      </c>
      <c r="J613" s="145" t="str">
        <f t="array" ref="J613">IF(MONTH(C613)=MATCH(UPPER(Azusa!$C$1),{"JANUARY","FEBRUARY","MARCH","APRIL","MAY","JUNE","JULY","AUGUST","SEPTEMBER","OCTOBER","NOVEMBER","DECEMBER"},0),"Y","N")</f>
        <v>Y</v>
      </c>
      <c r="K613" s="145" t="str">
        <f t="shared" si="4"/>
        <v/>
      </c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45">
        <v>613.0</v>
      </c>
      <c r="B614" s="145" t="s">
        <v>10</v>
      </c>
      <c r="C614" s="146">
        <f>Azusa!$G$7</f>
        <v>46186</v>
      </c>
      <c r="D614" s="145" t="str">
        <f t="shared" si="1"/>
        <v>Saturday</v>
      </c>
      <c r="E614" s="145" t="s">
        <v>317</v>
      </c>
      <c r="F614" s="145" t="str">
        <f>IF(Azusa!$G$8="","",Azusa!$G$8&amp;"")</f>
        <v>Ly</v>
      </c>
      <c r="G614" s="145" t="str">
        <f t="shared" si="2"/>
        <v>Scheduled</v>
      </c>
      <c r="H614" s="145" t="s">
        <v>1108</v>
      </c>
      <c r="I614" s="147">
        <f t="shared" si="3"/>
        <v>0</v>
      </c>
      <c r="J614" s="145" t="str">
        <f t="array" ref="J614">IF(MONTH(C614)=MATCH(UPPER(Azusa!$C$1),{"JANUARY","FEBRUARY","MARCH","APRIL","MAY","JUNE","JULY","AUGUST","SEPTEMBER","OCTOBER","NOVEMBER","DECEMBER"},0),"Y","N")</f>
        <v>Y</v>
      </c>
      <c r="K614" s="145" t="str">
        <f t="shared" si="4"/>
        <v/>
      </c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45">
        <v>614.0</v>
      </c>
      <c r="B615" s="145" t="s">
        <v>10</v>
      </c>
      <c r="C615" s="146">
        <f>Azusa!$G$7</f>
        <v>46186</v>
      </c>
      <c r="D615" s="145" t="str">
        <f t="shared" si="1"/>
        <v>Saturday</v>
      </c>
      <c r="E615" s="145" t="s">
        <v>319</v>
      </c>
      <c r="F615" s="145" t="str">
        <f>IF(Azusa!$G$9="","",Azusa!$G$9&amp;"")</f>
        <v>Doug</v>
      </c>
      <c r="G615" s="145" t="str">
        <f t="shared" si="2"/>
        <v>Scheduled</v>
      </c>
      <c r="H615" s="145" t="s">
        <v>1107</v>
      </c>
      <c r="I615" s="147">
        <f t="shared" si="3"/>
        <v>0</v>
      </c>
      <c r="J615" s="145" t="str">
        <f t="array" ref="J615">IF(MONTH(C615)=MATCH(UPPER(Azusa!$C$1),{"JANUARY","FEBRUARY","MARCH","APRIL","MAY","JUNE","JULY","AUGUST","SEPTEMBER","OCTOBER","NOVEMBER","DECEMBER"},0),"Y","N")</f>
        <v>Y</v>
      </c>
      <c r="K615" s="145" t="str">
        <f t="shared" si="4"/>
        <v/>
      </c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45">
        <v>615.0</v>
      </c>
      <c r="B616" s="145" t="s">
        <v>10</v>
      </c>
      <c r="C616" s="146">
        <f>Azusa!$H$7</f>
        <v>46187</v>
      </c>
      <c r="D616" s="145" t="str">
        <f t="shared" si="1"/>
        <v>Sunday</v>
      </c>
      <c r="E616" s="145" t="s">
        <v>317</v>
      </c>
      <c r="F616" s="145" t="str">
        <f>IF(Azusa!$H$8="","",Azusa!$H$8&amp;"")</f>
        <v>CLOSED</v>
      </c>
      <c r="G616" s="145" t="str">
        <f t="shared" si="2"/>
        <v>Closed</v>
      </c>
      <c r="H616" s="145" t="s">
        <v>4797</v>
      </c>
      <c r="I616" s="147">
        <f t="shared" si="3"/>
        <v>0</v>
      </c>
      <c r="J616" s="145" t="str">
        <f t="array" ref="J616">IF(MONTH(C616)=MATCH(UPPER(Azusa!$C$1),{"JANUARY","FEBRUARY","MARCH","APRIL","MAY","JUNE","JULY","AUGUST","SEPTEMBER","OCTOBER","NOVEMBER","DECEMBER"},0),"Y","N")</f>
        <v>Y</v>
      </c>
      <c r="K616" s="145" t="str">
        <f t="shared" si="4"/>
        <v/>
      </c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45">
        <v>616.0</v>
      </c>
      <c r="B617" s="145" t="s">
        <v>10</v>
      </c>
      <c r="C617" s="146">
        <f>Azusa!$H$7</f>
        <v>46187</v>
      </c>
      <c r="D617" s="145" t="str">
        <f t="shared" si="1"/>
        <v>Sunday</v>
      </c>
      <c r="E617" s="145" t="s">
        <v>319</v>
      </c>
      <c r="F617" s="145" t="str">
        <f>IF(Azusa!$H$9="","",Azusa!$H$9&amp;"")</f>
        <v>CLOSED</v>
      </c>
      <c r="G617" s="145" t="str">
        <f t="shared" si="2"/>
        <v>Closed</v>
      </c>
      <c r="H617" s="145" t="s">
        <v>4798</v>
      </c>
      <c r="I617" s="147">
        <f t="shared" si="3"/>
        <v>0</v>
      </c>
      <c r="J617" s="145" t="str">
        <f t="array" ref="J617">IF(MONTH(C617)=MATCH(UPPER(Azusa!$C$1),{"JANUARY","FEBRUARY","MARCH","APRIL","MAY","JUNE","JULY","AUGUST","SEPTEMBER","OCTOBER","NOVEMBER","DECEMBER"},0),"Y","N")</f>
        <v>Y</v>
      </c>
      <c r="K617" s="145" t="str">
        <f t="shared" si="4"/>
        <v/>
      </c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45">
        <v>617.0</v>
      </c>
      <c r="B618" s="145" t="s">
        <v>10</v>
      </c>
      <c r="C618" s="146">
        <f>Azusa!$B$10</f>
        <v>46188</v>
      </c>
      <c r="D618" s="145" t="str">
        <f t="shared" si="1"/>
        <v>Monday</v>
      </c>
      <c r="E618" s="145" t="s">
        <v>317</v>
      </c>
      <c r="F618" s="145" t="str">
        <f>IF(Azusa!$B$11="","",Azusa!$B$11&amp;"")</f>
        <v>Lundin</v>
      </c>
      <c r="G618" s="145" t="str">
        <f t="shared" si="2"/>
        <v>Scheduled</v>
      </c>
      <c r="H618" s="145" t="s">
        <v>1217</v>
      </c>
      <c r="I618" s="147">
        <f t="shared" si="3"/>
        <v>0</v>
      </c>
      <c r="J618" s="145" t="str">
        <f t="array" ref="J618">IF(MONTH(C618)=MATCH(UPPER(Azusa!$C$1),{"JANUARY","FEBRUARY","MARCH","APRIL","MAY","JUNE","JULY","AUGUST","SEPTEMBER","OCTOBER","NOVEMBER","DECEMBER"},0),"Y","N")</f>
        <v>Y</v>
      </c>
      <c r="K618" s="145" t="str">
        <f t="shared" si="4"/>
        <v/>
      </c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45">
        <v>618.0</v>
      </c>
      <c r="B619" s="145" t="s">
        <v>10</v>
      </c>
      <c r="C619" s="146">
        <f>Azusa!$B$10</f>
        <v>46188</v>
      </c>
      <c r="D619" s="145" t="str">
        <f t="shared" si="1"/>
        <v>Monday</v>
      </c>
      <c r="E619" s="145" t="s">
        <v>319</v>
      </c>
      <c r="F619" s="145" t="str">
        <f>IF(Azusa!$B$12="","",Azusa!$B$12&amp;"")</f>
        <v>Doug</v>
      </c>
      <c r="G619" s="145" t="str">
        <f t="shared" si="2"/>
        <v>Scheduled</v>
      </c>
      <c r="H619" s="145" t="s">
        <v>1214</v>
      </c>
      <c r="I619" s="147">
        <f t="shared" si="3"/>
        <v>0</v>
      </c>
      <c r="J619" s="145" t="str">
        <f t="array" ref="J619">IF(MONTH(C619)=MATCH(UPPER(Azusa!$C$1),{"JANUARY","FEBRUARY","MARCH","APRIL","MAY","JUNE","JULY","AUGUST","SEPTEMBER","OCTOBER","NOVEMBER","DECEMBER"},0),"Y","N")</f>
        <v>Y</v>
      </c>
      <c r="K619" s="145" t="str">
        <f t="shared" si="4"/>
        <v/>
      </c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45">
        <v>619.0</v>
      </c>
      <c r="B620" s="145" t="s">
        <v>10</v>
      </c>
      <c r="C620" s="146">
        <f>Azusa!$C$10</f>
        <v>46189</v>
      </c>
      <c r="D620" s="145" t="str">
        <f t="shared" si="1"/>
        <v>Tuesday</v>
      </c>
      <c r="E620" s="145" t="s">
        <v>317</v>
      </c>
      <c r="F620" s="145" t="str">
        <f>IF(Azusa!$C$11="","",Azusa!$C$11&amp;"")</f>
        <v>Gee</v>
      </c>
      <c r="G620" s="145" t="str">
        <f t="shared" si="2"/>
        <v>Scheduled</v>
      </c>
      <c r="H620" s="145" t="s">
        <v>1347</v>
      </c>
      <c r="I620" s="147">
        <f t="shared" si="3"/>
        <v>0</v>
      </c>
      <c r="J620" s="145" t="str">
        <f t="array" ref="J620">IF(MONTH(C620)=MATCH(UPPER(Azusa!$C$1),{"JANUARY","FEBRUARY","MARCH","APRIL","MAY","JUNE","JULY","AUGUST","SEPTEMBER","OCTOBER","NOVEMBER","DECEMBER"},0),"Y","N")</f>
        <v>Y</v>
      </c>
      <c r="K620" s="145" t="str">
        <f t="shared" si="4"/>
        <v/>
      </c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45">
        <v>620.0</v>
      </c>
      <c r="B621" s="145" t="s">
        <v>10</v>
      </c>
      <c r="C621" s="146">
        <f>Azusa!$C$10</f>
        <v>46189</v>
      </c>
      <c r="D621" s="145" t="str">
        <f t="shared" si="1"/>
        <v>Tuesday</v>
      </c>
      <c r="E621" s="145" t="s">
        <v>319</v>
      </c>
      <c r="F621" s="145" t="str">
        <f>IF(Azusa!$C$12="","",Azusa!$C$12&amp;"")</f>
        <v>Doug</v>
      </c>
      <c r="G621" s="145" t="str">
        <f t="shared" si="2"/>
        <v>Scheduled</v>
      </c>
      <c r="H621" s="145" t="s">
        <v>1344</v>
      </c>
      <c r="I621" s="147">
        <f t="shared" si="3"/>
        <v>0</v>
      </c>
      <c r="J621" s="145" t="str">
        <f t="array" ref="J621">IF(MONTH(C621)=MATCH(UPPER(Azusa!$C$1),{"JANUARY","FEBRUARY","MARCH","APRIL","MAY","JUNE","JULY","AUGUST","SEPTEMBER","OCTOBER","NOVEMBER","DECEMBER"},0),"Y","N")</f>
        <v>Y</v>
      </c>
      <c r="K621" s="145" t="str">
        <f t="shared" si="4"/>
        <v/>
      </c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45">
        <v>621.0</v>
      </c>
      <c r="B622" s="145" t="s">
        <v>10</v>
      </c>
      <c r="C622" s="146">
        <f>Azusa!$D$10</f>
        <v>46190</v>
      </c>
      <c r="D622" s="145" t="str">
        <f t="shared" si="1"/>
        <v>Wednesday</v>
      </c>
      <c r="E622" s="145" t="s">
        <v>317</v>
      </c>
      <c r="F622" s="145" t="str">
        <f>IF(Azusa!$D$11="","",Azusa!$D$11&amp;"")</f>
        <v>Gee</v>
      </c>
      <c r="G622" s="145" t="str">
        <f t="shared" si="2"/>
        <v>Scheduled</v>
      </c>
      <c r="H622" s="145" t="s">
        <v>1477</v>
      </c>
      <c r="I622" s="147">
        <f t="shared" si="3"/>
        <v>0</v>
      </c>
      <c r="J622" s="145" t="str">
        <f t="array" ref="J622">IF(MONTH(C622)=MATCH(UPPER(Azusa!$C$1),{"JANUARY","FEBRUARY","MARCH","APRIL","MAY","JUNE","JULY","AUGUST","SEPTEMBER","OCTOBER","NOVEMBER","DECEMBER"},0),"Y","N")</f>
        <v>Y</v>
      </c>
      <c r="K622" s="145" t="str">
        <f t="shared" si="4"/>
        <v/>
      </c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45">
        <v>622.0</v>
      </c>
      <c r="B623" s="145" t="s">
        <v>10</v>
      </c>
      <c r="C623" s="146">
        <f>Azusa!$D$10</f>
        <v>46190</v>
      </c>
      <c r="D623" s="145" t="str">
        <f t="shared" si="1"/>
        <v>Wednesday</v>
      </c>
      <c r="E623" s="145" t="s">
        <v>319</v>
      </c>
      <c r="F623" s="145" t="str">
        <f>IF(Azusa!$D$12="","",Azusa!$D$12&amp;"")</f>
        <v>Doug</v>
      </c>
      <c r="G623" s="145" t="str">
        <f t="shared" si="2"/>
        <v>Scheduled</v>
      </c>
      <c r="H623" s="145" t="s">
        <v>1476</v>
      </c>
      <c r="I623" s="147">
        <f t="shared" si="3"/>
        <v>0</v>
      </c>
      <c r="J623" s="145" t="str">
        <f t="array" ref="J623">IF(MONTH(C623)=MATCH(UPPER(Azusa!$C$1),{"JANUARY","FEBRUARY","MARCH","APRIL","MAY","JUNE","JULY","AUGUST","SEPTEMBER","OCTOBER","NOVEMBER","DECEMBER"},0),"Y","N")</f>
        <v>Y</v>
      </c>
      <c r="K623" s="145" t="str">
        <f t="shared" si="4"/>
        <v/>
      </c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45">
        <v>623.0</v>
      </c>
      <c r="B624" s="145" t="s">
        <v>10</v>
      </c>
      <c r="C624" s="146">
        <f>Azusa!$E$10</f>
        <v>46191</v>
      </c>
      <c r="D624" s="145" t="str">
        <f t="shared" si="1"/>
        <v>Thursday</v>
      </c>
      <c r="E624" s="145" t="s">
        <v>317</v>
      </c>
      <c r="F624" s="145" t="str">
        <f>IF(Azusa!$E$11="","",Azusa!$E$11&amp;"")</f>
        <v>Lundin</v>
      </c>
      <c r="G624" s="145" t="str">
        <f t="shared" si="2"/>
        <v>Scheduled</v>
      </c>
      <c r="H624" s="145" t="s">
        <v>1593</v>
      </c>
      <c r="I624" s="147">
        <f t="shared" si="3"/>
        <v>0</v>
      </c>
      <c r="J624" s="145" t="str">
        <f t="array" ref="J624">IF(MONTH(C624)=MATCH(UPPER(Azusa!$C$1),{"JANUARY","FEBRUARY","MARCH","APRIL","MAY","JUNE","JULY","AUGUST","SEPTEMBER","OCTOBER","NOVEMBER","DECEMBER"},0),"Y","N")</f>
        <v>Y</v>
      </c>
      <c r="K624" s="145" t="str">
        <f t="shared" si="4"/>
        <v/>
      </c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45">
        <v>624.0</v>
      </c>
      <c r="B625" s="145" t="s">
        <v>10</v>
      </c>
      <c r="C625" s="146">
        <f>Azusa!$E$10</f>
        <v>46191</v>
      </c>
      <c r="D625" s="145" t="str">
        <f t="shared" si="1"/>
        <v>Thursday</v>
      </c>
      <c r="E625" s="145" t="s">
        <v>319</v>
      </c>
      <c r="F625" s="145" t="str">
        <f>IF(Azusa!$E$12="","",Azusa!$E$12&amp;"")</f>
        <v>Juan</v>
      </c>
      <c r="G625" s="145" t="str">
        <f t="shared" si="2"/>
        <v>Scheduled</v>
      </c>
      <c r="H625" s="145" t="s">
        <v>1591</v>
      </c>
      <c r="I625" s="147">
        <f t="shared" si="3"/>
        <v>0</v>
      </c>
      <c r="J625" s="145" t="str">
        <f t="array" ref="J625">IF(MONTH(C625)=MATCH(UPPER(Azusa!$C$1),{"JANUARY","FEBRUARY","MARCH","APRIL","MAY","JUNE","JULY","AUGUST","SEPTEMBER","OCTOBER","NOVEMBER","DECEMBER"},0),"Y","N")</f>
        <v>Y</v>
      </c>
      <c r="K625" s="145" t="str">
        <f t="shared" si="4"/>
        <v/>
      </c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145">
        <v>625.0</v>
      </c>
      <c r="B626" s="145" t="s">
        <v>10</v>
      </c>
      <c r="C626" s="146">
        <f>Azusa!$F$10</f>
        <v>46192</v>
      </c>
      <c r="D626" s="145" t="str">
        <f t="shared" si="1"/>
        <v>Friday</v>
      </c>
      <c r="E626" s="145" t="s">
        <v>317</v>
      </c>
      <c r="F626" s="145" t="str">
        <f>IF(Azusa!$F$11="","",Azusa!$F$11&amp;"")</f>
        <v>Lundin</v>
      </c>
      <c r="G626" s="145" t="str">
        <f t="shared" si="2"/>
        <v>Scheduled</v>
      </c>
      <c r="H626" s="145" t="s">
        <v>1719</v>
      </c>
      <c r="I626" s="147">
        <f t="shared" si="3"/>
        <v>0</v>
      </c>
      <c r="J626" s="145" t="str">
        <f t="array" ref="J626">IF(MONTH(C626)=MATCH(UPPER(Azusa!$C$1),{"JANUARY","FEBRUARY","MARCH","APRIL","MAY","JUNE","JULY","AUGUST","SEPTEMBER","OCTOBER","NOVEMBER","DECEMBER"},0),"Y","N")</f>
        <v>Y</v>
      </c>
      <c r="K626" s="145" t="str">
        <f t="shared" si="4"/>
        <v/>
      </c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45">
        <v>626.0</v>
      </c>
      <c r="B627" s="145" t="s">
        <v>10</v>
      </c>
      <c r="C627" s="146">
        <f>Azusa!$F$10</f>
        <v>46192</v>
      </c>
      <c r="D627" s="145" t="str">
        <f t="shared" si="1"/>
        <v>Friday</v>
      </c>
      <c r="E627" s="145" t="s">
        <v>319</v>
      </c>
      <c r="F627" s="145" t="str">
        <f>IF(Azusa!$F$12="","",Azusa!$F$12&amp;"")</f>
        <v>Juan</v>
      </c>
      <c r="G627" s="145" t="str">
        <f t="shared" si="2"/>
        <v>Scheduled</v>
      </c>
      <c r="H627" s="145" t="s">
        <v>1717</v>
      </c>
      <c r="I627" s="147">
        <f t="shared" si="3"/>
        <v>0</v>
      </c>
      <c r="J627" s="145" t="str">
        <f t="array" ref="J627">IF(MONTH(C627)=MATCH(UPPER(Azusa!$C$1),{"JANUARY","FEBRUARY","MARCH","APRIL","MAY","JUNE","JULY","AUGUST","SEPTEMBER","OCTOBER","NOVEMBER","DECEMBER"},0),"Y","N")</f>
        <v>Y</v>
      </c>
      <c r="K627" s="145" t="str">
        <f t="shared" si="4"/>
        <v/>
      </c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45">
        <v>627.0</v>
      </c>
      <c r="B628" s="145" t="s">
        <v>10</v>
      </c>
      <c r="C628" s="146">
        <f>Azusa!$G$10</f>
        <v>46193</v>
      </c>
      <c r="D628" s="145" t="str">
        <f t="shared" si="1"/>
        <v>Saturday</v>
      </c>
      <c r="E628" s="145" t="s">
        <v>317</v>
      </c>
      <c r="F628" s="145" t="str">
        <f>IF(Azusa!$G$11="","",Azusa!$G$11&amp;"")</f>
        <v>Ly</v>
      </c>
      <c r="G628" s="145" t="str">
        <f t="shared" si="2"/>
        <v>Scheduled</v>
      </c>
      <c r="H628" s="145" t="s">
        <v>1831</v>
      </c>
      <c r="I628" s="147">
        <f t="shared" si="3"/>
        <v>0</v>
      </c>
      <c r="J628" s="145" t="str">
        <f t="array" ref="J628">IF(MONTH(C628)=MATCH(UPPER(Azusa!$C$1),{"JANUARY","FEBRUARY","MARCH","APRIL","MAY","JUNE","JULY","AUGUST","SEPTEMBER","OCTOBER","NOVEMBER","DECEMBER"},0),"Y","N")</f>
        <v>Y</v>
      </c>
      <c r="K628" s="145" t="str">
        <f t="shared" si="4"/>
        <v/>
      </c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45">
        <v>628.0</v>
      </c>
      <c r="B629" s="145" t="s">
        <v>10</v>
      </c>
      <c r="C629" s="146">
        <f>Azusa!$G$10</f>
        <v>46193</v>
      </c>
      <c r="D629" s="145" t="str">
        <f t="shared" si="1"/>
        <v>Saturday</v>
      </c>
      <c r="E629" s="145" t="s">
        <v>319</v>
      </c>
      <c r="F629" s="145" t="str">
        <f>IF(Azusa!$G$12="","",Azusa!$G$12&amp;"")</f>
        <v>Doug</v>
      </c>
      <c r="G629" s="145" t="str">
        <f t="shared" si="2"/>
        <v>Scheduled</v>
      </c>
      <c r="H629" s="145" t="s">
        <v>1830</v>
      </c>
      <c r="I629" s="147">
        <f t="shared" si="3"/>
        <v>0</v>
      </c>
      <c r="J629" s="145" t="str">
        <f t="array" ref="J629">IF(MONTH(C629)=MATCH(UPPER(Azusa!$C$1),{"JANUARY","FEBRUARY","MARCH","APRIL","MAY","JUNE","JULY","AUGUST","SEPTEMBER","OCTOBER","NOVEMBER","DECEMBER"},0),"Y","N")</f>
        <v>Y</v>
      </c>
      <c r="K629" s="145" t="str">
        <f t="shared" si="4"/>
        <v/>
      </c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45">
        <v>629.0</v>
      </c>
      <c r="B630" s="145" t="s">
        <v>10</v>
      </c>
      <c r="C630" s="146">
        <f>Azusa!$H$10</f>
        <v>46194</v>
      </c>
      <c r="D630" s="145" t="str">
        <f t="shared" si="1"/>
        <v>Sunday</v>
      </c>
      <c r="E630" s="145" t="s">
        <v>317</v>
      </c>
      <c r="F630" s="145" t="str">
        <f>IF(Azusa!$H$11="","",Azusa!$H$11&amp;"")</f>
        <v>CLOSED</v>
      </c>
      <c r="G630" s="145" t="str">
        <f t="shared" si="2"/>
        <v>Closed</v>
      </c>
      <c r="H630" s="145" t="s">
        <v>4799</v>
      </c>
      <c r="I630" s="147">
        <f t="shared" si="3"/>
        <v>0</v>
      </c>
      <c r="J630" s="145" t="str">
        <f t="array" ref="J630">IF(MONTH(C630)=MATCH(UPPER(Azusa!$C$1),{"JANUARY","FEBRUARY","MARCH","APRIL","MAY","JUNE","JULY","AUGUST","SEPTEMBER","OCTOBER","NOVEMBER","DECEMBER"},0),"Y","N")</f>
        <v>Y</v>
      </c>
      <c r="K630" s="145" t="str">
        <f t="shared" si="4"/>
        <v/>
      </c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45">
        <v>630.0</v>
      </c>
      <c r="B631" s="145" t="s">
        <v>10</v>
      </c>
      <c r="C631" s="146">
        <f>Azusa!$H$10</f>
        <v>46194</v>
      </c>
      <c r="D631" s="145" t="str">
        <f t="shared" si="1"/>
        <v>Sunday</v>
      </c>
      <c r="E631" s="145" t="s">
        <v>319</v>
      </c>
      <c r="F631" s="145" t="str">
        <f>IF(Azusa!$H$12="","",Azusa!$H$12&amp;"")</f>
        <v>CLOSED</v>
      </c>
      <c r="G631" s="145" t="str">
        <f t="shared" si="2"/>
        <v>Closed</v>
      </c>
      <c r="H631" s="145" t="s">
        <v>4800</v>
      </c>
      <c r="I631" s="147">
        <f t="shared" si="3"/>
        <v>0</v>
      </c>
      <c r="J631" s="145" t="str">
        <f t="array" ref="J631">IF(MONTH(C631)=MATCH(UPPER(Azusa!$C$1),{"JANUARY","FEBRUARY","MARCH","APRIL","MAY","JUNE","JULY","AUGUST","SEPTEMBER","OCTOBER","NOVEMBER","DECEMBER"},0),"Y","N")</f>
        <v>Y</v>
      </c>
      <c r="K631" s="145" t="str">
        <f t="shared" si="4"/>
        <v/>
      </c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45">
        <v>631.0</v>
      </c>
      <c r="B632" s="145" t="s">
        <v>10</v>
      </c>
      <c r="C632" s="146">
        <f>Azusa!$B$13</f>
        <v>46195</v>
      </c>
      <c r="D632" s="145" t="str">
        <f t="shared" si="1"/>
        <v>Monday</v>
      </c>
      <c r="E632" s="145" t="s">
        <v>317</v>
      </c>
      <c r="F632" s="145" t="str">
        <f>IF(Azusa!$B$14="","",Azusa!$B$14&amp;"")</f>
        <v>Lundin</v>
      </c>
      <c r="G632" s="145" t="str">
        <f t="shared" si="2"/>
        <v>Scheduled</v>
      </c>
      <c r="H632" s="145" t="s">
        <v>1882</v>
      </c>
      <c r="I632" s="147">
        <f t="shared" si="3"/>
        <v>0</v>
      </c>
      <c r="J632" s="145" t="str">
        <f t="array" ref="J632">IF(MONTH(C632)=MATCH(UPPER(Azusa!$C$1),{"JANUARY","FEBRUARY","MARCH","APRIL","MAY","JUNE","JULY","AUGUST","SEPTEMBER","OCTOBER","NOVEMBER","DECEMBER"},0),"Y","N")</f>
        <v>Y</v>
      </c>
      <c r="K632" s="145" t="str">
        <f t="shared" si="4"/>
        <v/>
      </c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45">
        <v>632.0</v>
      </c>
      <c r="B633" s="145" t="s">
        <v>10</v>
      </c>
      <c r="C633" s="146">
        <f>Azusa!$B$13</f>
        <v>46195</v>
      </c>
      <c r="D633" s="145" t="str">
        <f t="shared" si="1"/>
        <v>Monday</v>
      </c>
      <c r="E633" s="145" t="s">
        <v>319</v>
      </c>
      <c r="F633" s="145" t="str">
        <f>IF(Azusa!$B$15="","",Azusa!$B$15&amp;"")</f>
        <v>Doug</v>
      </c>
      <c r="G633" s="145" t="str">
        <f t="shared" si="2"/>
        <v>Scheduled</v>
      </c>
      <c r="H633" s="145" t="s">
        <v>1881</v>
      </c>
      <c r="I633" s="147">
        <f t="shared" si="3"/>
        <v>0</v>
      </c>
      <c r="J633" s="145" t="str">
        <f t="array" ref="J633">IF(MONTH(C633)=MATCH(UPPER(Azusa!$C$1),{"JANUARY","FEBRUARY","MARCH","APRIL","MAY","JUNE","JULY","AUGUST","SEPTEMBER","OCTOBER","NOVEMBER","DECEMBER"},0),"Y","N")</f>
        <v>Y</v>
      </c>
      <c r="K633" s="145" t="str">
        <f t="shared" si="4"/>
        <v/>
      </c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45">
        <v>633.0</v>
      </c>
      <c r="B634" s="145" t="s">
        <v>10</v>
      </c>
      <c r="C634" s="146">
        <f>Azusa!$C$13</f>
        <v>46196</v>
      </c>
      <c r="D634" s="145" t="str">
        <f t="shared" si="1"/>
        <v>Tuesday</v>
      </c>
      <c r="E634" s="145" t="s">
        <v>317</v>
      </c>
      <c r="F634" s="145" t="str">
        <f>IF(Azusa!$C$14="","",Azusa!$C$14&amp;"")</f>
        <v>Gee</v>
      </c>
      <c r="G634" s="145" t="str">
        <f t="shared" si="2"/>
        <v>Scheduled</v>
      </c>
      <c r="H634" s="145" t="s">
        <v>1925</v>
      </c>
      <c r="I634" s="147">
        <f t="shared" si="3"/>
        <v>0</v>
      </c>
      <c r="J634" s="145" t="str">
        <f t="array" ref="J634">IF(MONTH(C634)=MATCH(UPPER(Azusa!$C$1),{"JANUARY","FEBRUARY","MARCH","APRIL","MAY","JUNE","JULY","AUGUST","SEPTEMBER","OCTOBER","NOVEMBER","DECEMBER"},0),"Y","N")</f>
        <v>Y</v>
      </c>
      <c r="K634" s="145" t="str">
        <f t="shared" si="4"/>
        <v/>
      </c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45">
        <v>634.0</v>
      </c>
      <c r="B635" s="145" t="s">
        <v>10</v>
      </c>
      <c r="C635" s="146">
        <f>Azusa!$C$13</f>
        <v>46196</v>
      </c>
      <c r="D635" s="145" t="str">
        <f t="shared" si="1"/>
        <v>Tuesday</v>
      </c>
      <c r="E635" s="145" t="s">
        <v>319</v>
      </c>
      <c r="F635" s="145" t="str">
        <f>IF(Azusa!$C$15="","",Azusa!$C$15&amp;"")</f>
        <v>Doug</v>
      </c>
      <c r="G635" s="145" t="str">
        <f t="shared" si="2"/>
        <v>Scheduled</v>
      </c>
      <c r="H635" s="145" t="s">
        <v>1923</v>
      </c>
      <c r="I635" s="147">
        <f t="shared" si="3"/>
        <v>0</v>
      </c>
      <c r="J635" s="145" t="str">
        <f t="array" ref="J635">IF(MONTH(C635)=MATCH(UPPER(Azusa!$C$1),{"JANUARY","FEBRUARY","MARCH","APRIL","MAY","JUNE","JULY","AUGUST","SEPTEMBER","OCTOBER","NOVEMBER","DECEMBER"},0),"Y","N")</f>
        <v>Y</v>
      </c>
      <c r="K635" s="145" t="str">
        <f t="shared" si="4"/>
        <v/>
      </c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45">
        <v>635.0</v>
      </c>
      <c r="B636" s="145" t="s">
        <v>10</v>
      </c>
      <c r="C636" s="146">
        <f>Azusa!$D$13</f>
        <v>46197</v>
      </c>
      <c r="D636" s="145" t="str">
        <f t="shared" si="1"/>
        <v>Wednesday</v>
      </c>
      <c r="E636" s="145" t="s">
        <v>317</v>
      </c>
      <c r="F636" s="145" t="str">
        <f>IF(Azusa!$D$14="","",Azusa!$D$14&amp;"")</f>
        <v>Lundin</v>
      </c>
      <c r="G636" s="145" t="str">
        <f t="shared" si="2"/>
        <v>Scheduled</v>
      </c>
      <c r="H636" s="145" t="s">
        <v>1971</v>
      </c>
      <c r="I636" s="147">
        <f t="shared" si="3"/>
        <v>0</v>
      </c>
      <c r="J636" s="145" t="str">
        <f t="array" ref="J636">IF(MONTH(C636)=MATCH(UPPER(Azusa!$C$1),{"JANUARY","FEBRUARY","MARCH","APRIL","MAY","JUNE","JULY","AUGUST","SEPTEMBER","OCTOBER","NOVEMBER","DECEMBER"},0),"Y","N")</f>
        <v>Y</v>
      </c>
      <c r="K636" s="145" t="str">
        <f t="shared" si="4"/>
        <v/>
      </c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45">
        <v>636.0</v>
      </c>
      <c r="B637" s="145" t="s">
        <v>10</v>
      </c>
      <c r="C637" s="146">
        <f>Azusa!$D$13</f>
        <v>46197</v>
      </c>
      <c r="D637" s="145" t="str">
        <f t="shared" si="1"/>
        <v>Wednesday</v>
      </c>
      <c r="E637" s="145" t="s">
        <v>319</v>
      </c>
      <c r="F637" s="145" t="str">
        <f>IF(Azusa!$D$15="","",Azusa!$D$15&amp;"")</f>
        <v>Doug</v>
      </c>
      <c r="G637" s="145" t="str">
        <f t="shared" si="2"/>
        <v>Scheduled</v>
      </c>
      <c r="H637" s="145" t="s">
        <v>1970</v>
      </c>
      <c r="I637" s="147">
        <f t="shared" si="3"/>
        <v>0</v>
      </c>
      <c r="J637" s="145" t="str">
        <f t="array" ref="J637">IF(MONTH(C637)=MATCH(UPPER(Azusa!$C$1),{"JANUARY","FEBRUARY","MARCH","APRIL","MAY","JUNE","JULY","AUGUST","SEPTEMBER","OCTOBER","NOVEMBER","DECEMBER"},0),"Y","N")</f>
        <v>Y</v>
      </c>
      <c r="K637" s="145" t="str">
        <f t="shared" si="4"/>
        <v/>
      </c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145">
        <v>637.0</v>
      </c>
      <c r="B638" s="145" t="s">
        <v>10</v>
      </c>
      <c r="C638" s="146">
        <f>Azusa!$E$13</f>
        <v>46198</v>
      </c>
      <c r="D638" s="145" t="str">
        <f t="shared" si="1"/>
        <v>Thursday</v>
      </c>
      <c r="E638" s="145" t="s">
        <v>317</v>
      </c>
      <c r="F638" s="145" t="str">
        <f>IF(Azusa!$E$14="","",Azusa!$E$14&amp;"")</f>
        <v>Gee</v>
      </c>
      <c r="G638" s="145" t="str">
        <f t="shared" si="2"/>
        <v>Scheduled</v>
      </c>
      <c r="H638" s="145" t="s">
        <v>2015</v>
      </c>
      <c r="I638" s="147">
        <f t="shared" si="3"/>
        <v>0</v>
      </c>
      <c r="J638" s="145" t="str">
        <f t="array" ref="J638">IF(MONTH(C638)=MATCH(UPPER(Azusa!$C$1),{"JANUARY","FEBRUARY","MARCH","APRIL","MAY","JUNE","JULY","AUGUST","SEPTEMBER","OCTOBER","NOVEMBER","DECEMBER"},0),"Y","N")</f>
        <v>Y</v>
      </c>
      <c r="K638" s="145" t="str">
        <f t="shared" si="4"/>
        <v/>
      </c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45">
        <v>638.0</v>
      </c>
      <c r="B639" s="145" t="s">
        <v>10</v>
      </c>
      <c r="C639" s="146">
        <f>Azusa!$E$13</f>
        <v>46198</v>
      </c>
      <c r="D639" s="145" t="str">
        <f t="shared" si="1"/>
        <v>Thursday</v>
      </c>
      <c r="E639" s="145" t="s">
        <v>319</v>
      </c>
      <c r="F639" s="145" t="str">
        <f>IF(Azusa!$E$15="","",Azusa!$E$15&amp;"")</f>
        <v>Juan</v>
      </c>
      <c r="G639" s="145" t="str">
        <f t="shared" si="2"/>
        <v>Scheduled</v>
      </c>
      <c r="H639" s="145" t="s">
        <v>2016</v>
      </c>
      <c r="I639" s="147">
        <f t="shared" si="3"/>
        <v>0</v>
      </c>
      <c r="J639" s="145" t="str">
        <f t="array" ref="J639">IF(MONTH(C639)=MATCH(UPPER(Azusa!$C$1),{"JANUARY","FEBRUARY","MARCH","APRIL","MAY","JUNE","JULY","AUGUST","SEPTEMBER","OCTOBER","NOVEMBER","DECEMBER"},0),"Y","N")</f>
        <v>Y</v>
      </c>
      <c r="K639" s="145" t="str">
        <f t="shared" si="4"/>
        <v/>
      </c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45">
        <v>639.0</v>
      </c>
      <c r="B640" s="145" t="s">
        <v>10</v>
      </c>
      <c r="C640" s="146">
        <f>Azusa!$F$13</f>
        <v>46199</v>
      </c>
      <c r="D640" s="145" t="str">
        <f t="shared" si="1"/>
        <v>Friday</v>
      </c>
      <c r="E640" s="145" t="s">
        <v>317</v>
      </c>
      <c r="F640" s="145" t="str">
        <f>IF(Azusa!$F$14="","",Azusa!$F$14&amp;"")</f>
        <v>Lundin</v>
      </c>
      <c r="G640" s="145" t="str">
        <f t="shared" si="2"/>
        <v>Scheduled</v>
      </c>
      <c r="H640" s="145" t="s">
        <v>2062</v>
      </c>
      <c r="I640" s="147">
        <f t="shared" si="3"/>
        <v>0</v>
      </c>
      <c r="J640" s="145" t="str">
        <f t="array" ref="J640">IF(MONTH(C640)=MATCH(UPPER(Azusa!$C$1),{"JANUARY","FEBRUARY","MARCH","APRIL","MAY","JUNE","JULY","AUGUST","SEPTEMBER","OCTOBER","NOVEMBER","DECEMBER"},0),"Y","N")</f>
        <v>Y</v>
      </c>
      <c r="K640" s="145" t="str">
        <f t="shared" si="4"/>
        <v/>
      </c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45">
        <v>640.0</v>
      </c>
      <c r="B641" s="145" t="s">
        <v>10</v>
      </c>
      <c r="C641" s="146">
        <f>Azusa!$F$13</f>
        <v>46199</v>
      </c>
      <c r="D641" s="145" t="str">
        <f t="shared" si="1"/>
        <v>Friday</v>
      </c>
      <c r="E641" s="145" t="s">
        <v>319</v>
      </c>
      <c r="F641" s="145" t="str">
        <f>IF(Azusa!$F$15="","",Azusa!$F$15&amp;"")</f>
        <v>Juan</v>
      </c>
      <c r="G641" s="145" t="str">
        <f t="shared" si="2"/>
        <v>Scheduled</v>
      </c>
      <c r="H641" s="145" t="s">
        <v>2060</v>
      </c>
      <c r="I641" s="147">
        <f t="shared" si="3"/>
        <v>0</v>
      </c>
      <c r="J641" s="145" t="str">
        <f t="array" ref="J641">IF(MONTH(C641)=MATCH(UPPER(Azusa!$C$1),{"JANUARY","FEBRUARY","MARCH","APRIL","MAY","JUNE","JULY","AUGUST","SEPTEMBER","OCTOBER","NOVEMBER","DECEMBER"},0),"Y","N")</f>
        <v>Y</v>
      </c>
      <c r="K641" s="145" t="str">
        <f t="shared" si="4"/>
        <v/>
      </c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45">
        <v>641.0</v>
      </c>
      <c r="B642" s="145" t="s">
        <v>10</v>
      </c>
      <c r="C642" s="146">
        <f>Azusa!$G$13</f>
        <v>46200</v>
      </c>
      <c r="D642" s="145" t="str">
        <f t="shared" si="1"/>
        <v>Saturday</v>
      </c>
      <c r="E642" s="145" t="s">
        <v>317</v>
      </c>
      <c r="F642" s="145" t="str">
        <f>IF(Azusa!$G$14="","",Azusa!$G$14&amp;"")</f>
        <v>Ly</v>
      </c>
      <c r="G642" s="145" t="str">
        <f t="shared" si="2"/>
        <v>Scheduled</v>
      </c>
      <c r="H642" s="145" t="s">
        <v>2103</v>
      </c>
      <c r="I642" s="147">
        <f t="shared" si="3"/>
        <v>0</v>
      </c>
      <c r="J642" s="145" t="str">
        <f t="array" ref="J642">IF(MONTH(C642)=MATCH(UPPER(Azusa!$C$1),{"JANUARY","FEBRUARY","MARCH","APRIL","MAY","JUNE","JULY","AUGUST","SEPTEMBER","OCTOBER","NOVEMBER","DECEMBER"},0),"Y","N")</f>
        <v>Y</v>
      </c>
      <c r="K642" s="145" t="str">
        <f t="shared" si="4"/>
        <v/>
      </c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45">
        <v>642.0</v>
      </c>
      <c r="B643" s="145" t="s">
        <v>10</v>
      </c>
      <c r="C643" s="146">
        <f>Azusa!$G$13</f>
        <v>46200</v>
      </c>
      <c r="D643" s="145" t="str">
        <f t="shared" si="1"/>
        <v>Saturday</v>
      </c>
      <c r="E643" s="145" t="s">
        <v>319</v>
      </c>
      <c r="F643" s="145" t="str">
        <f>IF(Azusa!$G$15="","",Azusa!$G$15&amp;"")</f>
        <v>Doug</v>
      </c>
      <c r="G643" s="145" t="str">
        <f t="shared" si="2"/>
        <v>Scheduled</v>
      </c>
      <c r="H643" s="145" t="s">
        <v>2102</v>
      </c>
      <c r="I643" s="147">
        <f t="shared" si="3"/>
        <v>0</v>
      </c>
      <c r="J643" s="145" t="str">
        <f t="array" ref="J643">IF(MONTH(C643)=MATCH(UPPER(Azusa!$C$1),{"JANUARY","FEBRUARY","MARCH","APRIL","MAY","JUNE","JULY","AUGUST","SEPTEMBER","OCTOBER","NOVEMBER","DECEMBER"},0),"Y","N")</f>
        <v>Y</v>
      </c>
      <c r="K643" s="145" t="str">
        <f t="shared" si="4"/>
        <v/>
      </c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45">
        <v>643.0</v>
      </c>
      <c r="B644" s="145" t="s">
        <v>10</v>
      </c>
      <c r="C644" s="146">
        <f>Azusa!$H$13</f>
        <v>46201</v>
      </c>
      <c r="D644" s="145" t="str">
        <f t="shared" si="1"/>
        <v>Sunday</v>
      </c>
      <c r="E644" s="145" t="s">
        <v>317</v>
      </c>
      <c r="F644" s="145" t="str">
        <f>IF(Azusa!$H$14="","",Azusa!$H$14&amp;"")</f>
        <v>CLOSED</v>
      </c>
      <c r="G644" s="145" t="str">
        <f t="shared" si="2"/>
        <v>Closed</v>
      </c>
      <c r="H644" s="145" t="s">
        <v>4801</v>
      </c>
      <c r="I644" s="147">
        <f t="shared" si="3"/>
        <v>0</v>
      </c>
      <c r="J644" s="145" t="str">
        <f t="array" ref="J644">IF(MONTH(C644)=MATCH(UPPER(Azusa!$C$1),{"JANUARY","FEBRUARY","MARCH","APRIL","MAY","JUNE","JULY","AUGUST","SEPTEMBER","OCTOBER","NOVEMBER","DECEMBER"},0),"Y","N")</f>
        <v>Y</v>
      </c>
      <c r="K644" s="145" t="str">
        <f t="shared" si="4"/>
        <v/>
      </c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45">
        <v>644.0</v>
      </c>
      <c r="B645" s="145" t="s">
        <v>10</v>
      </c>
      <c r="C645" s="146">
        <f>Azusa!$H$13</f>
        <v>46201</v>
      </c>
      <c r="D645" s="145" t="str">
        <f t="shared" si="1"/>
        <v>Sunday</v>
      </c>
      <c r="E645" s="145" t="s">
        <v>319</v>
      </c>
      <c r="F645" s="145" t="str">
        <f>IF(Azusa!$H$15="","",Azusa!$H$15&amp;"")</f>
        <v>CLOSED</v>
      </c>
      <c r="G645" s="145" t="str">
        <f t="shared" si="2"/>
        <v>Closed</v>
      </c>
      <c r="H645" s="145" t="s">
        <v>4802</v>
      </c>
      <c r="I645" s="147">
        <f t="shared" si="3"/>
        <v>0</v>
      </c>
      <c r="J645" s="145" t="str">
        <f t="array" ref="J645">IF(MONTH(C645)=MATCH(UPPER(Azusa!$C$1),{"JANUARY","FEBRUARY","MARCH","APRIL","MAY","JUNE","JULY","AUGUST","SEPTEMBER","OCTOBER","NOVEMBER","DECEMBER"},0),"Y","N")</f>
        <v>Y</v>
      </c>
      <c r="K645" s="145" t="str">
        <f t="shared" si="4"/>
        <v/>
      </c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45">
        <v>645.0</v>
      </c>
      <c r="B646" s="145" t="s">
        <v>10</v>
      </c>
      <c r="C646" s="146">
        <f>Azusa!$B$16</f>
        <v>46202</v>
      </c>
      <c r="D646" s="145" t="str">
        <f t="shared" si="1"/>
        <v>Monday</v>
      </c>
      <c r="E646" s="145" t="s">
        <v>317</v>
      </c>
      <c r="F646" s="145" t="str">
        <f>IF(Azusa!$B$17="","",Azusa!$B$17&amp;"")</f>
        <v>Lundin</v>
      </c>
      <c r="G646" s="145" t="str">
        <f t="shared" si="2"/>
        <v>Scheduled</v>
      </c>
      <c r="H646" s="145" t="s">
        <v>2157</v>
      </c>
      <c r="I646" s="147">
        <f t="shared" si="3"/>
        <v>0</v>
      </c>
      <c r="J646" s="145" t="str">
        <f t="array" ref="J646">IF(MONTH(C646)=MATCH(UPPER(Azusa!$C$1),{"JANUARY","FEBRUARY","MARCH","APRIL","MAY","JUNE","JULY","AUGUST","SEPTEMBER","OCTOBER","NOVEMBER","DECEMBER"},0),"Y","N")</f>
        <v>Y</v>
      </c>
      <c r="K646" s="145" t="str">
        <f t="shared" si="4"/>
        <v/>
      </c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45">
        <v>646.0</v>
      </c>
      <c r="B647" s="145" t="s">
        <v>10</v>
      </c>
      <c r="C647" s="146">
        <f>Azusa!$B$16</f>
        <v>46202</v>
      </c>
      <c r="D647" s="145" t="str">
        <f t="shared" si="1"/>
        <v>Monday</v>
      </c>
      <c r="E647" s="145" t="s">
        <v>319</v>
      </c>
      <c r="F647" s="145" t="str">
        <f>IF(Azusa!$B$18="","",Azusa!$B$18&amp;"")</f>
        <v>Doug</v>
      </c>
      <c r="G647" s="145" t="str">
        <f t="shared" si="2"/>
        <v>Scheduled</v>
      </c>
      <c r="H647" s="145" t="s">
        <v>2156</v>
      </c>
      <c r="I647" s="147">
        <f t="shared" si="3"/>
        <v>0</v>
      </c>
      <c r="J647" s="145" t="str">
        <f t="array" ref="J647">IF(MONTH(C647)=MATCH(UPPER(Azusa!$C$1),{"JANUARY","FEBRUARY","MARCH","APRIL","MAY","JUNE","JULY","AUGUST","SEPTEMBER","OCTOBER","NOVEMBER","DECEMBER"},0),"Y","N")</f>
        <v>Y</v>
      </c>
      <c r="K647" s="145" t="str">
        <f t="shared" si="4"/>
        <v/>
      </c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45">
        <v>647.0</v>
      </c>
      <c r="B648" s="145" t="s">
        <v>10</v>
      </c>
      <c r="C648" s="146">
        <f>Azusa!$C$16</f>
        <v>46203</v>
      </c>
      <c r="D648" s="145" t="str">
        <f t="shared" si="1"/>
        <v>Tuesday</v>
      </c>
      <c r="E648" s="145" t="s">
        <v>317</v>
      </c>
      <c r="F648" s="145" t="str">
        <f>IF(Azusa!$C$17="","",Azusa!$C$17&amp;"")</f>
        <v>Gee</v>
      </c>
      <c r="G648" s="145" t="str">
        <f t="shared" si="2"/>
        <v>Scheduled</v>
      </c>
      <c r="H648" s="145" t="s">
        <v>2200</v>
      </c>
      <c r="I648" s="147">
        <f t="shared" si="3"/>
        <v>0</v>
      </c>
      <c r="J648" s="145" t="str">
        <f t="array" ref="J648">IF(MONTH(C648)=MATCH(UPPER(Azusa!$C$1),{"JANUARY","FEBRUARY","MARCH","APRIL","MAY","JUNE","JULY","AUGUST","SEPTEMBER","OCTOBER","NOVEMBER","DECEMBER"},0),"Y","N")</f>
        <v>Y</v>
      </c>
      <c r="K648" s="145" t="str">
        <f t="shared" si="4"/>
        <v/>
      </c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45">
        <v>648.0</v>
      </c>
      <c r="B649" s="145" t="s">
        <v>10</v>
      </c>
      <c r="C649" s="146">
        <f>Azusa!$C$16</f>
        <v>46203</v>
      </c>
      <c r="D649" s="145" t="str">
        <f t="shared" si="1"/>
        <v>Tuesday</v>
      </c>
      <c r="E649" s="145" t="s">
        <v>319</v>
      </c>
      <c r="F649" s="145" t="str">
        <f>IF(Azusa!$C$18="","",Azusa!$C$18&amp;"")</f>
        <v>Doug</v>
      </c>
      <c r="G649" s="145" t="str">
        <f t="shared" si="2"/>
        <v>Scheduled</v>
      </c>
      <c r="H649" s="145" t="s">
        <v>2199</v>
      </c>
      <c r="I649" s="147">
        <f t="shared" si="3"/>
        <v>0</v>
      </c>
      <c r="J649" s="145" t="str">
        <f t="array" ref="J649">IF(MONTH(C649)=MATCH(UPPER(Azusa!$C$1),{"JANUARY","FEBRUARY","MARCH","APRIL","MAY","JUNE","JULY","AUGUST","SEPTEMBER","OCTOBER","NOVEMBER","DECEMBER"},0),"Y","N")</f>
        <v>Y</v>
      </c>
      <c r="K649" s="145" t="str">
        <f t="shared" si="4"/>
        <v/>
      </c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45">
        <v>649.0</v>
      </c>
      <c r="B650" s="145" t="s">
        <v>10</v>
      </c>
      <c r="C650" s="146">
        <f>Azusa!$D$16</f>
        <v>46204</v>
      </c>
      <c r="D650" s="145" t="str">
        <f t="shared" si="1"/>
        <v>Wednesday</v>
      </c>
      <c r="E650" s="145" t="s">
        <v>317</v>
      </c>
      <c r="F650" s="145" t="str">
        <f>IF(Azusa!$D$17="","",Azusa!$D$17&amp;"")</f>
        <v/>
      </c>
      <c r="G650" s="145" t="str">
        <f t="shared" si="2"/>
        <v>Blank</v>
      </c>
      <c r="H650" s="145" t="s">
        <v>4803</v>
      </c>
      <c r="I650" s="147">
        <f t="shared" si="3"/>
        <v>0</v>
      </c>
      <c r="J650" s="145" t="str">
        <f t="array" ref="J650">IF(MONTH(C650)=MATCH(UPPER(Azusa!$C$1),{"JANUARY","FEBRUARY","MARCH","APRIL","MAY","JUNE","JULY","AUGUST","SEPTEMBER","OCTOBER","NOVEMBER","DECEMBER"},0),"Y","N")</f>
        <v>N</v>
      </c>
      <c r="K650" s="145" t="str">
        <f t="shared" si="4"/>
        <v/>
      </c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45">
        <v>650.0</v>
      </c>
      <c r="B651" s="145" t="s">
        <v>10</v>
      </c>
      <c r="C651" s="146">
        <f>Azusa!$D$16</f>
        <v>46204</v>
      </c>
      <c r="D651" s="145" t="str">
        <f t="shared" si="1"/>
        <v>Wednesday</v>
      </c>
      <c r="E651" s="145" t="s">
        <v>319</v>
      </c>
      <c r="F651" s="145" t="str">
        <f>IF(Azusa!$D$18="","",Azusa!$D$18&amp;"")</f>
        <v/>
      </c>
      <c r="G651" s="145" t="str">
        <f t="shared" si="2"/>
        <v>Blank</v>
      </c>
      <c r="H651" s="145" t="s">
        <v>4804</v>
      </c>
      <c r="I651" s="147">
        <f t="shared" si="3"/>
        <v>0</v>
      </c>
      <c r="J651" s="145" t="str">
        <f t="array" ref="J651">IF(MONTH(C651)=MATCH(UPPER(Azusa!$C$1),{"JANUARY","FEBRUARY","MARCH","APRIL","MAY","JUNE","JULY","AUGUST","SEPTEMBER","OCTOBER","NOVEMBER","DECEMBER"},0),"Y","N")</f>
        <v>N</v>
      </c>
      <c r="K651" s="145" t="str">
        <f t="shared" si="4"/>
        <v/>
      </c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45">
        <v>651.0</v>
      </c>
      <c r="B652" s="145" t="s">
        <v>10</v>
      </c>
      <c r="C652" s="146">
        <f>Azusa!$E$16</f>
        <v>46205</v>
      </c>
      <c r="D652" s="145" t="str">
        <f t="shared" si="1"/>
        <v>Thursday</v>
      </c>
      <c r="E652" s="145" t="s">
        <v>317</v>
      </c>
      <c r="F652" s="145" t="str">
        <f>IF(Azusa!$E$17="","",Azusa!$E$17&amp;"")</f>
        <v/>
      </c>
      <c r="G652" s="145" t="str">
        <f t="shared" si="2"/>
        <v>Blank</v>
      </c>
      <c r="H652" s="145" t="s">
        <v>4805</v>
      </c>
      <c r="I652" s="147">
        <f t="shared" si="3"/>
        <v>0</v>
      </c>
      <c r="J652" s="145" t="str">
        <f t="array" ref="J652">IF(MONTH(C652)=MATCH(UPPER(Azusa!$C$1),{"JANUARY","FEBRUARY","MARCH","APRIL","MAY","JUNE","JULY","AUGUST","SEPTEMBER","OCTOBER","NOVEMBER","DECEMBER"},0),"Y","N")</f>
        <v>N</v>
      </c>
      <c r="K652" s="145" t="str">
        <f t="shared" si="4"/>
        <v/>
      </c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45">
        <v>652.0</v>
      </c>
      <c r="B653" s="145" t="s">
        <v>10</v>
      </c>
      <c r="C653" s="146">
        <f>Azusa!$E$16</f>
        <v>46205</v>
      </c>
      <c r="D653" s="145" t="str">
        <f t="shared" si="1"/>
        <v>Thursday</v>
      </c>
      <c r="E653" s="145" t="s">
        <v>319</v>
      </c>
      <c r="F653" s="145" t="str">
        <f>IF(Azusa!$E$18="","",Azusa!$E$18&amp;"")</f>
        <v/>
      </c>
      <c r="G653" s="145" t="str">
        <f t="shared" si="2"/>
        <v>Blank</v>
      </c>
      <c r="H653" s="145" t="s">
        <v>4806</v>
      </c>
      <c r="I653" s="147">
        <f t="shared" si="3"/>
        <v>0</v>
      </c>
      <c r="J653" s="145" t="str">
        <f t="array" ref="J653">IF(MONTH(C653)=MATCH(UPPER(Azusa!$C$1),{"JANUARY","FEBRUARY","MARCH","APRIL","MAY","JUNE","JULY","AUGUST","SEPTEMBER","OCTOBER","NOVEMBER","DECEMBER"},0),"Y","N")</f>
        <v>N</v>
      </c>
      <c r="K653" s="145" t="str">
        <f t="shared" si="4"/>
        <v/>
      </c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45">
        <v>653.0</v>
      </c>
      <c r="B654" s="145" t="s">
        <v>10</v>
      </c>
      <c r="C654" s="146">
        <f>Azusa!$F$16</f>
        <v>46206</v>
      </c>
      <c r="D654" s="145" t="str">
        <f t="shared" si="1"/>
        <v>Friday</v>
      </c>
      <c r="E654" s="145" t="s">
        <v>317</v>
      </c>
      <c r="F654" s="145" t="str">
        <f>IF(Azusa!$F$17="","",Azusa!$F$17&amp;"")</f>
        <v/>
      </c>
      <c r="G654" s="145" t="str">
        <f t="shared" si="2"/>
        <v>Blank</v>
      </c>
      <c r="H654" s="145" t="s">
        <v>4807</v>
      </c>
      <c r="I654" s="147">
        <f t="shared" si="3"/>
        <v>0</v>
      </c>
      <c r="J654" s="145" t="str">
        <f t="array" ref="J654">IF(MONTH(C654)=MATCH(UPPER(Azusa!$C$1),{"JANUARY","FEBRUARY","MARCH","APRIL","MAY","JUNE","JULY","AUGUST","SEPTEMBER","OCTOBER","NOVEMBER","DECEMBER"},0),"Y","N")</f>
        <v>N</v>
      </c>
      <c r="K654" s="145" t="str">
        <f t="shared" si="4"/>
        <v/>
      </c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45">
        <v>654.0</v>
      </c>
      <c r="B655" s="145" t="s">
        <v>10</v>
      </c>
      <c r="C655" s="146">
        <f>Azusa!$F$16</f>
        <v>46206</v>
      </c>
      <c r="D655" s="145" t="str">
        <f t="shared" si="1"/>
        <v>Friday</v>
      </c>
      <c r="E655" s="145" t="s">
        <v>319</v>
      </c>
      <c r="F655" s="145" t="str">
        <f>IF(Azusa!$F$18="","",Azusa!$F$18&amp;"")</f>
        <v/>
      </c>
      <c r="G655" s="145" t="str">
        <f t="shared" si="2"/>
        <v>Blank</v>
      </c>
      <c r="H655" s="145" t="s">
        <v>4808</v>
      </c>
      <c r="I655" s="147">
        <f t="shared" si="3"/>
        <v>0</v>
      </c>
      <c r="J655" s="145" t="str">
        <f t="array" ref="J655">IF(MONTH(C655)=MATCH(UPPER(Azusa!$C$1),{"JANUARY","FEBRUARY","MARCH","APRIL","MAY","JUNE","JULY","AUGUST","SEPTEMBER","OCTOBER","NOVEMBER","DECEMBER"},0),"Y","N")</f>
        <v>N</v>
      </c>
      <c r="K655" s="145" t="str">
        <f t="shared" si="4"/>
        <v/>
      </c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45">
        <v>655.0</v>
      </c>
      <c r="B656" s="145" t="s">
        <v>10</v>
      </c>
      <c r="C656" s="146">
        <f>Azusa!$G$16</f>
        <v>46207</v>
      </c>
      <c r="D656" s="145" t="str">
        <f t="shared" si="1"/>
        <v>Saturday</v>
      </c>
      <c r="E656" s="145" t="s">
        <v>317</v>
      </c>
      <c r="F656" s="145" t="str">
        <f>IF(Azusa!$G$17="","",Azusa!$G$17&amp;"")</f>
        <v/>
      </c>
      <c r="G656" s="145" t="str">
        <f t="shared" si="2"/>
        <v>Blank</v>
      </c>
      <c r="H656" s="145" t="s">
        <v>4809</v>
      </c>
      <c r="I656" s="147">
        <f t="shared" si="3"/>
        <v>0</v>
      </c>
      <c r="J656" s="145" t="str">
        <f t="array" ref="J656">IF(MONTH(C656)=MATCH(UPPER(Azusa!$C$1),{"JANUARY","FEBRUARY","MARCH","APRIL","MAY","JUNE","JULY","AUGUST","SEPTEMBER","OCTOBER","NOVEMBER","DECEMBER"},0),"Y","N")</f>
        <v>N</v>
      </c>
      <c r="K656" s="145" t="str">
        <f t="shared" si="4"/>
        <v/>
      </c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45">
        <v>656.0</v>
      </c>
      <c r="B657" s="145" t="s">
        <v>10</v>
      </c>
      <c r="C657" s="146">
        <f>Azusa!$G$16</f>
        <v>46207</v>
      </c>
      <c r="D657" s="145" t="str">
        <f t="shared" si="1"/>
        <v>Saturday</v>
      </c>
      <c r="E657" s="145" t="s">
        <v>319</v>
      </c>
      <c r="F657" s="145" t="str">
        <f>IF(Azusa!$G$18="","",Azusa!$G$18&amp;"")</f>
        <v/>
      </c>
      <c r="G657" s="145" t="str">
        <f t="shared" si="2"/>
        <v>Blank</v>
      </c>
      <c r="H657" s="145" t="s">
        <v>4810</v>
      </c>
      <c r="I657" s="147">
        <f t="shared" si="3"/>
        <v>0</v>
      </c>
      <c r="J657" s="145" t="str">
        <f t="array" ref="J657">IF(MONTH(C657)=MATCH(UPPER(Azusa!$C$1),{"JANUARY","FEBRUARY","MARCH","APRIL","MAY","JUNE","JULY","AUGUST","SEPTEMBER","OCTOBER","NOVEMBER","DECEMBER"},0),"Y","N")</f>
        <v>N</v>
      </c>
      <c r="K657" s="145" t="str">
        <f t="shared" si="4"/>
        <v/>
      </c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45">
        <v>657.0</v>
      </c>
      <c r="B658" s="145" t="s">
        <v>10</v>
      </c>
      <c r="C658" s="146">
        <f>Azusa!$H$16</f>
        <v>46208</v>
      </c>
      <c r="D658" s="145" t="str">
        <f t="shared" si="1"/>
        <v>Sunday</v>
      </c>
      <c r="E658" s="145" t="s">
        <v>317</v>
      </c>
      <c r="F658" s="145" t="str">
        <f>IF(Azusa!$H$17="","",Azusa!$H$17&amp;"")</f>
        <v/>
      </c>
      <c r="G658" s="145" t="str">
        <f t="shared" si="2"/>
        <v>Blank</v>
      </c>
      <c r="H658" s="145" t="s">
        <v>4811</v>
      </c>
      <c r="I658" s="147">
        <f t="shared" si="3"/>
        <v>0</v>
      </c>
      <c r="J658" s="145" t="str">
        <f t="array" ref="J658">IF(MONTH(C658)=MATCH(UPPER(Azusa!$C$1),{"JANUARY","FEBRUARY","MARCH","APRIL","MAY","JUNE","JULY","AUGUST","SEPTEMBER","OCTOBER","NOVEMBER","DECEMBER"},0),"Y","N")</f>
        <v>N</v>
      </c>
      <c r="K658" s="145" t="str">
        <f t="shared" si="4"/>
        <v/>
      </c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45">
        <v>658.0</v>
      </c>
      <c r="B659" s="145" t="s">
        <v>10</v>
      </c>
      <c r="C659" s="146">
        <f>Azusa!$H$16</f>
        <v>46208</v>
      </c>
      <c r="D659" s="145" t="str">
        <f t="shared" si="1"/>
        <v>Sunday</v>
      </c>
      <c r="E659" s="145" t="s">
        <v>319</v>
      </c>
      <c r="F659" s="145" t="str">
        <f>IF(Azusa!$H$18="","",Azusa!$H$18&amp;"")</f>
        <v/>
      </c>
      <c r="G659" s="145" t="str">
        <f t="shared" si="2"/>
        <v>Blank</v>
      </c>
      <c r="H659" s="145" t="s">
        <v>4812</v>
      </c>
      <c r="I659" s="147">
        <f t="shared" si="3"/>
        <v>0</v>
      </c>
      <c r="J659" s="145" t="str">
        <f t="array" ref="J659">IF(MONTH(C659)=MATCH(UPPER(Azusa!$C$1),{"JANUARY","FEBRUARY","MARCH","APRIL","MAY","JUNE","JULY","AUGUST","SEPTEMBER","OCTOBER","NOVEMBER","DECEMBER"},0),"Y","N")</f>
        <v>N</v>
      </c>
      <c r="K659" s="145" t="str">
        <f t="shared" si="4"/>
        <v/>
      </c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45">
        <v>659.0</v>
      </c>
      <c r="B660" s="145" t="s">
        <v>10</v>
      </c>
      <c r="C660" s="146">
        <f>Azusa!$B$19</f>
        <v>46209</v>
      </c>
      <c r="D660" s="145" t="str">
        <f t="shared" si="1"/>
        <v>Monday</v>
      </c>
      <c r="E660" s="145" t="s">
        <v>317</v>
      </c>
      <c r="F660" s="145" t="str">
        <f>IF(Azusa!$B$20="","",Azusa!$B$20&amp;"")</f>
        <v/>
      </c>
      <c r="G660" s="145" t="str">
        <f t="shared" si="2"/>
        <v>Blank</v>
      </c>
      <c r="H660" s="145" t="s">
        <v>4813</v>
      </c>
      <c r="I660" s="147">
        <f t="shared" si="3"/>
        <v>0</v>
      </c>
      <c r="J660" s="145" t="str">
        <f t="array" ref="J660">IF(MONTH(C660)=MATCH(UPPER(Azusa!$C$1),{"JANUARY","FEBRUARY","MARCH","APRIL","MAY","JUNE","JULY","AUGUST","SEPTEMBER","OCTOBER","NOVEMBER","DECEMBER"},0),"Y","N")</f>
        <v>N</v>
      </c>
      <c r="K660" s="145" t="str">
        <f t="shared" si="4"/>
        <v/>
      </c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45">
        <v>660.0</v>
      </c>
      <c r="B661" s="145" t="s">
        <v>10</v>
      </c>
      <c r="C661" s="146">
        <f>Azusa!$B$19</f>
        <v>46209</v>
      </c>
      <c r="D661" s="145" t="str">
        <f t="shared" si="1"/>
        <v>Monday</v>
      </c>
      <c r="E661" s="145" t="s">
        <v>319</v>
      </c>
      <c r="F661" s="145" t="str">
        <f>IF(Azusa!$B$21="","",Azusa!$B$21&amp;"")</f>
        <v/>
      </c>
      <c r="G661" s="145" t="str">
        <f t="shared" si="2"/>
        <v>Blank</v>
      </c>
      <c r="H661" s="145" t="s">
        <v>4814</v>
      </c>
      <c r="I661" s="147">
        <f t="shared" si="3"/>
        <v>0</v>
      </c>
      <c r="J661" s="145" t="str">
        <f t="array" ref="J661">IF(MONTH(C661)=MATCH(UPPER(Azusa!$C$1),{"JANUARY","FEBRUARY","MARCH","APRIL","MAY","JUNE","JULY","AUGUST","SEPTEMBER","OCTOBER","NOVEMBER","DECEMBER"},0),"Y","N")</f>
        <v>N</v>
      </c>
      <c r="K661" s="145" t="str">
        <f t="shared" si="4"/>
        <v/>
      </c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145">
        <v>661.0</v>
      </c>
      <c r="B662" s="145" t="s">
        <v>10</v>
      </c>
      <c r="C662" s="146">
        <f>Azusa!$C$19</f>
        <v>46210</v>
      </c>
      <c r="D662" s="145" t="str">
        <f t="shared" si="1"/>
        <v>Tuesday</v>
      </c>
      <c r="E662" s="145" t="s">
        <v>317</v>
      </c>
      <c r="F662" s="145" t="str">
        <f>IF(Azusa!$C$20="","",Azusa!$C$20&amp;"")</f>
        <v/>
      </c>
      <c r="G662" s="145" t="str">
        <f t="shared" si="2"/>
        <v>Blank</v>
      </c>
      <c r="H662" s="145" t="s">
        <v>4815</v>
      </c>
      <c r="I662" s="147">
        <f t="shared" si="3"/>
        <v>0</v>
      </c>
      <c r="J662" s="145" t="str">
        <f t="array" ref="J662">IF(MONTH(C662)=MATCH(UPPER(Azusa!$C$1),{"JANUARY","FEBRUARY","MARCH","APRIL","MAY","JUNE","JULY","AUGUST","SEPTEMBER","OCTOBER","NOVEMBER","DECEMBER"},0),"Y","N")</f>
        <v>N</v>
      </c>
      <c r="K662" s="145" t="str">
        <f t="shared" si="4"/>
        <v/>
      </c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45">
        <v>662.0</v>
      </c>
      <c r="B663" s="145" t="s">
        <v>10</v>
      </c>
      <c r="C663" s="146">
        <f>Azusa!$C$19</f>
        <v>46210</v>
      </c>
      <c r="D663" s="145" t="str">
        <f t="shared" si="1"/>
        <v>Tuesday</v>
      </c>
      <c r="E663" s="145" t="s">
        <v>319</v>
      </c>
      <c r="F663" s="145" t="str">
        <f>IF(Azusa!$C$21="","",Azusa!$C$21&amp;"")</f>
        <v/>
      </c>
      <c r="G663" s="145" t="str">
        <f t="shared" si="2"/>
        <v>Blank</v>
      </c>
      <c r="H663" s="145" t="s">
        <v>4816</v>
      </c>
      <c r="I663" s="147">
        <f t="shared" si="3"/>
        <v>0</v>
      </c>
      <c r="J663" s="145" t="str">
        <f t="array" ref="J663">IF(MONTH(C663)=MATCH(UPPER(Azusa!$C$1),{"JANUARY","FEBRUARY","MARCH","APRIL","MAY","JUNE","JULY","AUGUST","SEPTEMBER","OCTOBER","NOVEMBER","DECEMBER"},0),"Y","N")</f>
        <v>N</v>
      </c>
      <c r="K663" s="145" t="str">
        <f t="shared" si="4"/>
        <v/>
      </c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45">
        <v>663.0</v>
      </c>
      <c r="B664" s="145" t="s">
        <v>10</v>
      </c>
      <c r="C664" s="146">
        <f>Azusa!$D$19</f>
        <v>46211</v>
      </c>
      <c r="D664" s="145" t="str">
        <f t="shared" si="1"/>
        <v>Wednesday</v>
      </c>
      <c r="E664" s="145" t="s">
        <v>317</v>
      </c>
      <c r="F664" s="145" t="str">
        <f>IF(Azusa!$D$20="","",Azusa!$D$20&amp;"")</f>
        <v/>
      </c>
      <c r="G664" s="145" t="str">
        <f t="shared" si="2"/>
        <v>Blank</v>
      </c>
      <c r="H664" s="145" t="s">
        <v>4817</v>
      </c>
      <c r="I664" s="147">
        <f t="shared" si="3"/>
        <v>0</v>
      </c>
      <c r="J664" s="145" t="str">
        <f t="array" ref="J664">IF(MONTH(C664)=MATCH(UPPER(Azusa!$C$1),{"JANUARY","FEBRUARY","MARCH","APRIL","MAY","JUNE","JULY","AUGUST","SEPTEMBER","OCTOBER","NOVEMBER","DECEMBER"},0),"Y","N")</f>
        <v>N</v>
      </c>
      <c r="K664" s="145" t="str">
        <f t="shared" si="4"/>
        <v/>
      </c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45">
        <v>664.0</v>
      </c>
      <c r="B665" s="145" t="s">
        <v>10</v>
      </c>
      <c r="C665" s="146">
        <f>Azusa!$D$19</f>
        <v>46211</v>
      </c>
      <c r="D665" s="145" t="str">
        <f t="shared" si="1"/>
        <v>Wednesday</v>
      </c>
      <c r="E665" s="145" t="s">
        <v>319</v>
      </c>
      <c r="F665" s="145" t="str">
        <f>IF(Azusa!$D$21="","",Azusa!$D$21&amp;"")</f>
        <v/>
      </c>
      <c r="G665" s="145" t="str">
        <f t="shared" si="2"/>
        <v>Blank</v>
      </c>
      <c r="H665" s="145" t="s">
        <v>4818</v>
      </c>
      <c r="I665" s="147">
        <f t="shared" si="3"/>
        <v>0</v>
      </c>
      <c r="J665" s="145" t="str">
        <f t="array" ref="J665">IF(MONTH(C665)=MATCH(UPPER(Azusa!$C$1),{"JANUARY","FEBRUARY","MARCH","APRIL","MAY","JUNE","JULY","AUGUST","SEPTEMBER","OCTOBER","NOVEMBER","DECEMBER"},0),"Y","N")</f>
        <v>N</v>
      </c>
      <c r="K665" s="145" t="str">
        <f t="shared" si="4"/>
        <v/>
      </c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45">
        <v>665.0</v>
      </c>
      <c r="B666" s="145" t="s">
        <v>10</v>
      </c>
      <c r="C666" s="146">
        <f>Azusa!$E$19</f>
        <v>46212</v>
      </c>
      <c r="D666" s="145" t="str">
        <f t="shared" si="1"/>
        <v>Thursday</v>
      </c>
      <c r="E666" s="145" t="s">
        <v>317</v>
      </c>
      <c r="F666" s="145" t="str">
        <f>IF(Azusa!$E$20="","",Azusa!$E$20&amp;"")</f>
        <v/>
      </c>
      <c r="G666" s="145" t="str">
        <f t="shared" si="2"/>
        <v>Blank</v>
      </c>
      <c r="H666" s="145" t="s">
        <v>4819</v>
      </c>
      <c r="I666" s="147">
        <f t="shared" si="3"/>
        <v>0</v>
      </c>
      <c r="J666" s="145" t="str">
        <f t="array" ref="J666">IF(MONTH(C666)=MATCH(UPPER(Azusa!$C$1),{"JANUARY","FEBRUARY","MARCH","APRIL","MAY","JUNE","JULY","AUGUST","SEPTEMBER","OCTOBER","NOVEMBER","DECEMBER"},0),"Y","N")</f>
        <v>N</v>
      </c>
      <c r="K666" s="145" t="str">
        <f t="shared" si="4"/>
        <v/>
      </c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45">
        <v>666.0</v>
      </c>
      <c r="B667" s="145" t="s">
        <v>10</v>
      </c>
      <c r="C667" s="146">
        <f>Azusa!$E$19</f>
        <v>46212</v>
      </c>
      <c r="D667" s="145" t="str">
        <f t="shared" si="1"/>
        <v>Thursday</v>
      </c>
      <c r="E667" s="145" t="s">
        <v>319</v>
      </c>
      <c r="F667" s="145" t="str">
        <f>IF(Azusa!$E$21="","",Azusa!$E$21&amp;"")</f>
        <v/>
      </c>
      <c r="G667" s="145" t="str">
        <f t="shared" si="2"/>
        <v>Blank</v>
      </c>
      <c r="H667" s="145" t="s">
        <v>4820</v>
      </c>
      <c r="I667" s="147">
        <f t="shared" si="3"/>
        <v>0</v>
      </c>
      <c r="J667" s="145" t="str">
        <f t="array" ref="J667">IF(MONTH(C667)=MATCH(UPPER(Azusa!$C$1),{"JANUARY","FEBRUARY","MARCH","APRIL","MAY","JUNE","JULY","AUGUST","SEPTEMBER","OCTOBER","NOVEMBER","DECEMBER"},0),"Y","N")</f>
        <v>N</v>
      </c>
      <c r="K667" s="145" t="str">
        <f t="shared" si="4"/>
        <v/>
      </c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45">
        <v>667.0</v>
      </c>
      <c r="B668" s="145" t="s">
        <v>10</v>
      </c>
      <c r="C668" s="146">
        <f>Azusa!$F$19</f>
        <v>46213</v>
      </c>
      <c r="D668" s="145" t="str">
        <f t="shared" si="1"/>
        <v>Friday</v>
      </c>
      <c r="E668" s="145" t="s">
        <v>317</v>
      </c>
      <c r="F668" s="145" t="str">
        <f>IF(Azusa!$F$20="","",Azusa!$F$20&amp;"")</f>
        <v/>
      </c>
      <c r="G668" s="145" t="str">
        <f t="shared" si="2"/>
        <v>Blank</v>
      </c>
      <c r="H668" s="145" t="s">
        <v>4821</v>
      </c>
      <c r="I668" s="147">
        <f t="shared" si="3"/>
        <v>0</v>
      </c>
      <c r="J668" s="145" t="str">
        <f t="array" ref="J668">IF(MONTH(C668)=MATCH(UPPER(Azusa!$C$1),{"JANUARY","FEBRUARY","MARCH","APRIL","MAY","JUNE","JULY","AUGUST","SEPTEMBER","OCTOBER","NOVEMBER","DECEMBER"},0),"Y","N")</f>
        <v>N</v>
      </c>
      <c r="K668" s="145" t="str">
        <f t="shared" si="4"/>
        <v/>
      </c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45">
        <v>668.0</v>
      </c>
      <c r="B669" s="145" t="s">
        <v>10</v>
      </c>
      <c r="C669" s="146">
        <f>Azusa!$F$19</f>
        <v>46213</v>
      </c>
      <c r="D669" s="145" t="str">
        <f t="shared" si="1"/>
        <v>Friday</v>
      </c>
      <c r="E669" s="145" t="s">
        <v>319</v>
      </c>
      <c r="F669" s="145" t="str">
        <f>IF(Azusa!$F$21="","",Azusa!$F$21&amp;"")</f>
        <v/>
      </c>
      <c r="G669" s="145" t="str">
        <f t="shared" si="2"/>
        <v>Blank</v>
      </c>
      <c r="H669" s="145" t="s">
        <v>4822</v>
      </c>
      <c r="I669" s="147">
        <f t="shared" si="3"/>
        <v>0</v>
      </c>
      <c r="J669" s="145" t="str">
        <f t="array" ref="J669">IF(MONTH(C669)=MATCH(UPPER(Azusa!$C$1),{"JANUARY","FEBRUARY","MARCH","APRIL","MAY","JUNE","JULY","AUGUST","SEPTEMBER","OCTOBER","NOVEMBER","DECEMBER"},0),"Y","N")</f>
        <v>N</v>
      </c>
      <c r="K669" s="145" t="str">
        <f t="shared" si="4"/>
        <v/>
      </c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45">
        <v>669.0</v>
      </c>
      <c r="B670" s="145" t="s">
        <v>10</v>
      </c>
      <c r="C670" s="146">
        <f>Azusa!$G$19</f>
        <v>46214</v>
      </c>
      <c r="D670" s="145" t="str">
        <f t="shared" si="1"/>
        <v>Saturday</v>
      </c>
      <c r="E670" s="145" t="s">
        <v>317</v>
      </c>
      <c r="F670" s="145" t="str">
        <f>IF(Azusa!$G$20="","",Azusa!$G$20&amp;"")</f>
        <v/>
      </c>
      <c r="G670" s="145" t="str">
        <f t="shared" si="2"/>
        <v>Blank</v>
      </c>
      <c r="H670" s="145" t="s">
        <v>4823</v>
      </c>
      <c r="I670" s="147">
        <f t="shared" si="3"/>
        <v>0</v>
      </c>
      <c r="J670" s="145" t="str">
        <f t="array" ref="J670">IF(MONTH(C670)=MATCH(UPPER(Azusa!$C$1),{"JANUARY","FEBRUARY","MARCH","APRIL","MAY","JUNE","JULY","AUGUST","SEPTEMBER","OCTOBER","NOVEMBER","DECEMBER"},0),"Y","N")</f>
        <v>N</v>
      </c>
      <c r="K670" s="145" t="str">
        <f t="shared" si="4"/>
        <v/>
      </c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45">
        <v>670.0</v>
      </c>
      <c r="B671" s="145" t="s">
        <v>10</v>
      </c>
      <c r="C671" s="146">
        <f>Azusa!$G$19</f>
        <v>46214</v>
      </c>
      <c r="D671" s="145" t="str">
        <f t="shared" si="1"/>
        <v>Saturday</v>
      </c>
      <c r="E671" s="145" t="s">
        <v>319</v>
      </c>
      <c r="F671" s="145" t="str">
        <f>IF(Azusa!$G$21="","",Azusa!$G$21&amp;"")</f>
        <v/>
      </c>
      <c r="G671" s="145" t="str">
        <f t="shared" si="2"/>
        <v>Blank</v>
      </c>
      <c r="H671" s="145" t="s">
        <v>4824</v>
      </c>
      <c r="I671" s="147">
        <f t="shared" si="3"/>
        <v>0</v>
      </c>
      <c r="J671" s="145" t="str">
        <f t="array" ref="J671">IF(MONTH(C671)=MATCH(UPPER(Azusa!$C$1),{"JANUARY","FEBRUARY","MARCH","APRIL","MAY","JUNE","JULY","AUGUST","SEPTEMBER","OCTOBER","NOVEMBER","DECEMBER"},0),"Y","N")</f>
        <v>N</v>
      </c>
      <c r="K671" s="145" t="str">
        <f t="shared" si="4"/>
        <v/>
      </c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45">
        <v>671.0</v>
      </c>
      <c r="B672" s="145" t="s">
        <v>10</v>
      </c>
      <c r="C672" s="146">
        <f>Azusa!$H$19</f>
        <v>46215</v>
      </c>
      <c r="D672" s="145" t="str">
        <f t="shared" si="1"/>
        <v>Sunday</v>
      </c>
      <c r="E672" s="145" t="s">
        <v>317</v>
      </c>
      <c r="F672" s="145" t="str">
        <f>IF(Azusa!$H$20="","",Azusa!$H$20&amp;"")</f>
        <v/>
      </c>
      <c r="G672" s="145" t="str">
        <f t="shared" si="2"/>
        <v>Blank</v>
      </c>
      <c r="H672" s="145" t="s">
        <v>4825</v>
      </c>
      <c r="I672" s="147">
        <f t="shared" si="3"/>
        <v>0</v>
      </c>
      <c r="J672" s="145" t="str">
        <f t="array" ref="J672">IF(MONTH(C672)=MATCH(UPPER(Azusa!$C$1),{"JANUARY","FEBRUARY","MARCH","APRIL","MAY","JUNE","JULY","AUGUST","SEPTEMBER","OCTOBER","NOVEMBER","DECEMBER"},0),"Y","N")</f>
        <v>N</v>
      </c>
      <c r="K672" s="145" t="str">
        <f t="shared" si="4"/>
        <v/>
      </c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45">
        <v>672.0</v>
      </c>
      <c r="B673" s="145" t="s">
        <v>10</v>
      </c>
      <c r="C673" s="146">
        <f>Azusa!$H$19</f>
        <v>46215</v>
      </c>
      <c r="D673" s="145" t="str">
        <f t="shared" si="1"/>
        <v>Sunday</v>
      </c>
      <c r="E673" s="145" t="s">
        <v>319</v>
      </c>
      <c r="F673" s="145" t="str">
        <f>IF(Azusa!$H$21="","",Azusa!$H$21&amp;"")</f>
        <v/>
      </c>
      <c r="G673" s="145" t="str">
        <f t="shared" si="2"/>
        <v>Blank</v>
      </c>
      <c r="H673" s="145" t="s">
        <v>4826</v>
      </c>
      <c r="I673" s="147">
        <f t="shared" si="3"/>
        <v>0</v>
      </c>
      <c r="J673" s="145" t="str">
        <f t="array" ref="J673">IF(MONTH(C673)=MATCH(UPPER(Azusa!$C$1),{"JANUARY","FEBRUARY","MARCH","APRIL","MAY","JUNE","JULY","AUGUST","SEPTEMBER","OCTOBER","NOVEMBER","DECEMBER"},0),"Y","N")</f>
        <v>N</v>
      </c>
      <c r="K673" s="145" t="str">
        <f t="shared" si="4"/>
        <v/>
      </c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45">
        <v>673.0</v>
      </c>
      <c r="B674" s="145" t="s">
        <v>25</v>
      </c>
      <c r="C674" s="146">
        <f>'Mission Hills'!$B$4</f>
        <v>46174</v>
      </c>
      <c r="D674" s="145" t="str">
        <f t="shared" si="1"/>
        <v>Monday</v>
      </c>
      <c r="E674" s="145" t="s">
        <v>317</v>
      </c>
      <c r="F674" s="145" t="str">
        <f>IF('Mission Hills'!$B$5="","",'Mission Hills'!$B$5&amp;"")</f>
        <v>Wafers</v>
      </c>
      <c r="G674" s="145" t="str">
        <f t="shared" si="2"/>
        <v>Scheduled</v>
      </c>
      <c r="H674" s="145" t="s">
        <v>579</v>
      </c>
      <c r="I674" s="147">
        <f t="shared" si="3"/>
        <v>0</v>
      </c>
      <c r="J674" s="145" t="str">
        <f t="array" ref="J674">IF(MONTH(C674)=MATCH(UPPER('Mission Hills'!$C$1),{"JANUARY","FEBRUARY","MARCH","APRIL","MAY","JUNE","JULY","AUGUST","SEPTEMBER","OCTOBER","NOVEMBER","DECEMBER"},0),"Y","N")</f>
        <v>Y</v>
      </c>
      <c r="K674" s="145" t="str">
        <f t="shared" si="4"/>
        <v/>
      </c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45">
        <v>674.0</v>
      </c>
      <c r="B675" s="145" t="s">
        <v>25</v>
      </c>
      <c r="C675" s="146">
        <f>'Mission Hills'!$B$4</f>
        <v>46174</v>
      </c>
      <c r="D675" s="145" t="str">
        <f t="shared" si="1"/>
        <v>Monday</v>
      </c>
      <c r="E675" s="145" t="s">
        <v>319</v>
      </c>
      <c r="F675" s="145" t="str">
        <f>IF('Mission Hills'!$B$6="","",'Mission Hills'!$B$6&amp;"")</f>
        <v>Laura</v>
      </c>
      <c r="G675" s="145" t="str">
        <f t="shared" si="2"/>
        <v>Scheduled</v>
      </c>
      <c r="H675" s="145" t="s">
        <v>578</v>
      </c>
      <c r="I675" s="147">
        <f t="shared" si="3"/>
        <v>0</v>
      </c>
      <c r="J675" s="145" t="str">
        <f t="array" ref="J675">IF(MONTH(C675)=MATCH(UPPER('Mission Hills'!$C$1),{"JANUARY","FEBRUARY","MARCH","APRIL","MAY","JUNE","JULY","AUGUST","SEPTEMBER","OCTOBER","NOVEMBER","DECEMBER"},0),"Y","N")</f>
        <v>Y</v>
      </c>
      <c r="K675" s="145" t="str">
        <f t="shared" si="4"/>
        <v/>
      </c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45">
        <v>675.0</v>
      </c>
      <c r="B676" s="145" t="s">
        <v>25</v>
      </c>
      <c r="C676" s="146">
        <f>'Mission Hills'!$C$4</f>
        <v>46175</v>
      </c>
      <c r="D676" s="145" t="str">
        <f t="shared" si="1"/>
        <v>Tuesday</v>
      </c>
      <c r="E676" s="145" t="s">
        <v>317</v>
      </c>
      <c r="F676" s="145" t="str">
        <f>IF('Mission Hills'!$C$5="","",'Mission Hills'!$C$5&amp;"")</f>
        <v>Muzsnai</v>
      </c>
      <c r="G676" s="145" t="str">
        <f t="shared" si="2"/>
        <v>Scheduled</v>
      </c>
      <c r="H676" s="145" t="s">
        <v>629</v>
      </c>
      <c r="I676" s="147">
        <f t="shared" si="3"/>
        <v>0</v>
      </c>
      <c r="J676" s="145" t="str">
        <f t="array" ref="J676">IF(MONTH(C676)=MATCH(UPPER('Mission Hills'!$C$1),{"JANUARY","FEBRUARY","MARCH","APRIL","MAY","JUNE","JULY","AUGUST","SEPTEMBER","OCTOBER","NOVEMBER","DECEMBER"},0),"Y","N")</f>
        <v>Y</v>
      </c>
      <c r="K676" s="145" t="str">
        <f t="shared" si="4"/>
        <v/>
      </c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45">
        <v>676.0</v>
      </c>
      <c r="B677" s="145" t="s">
        <v>25</v>
      </c>
      <c r="C677" s="146">
        <f>'Mission Hills'!$C$4</f>
        <v>46175</v>
      </c>
      <c r="D677" s="145" t="str">
        <f t="shared" si="1"/>
        <v>Tuesday</v>
      </c>
      <c r="E677" s="145" t="s">
        <v>319</v>
      </c>
      <c r="F677" s="145" t="str">
        <f>IF('Mission Hills'!$C$6="","",'Mission Hills'!$C$6&amp;"")</f>
        <v>WC Needed</v>
      </c>
      <c r="G677" s="145" t="str">
        <f t="shared" si="2"/>
        <v>Call Off's</v>
      </c>
      <c r="H677" s="145" t="s">
        <v>4827</v>
      </c>
      <c r="I677" s="147">
        <f t="shared" si="3"/>
        <v>1</v>
      </c>
      <c r="J677" s="145" t="str">
        <f t="array" ref="J677">IF(MONTH(C677)=MATCH(UPPER('Mission Hills'!$C$1),{"JANUARY","FEBRUARY","MARCH","APRIL","MAY","JUNE","JULY","AUGUST","SEPTEMBER","OCTOBER","NOVEMBER","DECEMBER"},0),"Y","N")</f>
        <v>Y</v>
      </c>
      <c r="K677" s="145" t="str">
        <f t="shared" si="4"/>
        <v>WC Needed</v>
      </c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45">
        <v>677.0</v>
      </c>
      <c r="B678" s="145" t="s">
        <v>25</v>
      </c>
      <c r="C678" s="146">
        <f>'Mission Hills'!$D$4</f>
        <v>46176</v>
      </c>
      <c r="D678" s="145" t="str">
        <f t="shared" si="1"/>
        <v>Wednesday</v>
      </c>
      <c r="E678" s="145" t="s">
        <v>317</v>
      </c>
      <c r="F678" s="145" t="str">
        <f>IF('Mission Hills'!$D$5="","",'Mission Hills'!$D$5&amp;"")</f>
        <v>Muzsnai</v>
      </c>
      <c r="G678" s="145" t="str">
        <f t="shared" si="2"/>
        <v>Scheduled</v>
      </c>
      <c r="H678" s="145" t="s">
        <v>701</v>
      </c>
      <c r="I678" s="147">
        <f t="shared" si="3"/>
        <v>0</v>
      </c>
      <c r="J678" s="145" t="str">
        <f t="array" ref="J678">IF(MONTH(C678)=MATCH(UPPER('Mission Hills'!$C$1),{"JANUARY","FEBRUARY","MARCH","APRIL","MAY","JUNE","JULY","AUGUST","SEPTEMBER","OCTOBER","NOVEMBER","DECEMBER"},0),"Y","N")</f>
        <v>Y</v>
      </c>
      <c r="K678" s="145" t="str">
        <f t="shared" si="4"/>
        <v/>
      </c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45">
        <v>678.0</v>
      </c>
      <c r="B679" s="145" t="s">
        <v>25</v>
      </c>
      <c r="C679" s="146">
        <f>'Mission Hills'!$D$4</f>
        <v>46176</v>
      </c>
      <c r="D679" s="145" t="str">
        <f t="shared" si="1"/>
        <v>Wednesday</v>
      </c>
      <c r="E679" s="145" t="s">
        <v>319</v>
      </c>
      <c r="F679" s="145" t="str">
        <f>IF('Mission Hills'!$D$6="","",'Mission Hills'!$D$6&amp;"")</f>
        <v>Dania</v>
      </c>
      <c r="G679" s="145" t="str">
        <f t="shared" si="2"/>
        <v>Scheduled</v>
      </c>
      <c r="H679" s="145" t="s">
        <v>700</v>
      </c>
      <c r="I679" s="147">
        <f t="shared" si="3"/>
        <v>0</v>
      </c>
      <c r="J679" s="145" t="str">
        <f t="array" ref="J679">IF(MONTH(C679)=MATCH(UPPER('Mission Hills'!$C$1),{"JANUARY","FEBRUARY","MARCH","APRIL","MAY","JUNE","JULY","AUGUST","SEPTEMBER","OCTOBER","NOVEMBER","DECEMBER"},0),"Y","N")</f>
        <v>Y</v>
      </c>
      <c r="K679" s="145" t="str">
        <f t="shared" si="4"/>
        <v/>
      </c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45">
        <v>679.0</v>
      </c>
      <c r="B680" s="145" t="s">
        <v>25</v>
      </c>
      <c r="C680" s="146">
        <f>'Mission Hills'!$E$4</f>
        <v>46177</v>
      </c>
      <c r="D680" s="145" t="str">
        <f t="shared" si="1"/>
        <v>Thursday</v>
      </c>
      <c r="E680" s="145" t="s">
        <v>317</v>
      </c>
      <c r="F680" s="145" t="str">
        <f>IF('Mission Hills'!$E$5="","",'Mission Hills'!$E$5&amp;"")</f>
        <v>Muzsnai</v>
      </c>
      <c r="G680" s="145" t="str">
        <f t="shared" si="2"/>
        <v>Scheduled</v>
      </c>
      <c r="H680" s="145" t="s">
        <v>744</v>
      </c>
      <c r="I680" s="147">
        <f t="shared" si="3"/>
        <v>0</v>
      </c>
      <c r="J680" s="145" t="str">
        <f t="array" ref="J680">IF(MONTH(C680)=MATCH(UPPER('Mission Hills'!$C$1),{"JANUARY","FEBRUARY","MARCH","APRIL","MAY","JUNE","JULY","AUGUST","SEPTEMBER","OCTOBER","NOVEMBER","DECEMBER"},0),"Y","N")</f>
        <v>Y</v>
      </c>
      <c r="K680" s="145" t="str">
        <f t="shared" si="4"/>
        <v/>
      </c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45">
        <v>680.0</v>
      </c>
      <c r="B681" s="145" t="s">
        <v>25</v>
      </c>
      <c r="C681" s="146">
        <f>'Mission Hills'!$E$4</f>
        <v>46177</v>
      </c>
      <c r="D681" s="145" t="str">
        <f t="shared" si="1"/>
        <v>Thursday</v>
      </c>
      <c r="E681" s="145" t="s">
        <v>319</v>
      </c>
      <c r="F681" s="145" t="str">
        <f>IF('Mission Hills'!$E$6="","",'Mission Hills'!$E$6&amp;"")</f>
        <v>WC NO SHOW</v>
      </c>
      <c r="G681" s="145" t="str">
        <f t="shared" si="2"/>
        <v>Scheduled</v>
      </c>
      <c r="H681" s="145" t="s">
        <v>745</v>
      </c>
      <c r="I681" s="147">
        <f t="shared" si="3"/>
        <v>0</v>
      </c>
      <c r="J681" s="145" t="str">
        <f t="array" ref="J681">IF(MONTH(C681)=MATCH(UPPER('Mission Hills'!$C$1),{"JANUARY","FEBRUARY","MARCH","APRIL","MAY","JUNE","JULY","AUGUST","SEPTEMBER","OCTOBER","NOVEMBER","DECEMBER"},0),"Y","N")</f>
        <v>Y</v>
      </c>
      <c r="K681" s="145" t="str">
        <f t="shared" si="4"/>
        <v/>
      </c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45">
        <v>681.0</v>
      </c>
      <c r="B682" s="145" t="s">
        <v>25</v>
      </c>
      <c r="C682" s="146">
        <f>'Mission Hills'!$F$4</f>
        <v>46178</v>
      </c>
      <c r="D682" s="145" t="str">
        <f t="shared" si="1"/>
        <v>Friday</v>
      </c>
      <c r="E682" s="145" t="s">
        <v>317</v>
      </c>
      <c r="F682" s="145" t="str">
        <f>IF('Mission Hills'!$F$5="","",'Mission Hills'!$F$5&amp;"")</f>
        <v>Wafers</v>
      </c>
      <c r="G682" s="145" t="str">
        <f t="shared" si="2"/>
        <v>Scheduled</v>
      </c>
      <c r="H682" s="145" t="s">
        <v>790</v>
      </c>
      <c r="I682" s="147">
        <f t="shared" si="3"/>
        <v>0</v>
      </c>
      <c r="J682" s="145" t="str">
        <f t="array" ref="J682">IF(MONTH(C682)=MATCH(UPPER('Mission Hills'!$C$1),{"JANUARY","FEBRUARY","MARCH","APRIL","MAY","JUNE","JULY","AUGUST","SEPTEMBER","OCTOBER","NOVEMBER","DECEMBER"},0),"Y","N")</f>
        <v>Y</v>
      </c>
      <c r="K682" s="145" t="str">
        <f t="shared" si="4"/>
        <v/>
      </c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45">
        <v>682.0</v>
      </c>
      <c r="B683" s="145" t="s">
        <v>25</v>
      </c>
      <c r="C683" s="146">
        <f>'Mission Hills'!$F$4</f>
        <v>46178</v>
      </c>
      <c r="D683" s="145" t="str">
        <f t="shared" si="1"/>
        <v>Friday</v>
      </c>
      <c r="E683" s="145" t="s">
        <v>319</v>
      </c>
      <c r="F683" s="145" t="str">
        <f>IF('Mission Hills'!$F$6="","",'Mission Hills'!$F$6&amp;"")</f>
        <v>Laura</v>
      </c>
      <c r="G683" s="145" t="str">
        <f t="shared" si="2"/>
        <v>Scheduled</v>
      </c>
      <c r="H683" s="145" t="s">
        <v>789</v>
      </c>
      <c r="I683" s="147">
        <f t="shared" si="3"/>
        <v>0</v>
      </c>
      <c r="J683" s="145" t="str">
        <f t="array" ref="J683">IF(MONTH(C683)=MATCH(UPPER('Mission Hills'!$C$1),{"JANUARY","FEBRUARY","MARCH","APRIL","MAY","JUNE","JULY","AUGUST","SEPTEMBER","OCTOBER","NOVEMBER","DECEMBER"},0),"Y","N")</f>
        <v>Y</v>
      </c>
      <c r="K683" s="145" t="str">
        <f t="shared" si="4"/>
        <v/>
      </c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45">
        <v>683.0</v>
      </c>
      <c r="B684" s="145" t="s">
        <v>25</v>
      </c>
      <c r="C684" s="146">
        <f>'Mission Hills'!$G$4</f>
        <v>46179</v>
      </c>
      <c r="D684" s="145" t="str">
        <f t="shared" si="1"/>
        <v>Saturday</v>
      </c>
      <c r="E684" s="145" t="s">
        <v>317</v>
      </c>
      <c r="F684" s="145" t="str">
        <f>IF('Mission Hills'!$G$5="","",'Mission Hills'!$G$5&amp;"")</f>
        <v>Wafers</v>
      </c>
      <c r="G684" s="145" t="str">
        <f t="shared" si="2"/>
        <v>Scheduled</v>
      </c>
      <c r="H684" s="145" t="s">
        <v>831</v>
      </c>
      <c r="I684" s="147">
        <f t="shared" si="3"/>
        <v>0</v>
      </c>
      <c r="J684" s="145" t="str">
        <f t="array" ref="J684">IF(MONTH(C684)=MATCH(UPPER('Mission Hills'!$C$1),{"JANUARY","FEBRUARY","MARCH","APRIL","MAY","JUNE","JULY","AUGUST","SEPTEMBER","OCTOBER","NOVEMBER","DECEMBER"},0),"Y","N")</f>
        <v>Y</v>
      </c>
      <c r="K684" s="145" t="str">
        <f t="shared" si="4"/>
        <v/>
      </c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45">
        <v>684.0</v>
      </c>
      <c r="B685" s="145" t="s">
        <v>25</v>
      </c>
      <c r="C685" s="146">
        <f>'Mission Hills'!$G$4</f>
        <v>46179</v>
      </c>
      <c r="D685" s="145" t="str">
        <f t="shared" si="1"/>
        <v>Saturday</v>
      </c>
      <c r="E685" s="145" t="s">
        <v>319</v>
      </c>
      <c r="F685" s="145" t="str">
        <f>IF('Mission Hills'!$G$6="","",'Mission Hills'!$G$6&amp;"")</f>
        <v>Carol</v>
      </c>
      <c r="G685" s="145" t="str">
        <f t="shared" si="2"/>
        <v>Scheduled</v>
      </c>
      <c r="H685" s="145" t="s">
        <v>830</v>
      </c>
      <c r="I685" s="147">
        <f t="shared" si="3"/>
        <v>0</v>
      </c>
      <c r="J685" s="145" t="str">
        <f t="array" ref="J685">IF(MONTH(C685)=MATCH(UPPER('Mission Hills'!$C$1),{"JANUARY","FEBRUARY","MARCH","APRIL","MAY","JUNE","JULY","AUGUST","SEPTEMBER","OCTOBER","NOVEMBER","DECEMBER"},0),"Y","N")</f>
        <v>Y</v>
      </c>
      <c r="K685" s="145" t="str">
        <f t="shared" si="4"/>
        <v/>
      </c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45">
        <v>685.0</v>
      </c>
      <c r="B686" s="145" t="s">
        <v>25</v>
      </c>
      <c r="C686" s="146">
        <f>'Mission Hills'!$H$4</f>
        <v>46180</v>
      </c>
      <c r="D686" s="145" t="str">
        <f t="shared" si="1"/>
        <v>Sunday</v>
      </c>
      <c r="E686" s="145" t="s">
        <v>317</v>
      </c>
      <c r="F686" s="145" t="str">
        <f>IF('Mission Hills'!$H$5="","",'Mission Hills'!$H$5&amp;"")</f>
        <v>Closed</v>
      </c>
      <c r="G686" s="145" t="str">
        <f t="shared" si="2"/>
        <v>Closed</v>
      </c>
      <c r="H686" s="145" t="s">
        <v>4828</v>
      </c>
      <c r="I686" s="147">
        <f t="shared" si="3"/>
        <v>0</v>
      </c>
      <c r="J686" s="145" t="str">
        <f t="array" ref="J686">IF(MONTH(C686)=MATCH(UPPER('Mission Hills'!$C$1),{"JANUARY","FEBRUARY","MARCH","APRIL","MAY","JUNE","JULY","AUGUST","SEPTEMBER","OCTOBER","NOVEMBER","DECEMBER"},0),"Y","N")</f>
        <v>Y</v>
      </c>
      <c r="K686" s="145" t="str">
        <f t="shared" si="4"/>
        <v/>
      </c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45">
        <v>686.0</v>
      </c>
      <c r="B687" s="145" t="s">
        <v>25</v>
      </c>
      <c r="C687" s="146">
        <f>'Mission Hills'!$H$4</f>
        <v>46180</v>
      </c>
      <c r="D687" s="145" t="str">
        <f t="shared" si="1"/>
        <v>Sunday</v>
      </c>
      <c r="E687" s="145" t="s">
        <v>319</v>
      </c>
      <c r="F687" s="145" t="str">
        <f>IF('Mission Hills'!$H$6="","",'Mission Hills'!$H$6&amp;"")</f>
        <v>Closed</v>
      </c>
      <c r="G687" s="145" t="str">
        <f t="shared" si="2"/>
        <v>Closed</v>
      </c>
      <c r="H687" s="145" t="s">
        <v>4829</v>
      </c>
      <c r="I687" s="147">
        <f t="shared" si="3"/>
        <v>0</v>
      </c>
      <c r="J687" s="145" t="str">
        <f t="array" ref="J687">IF(MONTH(C687)=MATCH(UPPER('Mission Hills'!$C$1),{"JANUARY","FEBRUARY","MARCH","APRIL","MAY","JUNE","JULY","AUGUST","SEPTEMBER","OCTOBER","NOVEMBER","DECEMBER"},0),"Y","N")</f>
        <v>Y</v>
      </c>
      <c r="K687" s="145" t="str">
        <f t="shared" si="4"/>
        <v/>
      </c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45">
        <v>687.0</v>
      </c>
      <c r="B688" s="145" t="s">
        <v>25</v>
      </c>
      <c r="C688" s="146">
        <f>'Mission Hills'!$B$7</f>
        <v>46181</v>
      </c>
      <c r="D688" s="145" t="str">
        <f t="shared" si="1"/>
        <v>Monday</v>
      </c>
      <c r="E688" s="145" t="s">
        <v>317</v>
      </c>
      <c r="F688" s="145" t="str">
        <f>IF('Mission Hills'!$B$8="","",'Mission Hills'!$B$8&amp;"")</f>
        <v>Wafers</v>
      </c>
      <c r="G688" s="145" t="str">
        <f t="shared" si="2"/>
        <v>Scheduled</v>
      </c>
      <c r="H688" s="145" t="s">
        <v>896</v>
      </c>
      <c r="I688" s="147">
        <f t="shared" si="3"/>
        <v>0</v>
      </c>
      <c r="J688" s="145" t="str">
        <f t="array" ref="J688">IF(MONTH(C688)=MATCH(UPPER('Mission Hills'!$C$1),{"JANUARY","FEBRUARY","MARCH","APRIL","MAY","JUNE","JULY","AUGUST","SEPTEMBER","OCTOBER","NOVEMBER","DECEMBER"},0),"Y","N")</f>
        <v>Y</v>
      </c>
      <c r="K688" s="145" t="str">
        <f t="shared" si="4"/>
        <v/>
      </c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45">
        <v>688.0</v>
      </c>
      <c r="B689" s="145" t="s">
        <v>25</v>
      </c>
      <c r="C689" s="146">
        <f>'Mission Hills'!$B$7</f>
        <v>46181</v>
      </c>
      <c r="D689" s="145" t="str">
        <f t="shared" si="1"/>
        <v>Monday</v>
      </c>
      <c r="E689" s="145" t="s">
        <v>319</v>
      </c>
      <c r="F689" s="145" t="str">
        <f>IF('Mission Hills'!$B$9="","",'Mission Hills'!$B$9&amp;"")</f>
        <v>Melissa</v>
      </c>
      <c r="G689" s="145" t="str">
        <f t="shared" si="2"/>
        <v>Scheduled</v>
      </c>
      <c r="H689" s="145" t="s">
        <v>895</v>
      </c>
      <c r="I689" s="147">
        <f t="shared" si="3"/>
        <v>0</v>
      </c>
      <c r="J689" s="145" t="str">
        <f t="array" ref="J689">IF(MONTH(C689)=MATCH(UPPER('Mission Hills'!$C$1),{"JANUARY","FEBRUARY","MARCH","APRIL","MAY","JUNE","JULY","AUGUST","SEPTEMBER","OCTOBER","NOVEMBER","DECEMBER"},0),"Y","N")</f>
        <v>Y</v>
      </c>
      <c r="K689" s="145" t="str">
        <f t="shared" si="4"/>
        <v/>
      </c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45">
        <v>689.0</v>
      </c>
      <c r="B690" s="145" t="s">
        <v>25</v>
      </c>
      <c r="C690" s="146">
        <f>'Mission Hills'!$C$7</f>
        <v>46182</v>
      </c>
      <c r="D690" s="145" t="str">
        <f t="shared" si="1"/>
        <v>Tuesday</v>
      </c>
      <c r="E690" s="145" t="s">
        <v>317</v>
      </c>
      <c r="F690" s="145" t="str">
        <f>IF('Mission Hills'!$C$8="","",'Mission Hills'!$C$8&amp;"")</f>
        <v>Muzsnai</v>
      </c>
      <c r="G690" s="145" t="str">
        <f t="shared" si="2"/>
        <v>Scheduled</v>
      </c>
      <c r="H690" s="145" t="s">
        <v>939</v>
      </c>
      <c r="I690" s="147">
        <f t="shared" si="3"/>
        <v>0</v>
      </c>
      <c r="J690" s="145" t="str">
        <f t="array" ref="J690">IF(MONTH(C690)=MATCH(UPPER('Mission Hills'!$C$1),{"JANUARY","FEBRUARY","MARCH","APRIL","MAY","JUNE","JULY","AUGUST","SEPTEMBER","OCTOBER","NOVEMBER","DECEMBER"},0),"Y","N")</f>
        <v>Y</v>
      </c>
      <c r="K690" s="145" t="str">
        <f t="shared" si="4"/>
        <v/>
      </c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45">
        <v>690.0</v>
      </c>
      <c r="B691" s="145" t="s">
        <v>25</v>
      </c>
      <c r="C691" s="146">
        <f>'Mission Hills'!$C$7</f>
        <v>46182</v>
      </c>
      <c r="D691" s="145" t="str">
        <f t="shared" si="1"/>
        <v>Tuesday</v>
      </c>
      <c r="E691" s="145" t="s">
        <v>319</v>
      </c>
      <c r="F691" s="145" t="str">
        <f>IF('Mission Hills'!$C$9="","",'Mission Hills'!$C$9&amp;"")</f>
        <v>Melissa</v>
      </c>
      <c r="G691" s="145" t="str">
        <f t="shared" si="2"/>
        <v>Scheduled</v>
      </c>
      <c r="H691" s="145" t="s">
        <v>938</v>
      </c>
      <c r="I691" s="147">
        <f t="shared" si="3"/>
        <v>0</v>
      </c>
      <c r="J691" s="145" t="str">
        <f t="array" ref="J691">IF(MONTH(C691)=MATCH(UPPER('Mission Hills'!$C$1),{"JANUARY","FEBRUARY","MARCH","APRIL","MAY","JUNE","JULY","AUGUST","SEPTEMBER","OCTOBER","NOVEMBER","DECEMBER"},0),"Y","N")</f>
        <v>Y</v>
      </c>
      <c r="K691" s="145" t="str">
        <f t="shared" si="4"/>
        <v/>
      </c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45">
        <v>691.0</v>
      </c>
      <c r="B692" s="145" t="s">
        <v>25</v>
      </c>
      <c r="C692" s="146">
        <f>'Mission Hills'!$D$7</f>
        <v>46183</v>
      </c>
      <c r="D692" s="145" t="str">
        <f t="shared" si="1"/>
        <v>Wednesday</v>
      </c>
      <c r="E692" s="145" t="s">
        <v>317</v>
      </c>
      <c r="F692" s="145" t="str">
        <f>IF('Mission Hills'!$D$8="","",'Mission Hills'!$D$8&amp;"")</f>
        <v>Muzsnai</v>
      </c>
      <c r="G692" s="145" t="str">
        <f t="shared" si="2"/>
        <v>Scheduled</v>
      </c>
      <c r="H692" s="145" t="s">
        <v>984</v>
      </c>
      <c r="I692" s="147">
        <f t="shared" si="3"/>
        <v>0</v>
      </c>
      <c r="J692" s="145" t="str">
        <f t="array" ref="J692">IF(MONTH(C692)=MATCH(UPPER('Mission Hills'!$C$1),{"JANUARY","FEBRUARY","MARCH","APRIL","MAY","JUNE","JULY","AUGUST","SEPTEMBER","OCTOBER","NOVEMBER","DECEMBER"},0),"Y","N")</f>
        <v>Y</v>
      </c>
      <c r="K692" s="145" t="str">
        <f t="shared" si="4"/>
        <v/>
      </c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45">
        <v>692.0</v>
      </c>
      <c r="B693" s="145" t="s">
        <v>25</v>
      </c>
      <c r="C693" s="146">
        <f>'Mission Hills'!$D$7</f>
        <v>46183</v>
      </c>
      <c r="D693" s="145" t="str">
        <f t="shared" si="1"/>
        <v>Wednesday</v>
      </c>
      <c r="E693" s="145" t="s">
        <v>319</v>
      </c>
      <c r="F693" s="145" t="str">
        <f>IF('Mission Hills'!$D$9="","",'Mission Hills'!$D$9&amp;"")</f>
        <v>Laura (morning)/Adriana (afternoon)</v>
      </c>
      <c r="G693" s="145" t="str">
        <f t="shared" si="2"/>
        <v>Scheduled</v>
      </c>
      <c r="H693" s="145" t="s">
        <v>983</v>
      </c>
      <c r="I693" s="147">
        <f t="shared" si="3"/>
        <v>0</v>
      </c>
      <c r="J693" s="145" t="str">
        <f t="array" ref="J693">IF(MONTH(C693)=MATCH(UPPER('Mission Hills'!$C$1),{"JANUARY","FEBRUARY","MARCH","APRIL","MAY","JUNE","JULY","AUGUST","SEPTEMBER","OCTOBER","NOVEMBER","DECEMBER"},0),"Y","N")</f>
        <v>Y</v>
      </c>
      <c r="K693" s="145" t="str">
        <f t="shared" si="4"/>
        <v/>
      </c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45">
        <v>693.0</v>
      </c>
      <c r="B694" s="145" t="s">
        <v>25</v>
      </c>
      <c r="C694" s="146">
        <f>'Mission Hills'!$E$7</f>
        <v>46184</v>
      </c>
      <c r="D694" s="145" t="str">
        <f t="shared" si="1"/>
        <v>Thursday</v>
      </c>
      <c r="E694" s="145" t="s">
        <v>317</v>
      </c>
      <c r="F694" s="145" t="str">
        <f>IF('Mission Hills'!$E$8="","",'Mission Hills'!$E$8&amp;"")</f>
        <v>Muzsnai</v>
      </c>
      <c r="G694" s="145" t="str">
        <f t="shared" si="2"/>
        <v>Scheduled</v>
      </c>
      <c r="H694" s="145" t="s">
        <v>1029</v>
      </c>
      <c r="I694" s="147">
        <f t="shared" si="3"/>
        <v>0</v>
      </c>
      <c r="J694" s="145" t="str">
        <f t="array" ref="J694">IF(MONTH(C694)=MATCH(UPPER('Mission Hills'!$C$1),{"JANUARY","FEBRUARY","MARCH","APRIL","MAY","JUNE","JULY","AUGUST","SEPTEMBER","OCTOBER","NOVEMBER","DECEMBER"},0),"Y","N")</f>
        <v>Y</v>
      </c>
      <c r="K694" s="145" t="str">
        <f t="shared" si="4"/>
        <v/>
      </c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45">
        <v>694.0</v>
      </c>
      <c r="B695" s="145" t="s">
        <v>25</v>
      </c>
      <c r="C695" s="146">
        <f>'Mission Hills'!$E$7</f>
        <v>46184</v>
      </c>
      <c r="D695" s="145" t="str">
        <f t="shared" si="1"/>
        <v>Thursday</v>
      </c>
      <c r="E695" s="145" t="s">
        <v>319</v>
      </c>
      <c r="F695" s="145" t="str">
        <f>IF('Mission Hills'!$E$9="","",'Mission Hills'!$E$9&amp;"")</f>
        <v>Laura (morning)/Adriana (afternoon)</v>
      </c>
      <c r="G695" s="145" t="str">
        <f t="shared" si="2"/>
        <v>Scheduled</v>
      </c>
      <c r="H695" s="145" t="s">
        <v>1028</v>
      </c>
      <c r="I695" s="147">
        <f t="shared" si="3"/>
        <v>0</v>
      </c>
      <c r="J695" s="145" t="str">
        <f t="array" ref="J695">IF(MONTH(C695)=MATCH(UPPER('Mission Hills'!$C$1),{"JANUARY","FEBRUARY","MARCH","APRIL","MAY","JUNE","JULY","AUGUST","SEPTEMBER","OCTOBER","NOVEMBER","DECEMBER"},0),"Y","N")</f>
        <v>Y</v>
      </c>
      <c r="K695" s="145" t="str">
        <f t="shared" si="4"/>
        <v/>
      </c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45">
        <v>695.0</v>
      </c>
      <c r="B696" s="145" t="s">
        <v>25</v>
      </c>
      <c r="C696" s="146">
        <f>'Mission Hills'!$F$7</f>
        <v>46185</v>
      </c>
      <c r="D696" s="145" t="str">
        <f t="shared" si="1"/>
        <v>Friday</v>
      </c>
      <c r="E696" s="145" t="s">
        <v>317</v>
      </c>
      <c r="F696" s="145" t="str">
        <f>IF('Mission Hills'!$F$8="","",'Mission Hills'!$F$8&amp;"")</f>
        <v>Wafers</v>
      </c>
      <c r="G696" s="145" t="str">
        <f t="shared" si="2"/>
        <v>Scheduled</v>
      </c>
      <c r="H696" s="145" t="s">
        <v>1074</v>
      </c>
      <c r="I696" s="147">
        <f t="shared" si="3"/>
        <v>0</v>
      </c>
      <c r="J696" s="145" t="str">
        <f t="array" ref="J696">IF(MONTH(C696)=MATCH(UPPER('Mission Hills'!$C$1),{"JANUARY","FEBRUARY","MARCH","APRIL","MAY","JUNE","JULY","AUGUST","SEPTEMBER","OCTOBER","NOVEMBER","DECEMBER"},0),"Y","N")</f>
        <v>Y</v>
      </c>
      <c r="K696" s="145" t="str">
        <f t="shared" si="4"/>
        <v/>
      </c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45">
        <v>696.0</v>
      </c>
      <c r="B697" s="145" t="s">
        <v>25</v>
      </c>
      <c r="C697" s="146">
        <f>'Mission Hills'!$F$7</f>
        <v>46185</v>
      </c>
      <c r="D697" s="145" t="str">
        <f t="shared" si="1"/>
        <v>Friday</v>
      </c>
      <c r="E697" s="145" t="s">
        <v>319</v>
      </c>
      <c r="F697" s="145" t="str">
        <f>IF('Mission Hills'!$F$9="","",'Mission Hills'!$F$9&amp;"")</f>
        <v>Adriana</v>
      </c>
      <c r="G697" s="145" t="str">
        <f t="shared" si="2"/>
        <v>Scheduled</v>
      </c>
      <c r="H697" s="145" t="s">
        <v>1073</v>
      </c>
      <c r="I697" s="147">
        <f t="shared" si="3"/>
        <v>0</v>
      </c>
      <c r="J697" s="145" t="str">
        <f t="array" ref="J697">IF(MONTH(C697)=MATCH(UPPER('Mission Hills'!$C$1),{"JANUARY","FEBRUARY","MARCH","APRIL","MAY","JUNE","JULY","AUGUST","SEPTEMBER","OCTOBER","NOVEMBER","DECEMBER"},0),"Y","N")</f>
        <v>Y</v>
      </c>
      <c r="K697" s="145" t="str">
        <f t="shared" si="4"/>
        <v/>
      </c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45">
        <v>697.0</v>
      </c>
      <c r="B698" s="145" t="s">
        <v>25</v>
      </c>
      <c r="C698" s="146">
        <f>'Mission Hills'!$G$7</f>
        <v>46186</v>
      </c>
      <c r="D698" s="145" t="str">
        <f t="shared" si="1"/>
        <v>Saturday</v>
      </c>
      <c r="E698" s="145" t="s">
        <v>317</v>
      </c>
      <c r="F698" s="145" t="str">
        <f>IF('Mission Hills'!$G$8="","",'Mission Hills'!$G$8&amp;"")</f>
        <v>Wafers</v>
      </c>
      <c r="G698" s="145" t="str">
        <f t="shared" si="2"/>
        <v>Scheduled</v>
      </c>
      <c r="H698" s="145" t="s">
        <v>1116</v>
      </c>
      <c r="I698" s="147">
        <f t="shared" si="3"/>
        <v>0</v>
      </c>
      <c r="J698" s="145" t="str">
        <f t="array" ref="J698">IF(MONTH(C698)=MATCH(UPPER('Mission Hills'!$C$1),{"JANUARY","FEBRUARY","MARCH","APRIL","MAY","JUNE","JULY","AUGUST","SEPTEMBER","OCTOBER","NOVEMBER","DECEMBER"},0),"Y","N")</f>
        <v>Y</v>
      </c>
      <c r="K698" s="145" t="str">
        <f t="shared" si="4"/>
        <v/>
      </c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45">
        <v>698.0</v>
      </c>
      <c r="B699" s="145" t="s">
        <v>25</v>
      </c>
      <c r="C699" s="146">
        <f>'Mission Hills'!$G$7</f>
        <v>46186</v>
      </c>
      <c r="D699" s="145" t="str">
        <f t="shared" si="1"/>
        <v>Saturday</v>
      </c>
      <c r="E699" s="145" t="s">
        <v>319</v>
      </c>
      <c r="F699" s="145" t="str">
        <f>IF('Mission Hills'!$G$9="","",'Mission Hills'!$G$9&amp;"")</f>
        <v>Adriana</v>
      </c>
      <c r="G699" s="145" t="str">
        <f t="shared" si="2"/>
        <v>Scheduled</v>
      </c>
      <c r="H699" s="145" t="s">
        <v>1115</v>
      </c>
      <c r="I699" s="147">
        <f t="shared" si="3"/>
        <v>0</v>
      </c>
      <c r="J699" s="145" t="str">
        <f t="array" ref="J699">IF(MONTH(C699)=MATCH(UPPER('Mission Hills'!$C$1),{"JANUARY","FEBRUARY","MARCH","APRIL","MAY","JUNE","JULY","AUGUST","SEPTEMBER","OCTOBER","NOVEMBER","DECEMBER"},0),"Y","N")</f>
        <v>Y</v>
      </c>
      <c r="K699" s="145" t="str">
        <f t="shared" si="4"/>
        <v/>
      </c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45">
        <v>699.0</v>
      </c>
      <c r="B700" s="145" t="s">
        <v>25</v>
      </c>
      <c r="C700" s="146">
        <f>'Mission Hills'!$H$7</f>
        <v>46187</v>
      </c>
      <c r="D700" s="145" t="str">
        <f t="shared" si="1"/>
        <v>Sunday</v>
      </c>
      <c r="E700" s="145" t="s">
        <v>317</v>
      </c>
      <c r="F700" s="145" t="str">
        <f>IF('Mission Hills'!$H$8="","",'Mission Hills'!$H$8&amp;"")</f>
        <v>Closed</v>
      </c>
      <c r="G700" s="145" t="str">
        <f t="shared" si="2"/>
        <v>Closed</v>
      </c>
      <c r="H700" s="145" t="s">
        <v>4830</v>
      </c>
      <c r="I700" s="147">
        <f t="shared" si="3"/>
        <v>0</v>
      </c>
      <c r="J700" s="145" t="str">
        <f t="array" ref="J700">IF(MONTH(C700)=MATCH(UPPER('Mission Hills'!$C$1),{"JANUARY","FEBRUARY","MARCH","APRIL","MAY","JUNE","JULY","AUGUST","SEPTEMBER","OCTOBER","NOVEMBER","DECEMBER"},0),"Y","N")</f>
        <v>Y</v>
      </c>
      <c r="K700" s="145" t="str">
        <f t="shared" si="4"/>
        <v/>
      </c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45">
        <v>700.0</v>
      </c>
      <c r="B701" s="145" t="s">
        <v>25</v>
      </c>
      <c r="C701" s="146">
        <f>'Mission Hills'!$H$7</f>
        <v>46187</v>
      </c>
      <c r="D701" s="145" t="str">
        <f t="shared" si="1"/>
        <v>Sunday</v>
      </c>
      <c r="E701" s="145" t="s">
        <v>319</v>
      </c>
      <c r="F701" s="145" t="str">
        <f>IF('Mission Hills'!$H$9="","",'Mission Hills'!$H$9&amp;"")</f>
        <v>Closed</v>
      </c>
      <c r="G701" s="145" t="str">
        <f t="shared" si="2"/>
        <v>Closed</v>
      </c>
      <c r="H701" s="145" t="s">
        <v>4831</v>
      </c>
      <c r="I701" s="147">
        <f t="shared" si="3"/>
        <v>0</v>
      </c>
      <c r="J701" s="145" t="str">
        <f t="array" ref="J701">IF(MONTH(C701)=MATCH(UPPER('Mission Hills'!$C$1),{"JANUARY","FEBRUARY","MARCH","APRIL","MAY","JUNE","JULY","AUGUST","SEPTEMBER","OCTOBER","NOVEMBER","DECEMBER"},0),"Y","N")</f>
        <v>Y</v>
      </c>
      <c r="K701" s="145" t="str">
        <f t="shared" si="4"/>
        <v/>
      </c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45">
        <v>701.0</v>
      </c>
      <c r="B702" s="145" t="s">
        <v>25</v>
      </c>
      <c r="C702" s="146">
        <f>'Mission Hills'!$B$10</f>
        <v>46188</v>
      </c>
      <c r="D702" s="145" t="str">
        <f t="shared" si="1"/>
        <v>Monday</v>
      </c>
      <c r="E702" s="145" t="s">
        <v>317</v>
      </c>
      <c r="F702" s="145" t="str">
        <f>IF('Mission Hills'!$B$11="","",'Mission Hills'!$B$11&amp;"")</f>
        <v>Wafers</v>
      </c>
      <c r="G702" s="145" t="str">
        <f t="shared" si="2"/>
        <v>Scheduled</v>
      </c>
      <c r="H702" s="145" t="s">
        <v>1253</v>
      </c>
      <c r="I702" s="147">
        <f t="shared" si="3"/>
        <v>0</v>
      </c>
      <c r="J702" s="145" t="str">
        <f t="array" ref="J702">IF(MONTH(C702)=MATCH(UPPER('Mission Hills'!$C$1),{"JANUARY","FEBRUARY","MARCH","APRIL","MAY","JUNE","JULY","AUGUST","SEPTEMBER","OCTOBER","NOVEMBER","DECEMBER"},0),"Y","N")</f>
        <v>Y</v>
      </c>
      <c r="K702" s="145" t="str">
        <f t="shared" si="4"/>
        <v/>
      </c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45">
        <v>702.0</v>
      </c>
      <c r="B703" s="145" t="s">
        <v>25</v>
      </c>
      <c r="C703" s="146">
        <f>'Mission Hills'!$B$10</f>
        <v>46188</v>
      </c>
      <c r="D703" s="145" t="str">
        <f t="shared" si="1"/>
        <v>Monday</v>
      </c>
      <c r="E703" s="145" t="s">
        <v>319</v>
      </c>
      <c r="F703" s="145" t="str">
        <f>IF('Mission Hills'!$B$12="","",'Mission Hills'!$B$12&amp;"")</f>
        <v>Laura</v>
      </c>
      <c r="G703" s="145" t="str">
        <f t="shared" si="2"/>
        <v>Scheduled</v>
      </c>
      <c r="H703" s="145" t="s">
        <v>1250</v>
      </c>
      <c r="I703" s="147">
        <f t="shared" si="3"/>
        <v>0</v>
      </c>
      <c r="J703" s="145" t="str">
        <f t="array" ref="J703">IF(MONTH(C703)=MATCH(UPPER('Mission Hills'!$C$1),{"JANUARY","FEBRUARY","MARCH","APRIL","MAY","JUNE","JULY","AUGUST","SEPTEMBER","OCTOBER","NOVEMBER","DECEMBER"},0),"Y","N")</f>
        <v>Y</v>
      </c>
      <c r="K703" s="145" t="str">
        <f t="shared" si="4"/>
        <v/>
      </c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45">
        <v>703.0</v>
      </c>
      <c r="B704" s="145" t="s">
        <v>25</v>
      </c>
      <c r="C704" s="146">
        <f>'Mission Hills'!$C$10</f>
        <v>46189</v>
      </c>
      <c r="D704" s="145" t="str">
        <f t="shared" si="1"/>
        <v>Tuesday</v>
      </c>
      <c r="E704" s="145" t="s">
        <v>317</v>
      </c>
      <c r="F704" s="145" t="str">
        <f>IF('Mission Hills'!$C$11="","",'Mission Hills'!$C$11&amp;"")</f>
        <v>Muzsnai</v>
      </c>
      <c r="G704" s="145" t="str">
        <f t="shared" si="2"/>
        <v>Scheduled</v>
      </c>
      <c r="H704" s="145" t="s">
        <v>1381</v>
      </c>
      <c r="I704" s="147">
        <f t="shared" si="3"/>
        <v>0</v>
      </c>
      <c r="J704" s="145" t="str">
        <f t="array" ref="J704">IF(MONTH(C704)=MATCH(UPPER('Mission Hills'!$C$1),{"JANUARY","FEBRUARY","MARCH","APRIL","MAY","JUNE","JULY","AUGUST","SEPTEMBER","OCTOBER","NOVEMBER","DECEMBER"},0),"Y","N")</f>
        <v>Y</v>
      </c>
      <c r="K704" s="145" t="str">
        <f t="shared" si="4"/>
        <v/>
      </c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45">
        <v>704.0</v>
      </c>
      <c r="B705" s="145" t="s">
        <v>25</v>
      </c>
      <c r="C705" s="146">
        <f>'Mission Hills'!$C$10</f>
        <v>46189</v>
      </c>
      <c r="D705" s="145" t="str">
        <f t="shared" si="1"/>
        <v>Tuesday</v>
      </c>
      <c r="E705" s="145" t="s">
        <v>319</v>
      </c>
      <c r="F705" s="145" t="str">
        <f>IF('Mission Hills'!$C$12="","",'Mission Hills'!$C$12&amp;"")</f>
        <v>Melissa</v>
      </c>
      <c r="G705" s="145" t="str">
        <f t="shared" si="2"/>
        <v>Scheduled</v>
      </c>
      <c r="H705" s="145" t="s">
        <v>1379</v>
      </c>
      <c r="I705" s="147">
        <f t="shared" si="3"/>
        <v>0</v>
      </c>
      <c r="J705" s="145" t="str">
        <f t="array" ref="J705">IF(MONTH(C705)=MATCH(UPPER('Mission Hills'!$C$1),{"JANUARY","FEBRUARY","MARCH","APRIL","MAY","JUNE","JULY","AUGUST","SEPTEMBER","OCTOBER","NOVEMBER","DECEMBER"},0),"Y","N")</f>
        <v>Y</v>
      </c>
      <c r="K705" s="145" t="str">
        <f t="shared" si="4"/>
        <v/>
      </c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45">
        <v>705.0</v>
      </c>
      <c r="B706" s="145" t="s">
        <v>25</v>
      </c>
      <c r="C706" s="146">
        <f>'Mission Hills'!$D$10</f>
        <v>46190</v>
      </c>
      <c r="D706" s="145" t="str">
        <f t="shared" si="1"/>
        <v>Wednesday</v>
      </c>
      <c r="E706" s="145" t="s">
        <v>317</v>
      </c>
      <c r="F706" s="145" t="str">
        <f>IF('Mission Hills'!$D$11="","",'Mission Hills'!$D$11&amp;"")</f>
        <v>Muzsnai</v>
      </c>
      <c r="G706" s="145" t="str">
        <f t="shared" si="2"/>
        <v>Scheduled</v>
      </c>
      <c r="H706" s="145" t="s">
        <v>1508</v>
      </c>
      <c r="I706" s="147">
        <f t="shared" si="3"/>
        <v>0</v>
      </c>
      <c r="J706" s="145" t="str">
        <f t="array" ref="J706">IF(MONTH(C706)=MATCH(UPPER('Mission Hills'!$C$1),{"JANUARY","FEBRUARY","MARCH","APRIL","MAY","JUNE","JULY","AUGUST","SEPTEMBER","OCTOBER","NOVEMBER","DECEMBER"},0),"Y","N")</f>
        <v>Y</v>
      </c>
      <c r="K706" s="145" t="str">
        <f t="shared" si="4"/>
        <v/>
      </c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45">
        <v>706.0</v>
      </c>
      <c r="B707" s="145" t="s">
        <v>25</v>
      </c>
      <c r="C707" s="146">
        <f>'Mission Hills'!$D$10</f>
        <v>46190</v>
      </c>
      <c r="D707" s="145" t="str">
        <f t="shared" si="1"/>
        <v>Wednesday</v>
      </c>
      <c r="E707" s="145" t="s">
        <v>319</v>
      </c>
      <c r="F707" s="145" t="str">
        <f>IF('Mission Hills'!$D$12="","",'Mission Hills'!$D$12&amp;"")</f>
        <v>Laura (morning)/Adriana (afternoon)</v>
      </c>
      <c r="G707" s="145" t="str">
        <f t="shared" si="2"/>
        <v>Scheduled</v>
      </c>
      <c r="H707" s="145" t="s">
        <v>1504</v>
      </c>
      <c r="I707" s="147">
        <f t="shared" si="3"/>
        <v>0</v>
      </c>
      <c r="J707" s="145" t="str">
        <f t="array" ref="J707">IF(MONTH(C707)=MATCH(UPPER('Mission Hills'!$C$1),{"JANUARY","FEBRUARY","MARCH","APRIL","MAY","JUNE","JULY","AUGUST","SEPTEMBER","OCTOBER","NOVEMBER","DECEMBER"},0),"Y","N")</f>
        <v>Y</v>
      </c>
      <c r="K707" s="145" t="str">
        <f t="shared" si="4"/>
        <v/>
      </c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45">
        <v>707.0</v>
      </c>
      <c r="B708" s="145" t="s">
        <v>25</v>
      </c>
      <c r="C708" s="146">
        <f>'Mission Hills'!$E$10</f>
        <v>46191</v>
      </c>
      <c r="D708" s="145" t="str">
        <f t="shared" si="1"/>
        <v>Thursday</v>
      </c>
      <c r="E708" s="145" t="s">
        <v>317</v>
      </c>
      <c r="F708" s="145" t="str">
        <f>IF('Mission Hills'!$E$11="","",'Mission Hills'!$E$11&amp;"")</f>
        <v>Muzsnai</v>
      </c>
      <c r="G708" s="145" t="str">
        <f t="shared" si="2"/>
        <v>Scheduled</v>
      </c>
      <c r="H708" s="145" t="s">
        <v>1626</v>
      </c>
      <c r="I708" s="147">
        <f t="shared" si="3"/>
        <v>0</v>
      </c>
      <c r="J708" s="145" t="str">
        <f t="array" ref="J708">IF(MONTH(C708)=MATCH(UPPER('Mission Hills'!$C$1),{"JANUARY","FEBRUARY","MARCH","APRIL","MAY","JUNE","JULY","AUGUST","SEPTEMBER","OCTOBER","NOVEMBER","DECEMBER"},0),"Y","N")</f>
        <v>Y</v>
      </c>
      <c r="K708" s="145" t="str">
        <f t="shared" si="4"/>
        <v/>
      </c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45">
        <v>708.0</v>
      </c>
      <c r="B709" s="145" t="s">
        <v>25</v>
      </c>
      <c r="C709" s="146">
        <f>'Mission Hills'!$E$10</f>
        <v>46191</v>
      </c>
      <c r="D709" s="145" t="str">
        <f t="shared" si="1"/>
        <v>Thursday</v>
      </c>
      <c r="E709" s="145" t="s">
        <v>319</v>
      </c>
      <c r="F709" s="145" t="str">
        <f>IF('Mission Hills'!$E$12="","",'Mission Hills'!$E$12&amp;"")</f>
        <v>Laura (morning)/Adriana (afternoon)</v>
      </c>
      <c r="G709" s="145" t="str">
        <f t="shared" si="2"/>
        <v>Scheduled</v>
      </c>
      <c r="H709" s="145" t="s">
        <v>1621</v>
      </c>
      <c r="I709" s="147">
        <f t="shared" si="3"/>
        <v>0</v>
      </c>
      <c r="J709" s="145" t="str">
        <f t="array" ref="J709">IF(MONTH(C709)=MATCH(UPPER('Mission Hills'!$C$1),{"JANUARY","FEBRUARY","MARCH","APRIL","MAY","JUNE","JULY","AUGUST","SEPTEMBER","OCTOBER","NOVEMBER","DECEMBER"},0),"Y","N")</f>
        <v>Y</v>
      </c>
      <c r="K709" s="145" t="str">
        <f t="shared" si="4"/>
        <v/>
      </c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145">
        <v>709.0</v>
      </c>
      <c r="B710" s="145" t="s">
        <v>25</v>
      </c>
      <c r="C710" s="146">
        <f>'Mission Hills'!$F$10</f>
        <v>46192</v>
      </c>
      <c r="D710" s="145" t="str">
        <f t="shared" si="1"/>
        <v>Friday</v>
      </c>
      <c r="E710" s="145" t="s">
        <v>317</v>
      </c>
      <c r="F710" s="145" t="str">
        <f>IF('Mission Hills'!$F$11="","",'Mission Hills'!$F$11&amp;"")</f>
        <v>Wafers</v>
      </c>
      <c r="G710" s="145" t="str">
        <f t="shared" si="2"/>
        <v>Scheduled</v>
      </c>
      <c r="H710" s="145" t="s">
        <v>1755</v>
      </c>
      <c r="I710" s="147">
        <f t="shared" si="3"/>
        <v>0</v>
      </c>
      <c r="J710" s="145" t="str">
        <f t="array" ref="J710">IF(MONTH(C710)=MATCH(UPPER('Mission Hills'!$C$1),{"JANUARY","FEBRUARY","MARCH","APRIL","MAY","JUNE","JULY","AUGUST","SEPTEMBER","OCTOBER","NOVEMBER","DECEMBER"},0),"Y","N")</f>
        <v>Y</v>
      </c>
      <c r="K710" s="145" t="str">
        <f t="shared" si="4"/>
        <v/>
      </c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45">
        <v>710.0</v>
      </c>
      <c r="B711" s="145" t="s">
        <v>25</v>
      </c>
      <c r="C711" s="146">
        <f>'Mission Hills'!$F$10</f>
        <v>46192</v>
      </c>
      <c r="D711" s="145" t="str">
        <f t="shared" si="1"/>
        <v>Friday</v>
      </c>
      <c r="E711" s="145" t="s">
        <v>319</v>
      </c>
      <c r="F711" s="145" t="str">
        <f>IF('Mission Hills'!$F$12="","",'Mission Hills'!$F$12&amp;"")</f>
        <v>Adriana</v>
      </c>
      <c r="G711" s="145" t="str">
        <f t="shared" si="2"/>
        <v>Scheduled</v>
      </c>
      <c r="H711" s="145" t="s">
        <v>1752</v>
      </c>
      <c r="I711" s="147">
        <f t="shared" si="3"/>
        <v>0</v>
      </c>
      <c r="J711" s="145" t="str">
        <f t="array" ref="J711">IF(MONTH(C711)=MATCH(UPPER('Mission Hills'!$C$1),{"JANUARY","FEBRUARY","MARCH","APRIL","MAY","JUNE","JULY","AUGUST","SEPTEMBER","OCTOBER","NOVEMBER","DECEMBER"},0),"Y","N")</f>
        <v>Y</v>
      </c>
      <c r="K711" s="145" t="str">
        <f t="shared" si="4"/>
        <v/>
      </c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45">
        <v>711.0</v>
      </c>
      <c r="B712" s="145" t="s">
        <v>25</v>
      </c>
      <c r="C712" s="146">
        <f>'Mission Hills'!$G$10</f>
        <v>46193</v>
      </c>
      <c r="D712" s="145" t="str">
        <f t="shared" si="1"/>
        <v>Saturday</v>
      </c>
      <c r="E712" s="145" t="s">
        <v>317</v>
      </c>
      <c r="F712" s="145" t="str">
        <f>IF('Mission Hills'!$G$11="","",'Mission Hills'!$G$11&amp;"")</f>
        <v>Wafers</v>
      </c>
      <c r="G712" s="145" t="str">
        <f t="shared" si="2"/>
        <v>Scheduled</v>
      </c>
      <c r="H712" s="145" t="s">
        <v>1839</v>
      </c>
      <c r="I712" s="147">
        <f t="shared" si="3"/>
        <v>0</v>
      </c>
      <c r="J712" s="145" t="str">
        <f t="array" ref="J712">IF(MONTH(C712)=MATCH(UPPER('Mission Hills'!$C$1),{"JANUARY","FEBRUARY","MARCH","APRIL","MAY","JUNE","JULY","AUGUST","SEPTEMBER","OCTOBER","NOVEMBER","DECEMBER"},0),"Y","N")</f>
        <v>Y</v>
      </c>
      <c r="K712" s="145" t="str">
        <f t="shared" si="4"/>
        <v/>
      </c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45">
        <v>712.0</v>
      </c>
      <c r="B713" s="145" t="s">
        <v>25</v>
      </c>
      <c r="C713" s="146">
        <f>'Mission Hills'!$G$10</f>
        <v>46193</v>
      </c>
      <c r="D713" s="145" t="str">
        <f t="shared" si="1"/>
        <v>Saturday</v>
      </c>
      <c r="E713" s="145" t="s">
        <v>319</v>
      </c>
      <c r="F713" s="145" t="str">
        <f>IF('Mission Hills'!$G$12="","",'Mission Hills'!$G$12&amp;"")</f>
        <v>Adriana</v>
      </c>
      <c r="G713" s="145" t="str">
        <f t="shared" si="2"/>
        <v>Scheduled</v>
      </c>
      <c r="H713" s="145" t="s">
        <v>1838</v>
      </c>
      <c r="I713" s="147">
        <f t="shared" si="3"/>
        <v>0</v>
      </c>
      <c r="J713" s="145" t="str">
        <f t="array" ref="J713">IF(MONTH(C713)=MATCH(UPPER('Mission Hills'!$C$1),{"JANUARY","FEBRUARY","MARCH","APRIL","MAY","JUNE","JULY","AUGUST","SEPTEMBER","OCTOBER","NOVEMBER","DECEMBER"},0),"Y","N")</f>
        <v>Y</v>
      </c>
      <c r="K713" s="145" t="str">
        <f t="shared" si="4"/>
        <v/>
      </c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45">
        <v>713.0</v>
      </c>
      <c r="B714" s="145" t="s">
        <v>25</v>
      </c>
      <c r="C714" s="146">
        <f>'Mission Hills'!$H$10</f>
        <v>46194</v>
      </c>
      <c r="D714" s="145" t="str">
        <f t="shared" si="1"/>
        <v>Sunday</v>
      </c>
      <c r="E714" s="145" t="s">
        <v>317</v>
      </c>
      <c r="F714" s="145" t="str">
        <f>IF('Mission Hills'!$H$11="","",'Mission Hills'!$H$11&amp;"")</f>
        <v>Closed</v>
      </c>
      <c r="G714" s="145" t="str">
        <f t="shared" si="2"/>
        <v>Closed</v>
      </c>
      <c r="H714" s="145" t="s">
        <v>4832</v>
      </c>
      <c r="I714" s="147">
        <f t="shared" si="3"/>
        <v>0</v>
      </c>
      <c r="J714" s="145" t="str">
        <f t="array" ref="J714">IF(MONTH(C714)=MATCH(UPPER('Mission Hills'!$C$1),{"JANUARY","FEBRUARY","MARCH","APRIL","MAY","JUNE","JULY","AUGUST","SEPTEMBER","OCTOBER","NOVEMBER","DECEMBER"},0),"Y","N")</f>
        <v>Y</v>
      </c>
      <c r="K714" s="145" t="str">
        <f t="shared" si="4"/>
        <v/>
      </c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45">
        <v>714.0</v>
      </c>
      <c r="B715" s="145" t="s">
        <v>25</v>
      </c>
      <c r="C715" s="146">
        <f>'Mission Hills'!$H$10</f>
        <v>46194</v>
      </c>
      <c r="D715" s="145" t="str">
        <f t="shared" si="1"/>
        <v>Sunday</v>
      </c>
      <c r="E715" s="145" t="s">
        <v>319</v>
      </c>
      <c r="F715" s="145" t="str">
        <f>IF('Mission Hills'!$H$12="","",'Mission Hills'!$H$12&amp;"")</f>
        <v>Closed</v>
      </c>
      <c r="G715" s="145" t="str">
        <f t="shared" si="2"/>
        <v>Closed</v>
      </c>
      <c r="H715" s="145" t="s">
        <v>4833</v>
      </c>
      <c r="I715" s="147">
        <f t="shared" si="3"/>
        <v>0</v>
      </c>
      <c r="J715" s="145" t="str">
        <f t="array" ref="J715">IF(MONTH(C715)=MATCH(UPPER('Mission Hills'!$C$1),{"JANUARY","FEBRUARY","MARCH","APRIL","MAY","JUNE","JULY","AUGUST","SEPTEMBER","OCTOBER","NOVEMBER","DECEMBER"},0),"Y","N")</f>
        <v>Y</v>
      </c>
      <c r="K715" s="145" t="str">
        <f t="shared" si="4"/>
        <v/>
      </c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45">
        <v>715.0</v>
      </c>
      <c r="B716" s="145" t="s">
        <v>25</v>
      </c>
      <c r="C716" s="146">
        <f>'Mission Hills'!$B$13</f>
        <v>46195</v>
      </c>
      <c r="D716" s="145" t="str">
        <f t="shared" si="1"/>
        <v>Monday</v>
      </c>
      <c r="E716" s="145" t="s">
        <v>317</v>
      </c>
      <c r="F716" s="145" t="str">
        <f>IF('Mission Hills'!$B$14="","",'Mission Hills'!$B$14&amp;"")</f>
        <v>Wafers</v>
      </c>
      <c r="G716" s="145" t="str">
        <f t="shared" si="2"/>
        <v>Scheduled</v>
      </c>
      <c r="H716" s="145" t="s">
        <v>1893</v>
      </c>
      <c r="I716" s="147">
        <f t="shared" si="3"/>
        <v>0</v>
      </c>
      <c r="J716" s="145" t="str">
        <f t="array" ref="J716">IF(MONTH(C716)=MATCH(UPPER('Mission Hills'!$C$1),{"JANUARY","FEBRUARY","MARCH","APRIL","MAY","JUNE","JULY","AUGUST","SEPTEMBER","OCTOBER","NOVEMBER","DECEMBER"},0),"Y","N")</f>
        <v>Y</v>
      </c>
      <c r="K716" s="145" t="str">
        <f t="shared" si="4"/>
        <v/>
      </c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45">
        <v>716.0</v>
      </c>
      <c r="B717" s="145" t="s">
        <v>25</v>
      </c>
      <c r="C717" s="146">
        <f>'Mission Hills'!$B$13</f>
        <v>46195</v>
      </c>
      <c r="D717" s="145" t="str">
        <f t="shared" si="1"/>
        <v>Monday</v>
      </c>
      <c r="E717" s="145" t="s">
        <v>319</v>
      </c>
      <c r="F717" s="145" t="str">
        <f>IF('Mission Hills'!$B$15="","",'Mission Hills'!$B$15&amp;"")</f>
        <v>Laura</v>
      </c>
      <c r="G717" s="145" t="str">
        <f t="shared" si="2"/>
        <v>Scheduled</v>
      </c>
      <c r="H717" s="145" t="s">
        <v>1892</v>
      </c>
      <c r="I717" s="147">
        <f t="shared" si="3"/>
        <v>0</v>
      </c>
      <c r="J717" s="145" t="str">
        <f t="array" ref="J717">IF(MONTH(C717)=MATCH(UPPER('Mission Hills'!$C$1),{"JANUARY","FEBRUARY","MARCH","APRIL","MAY","JUNE","JULY","AUGUST","SEPTEMBER","OCTOBER","NOVEMBER","DECEMBER"},0),"Y","N")</f>
        <v>Y</v>
      </c>
      <c r="K717" s="145" t="str">
        <f t="shared" si="4"/>
        <v/>
      </c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45">
        <v>717.0</v>
      </c>
      <c r="B718" s="145" t="s">
        <v>25</v>
      </c>
      <c r="C718" s="146">
        <f>'Mission Hills'!$C$13</f>
        <v>46196</v>
      </c>
      <c r="D718" s="145" t="str">
        <f t="shared" si="1"/>
        <v>Tuesday</v>
      </c>
      <c r="E718" s="145" t="s">
        <v>317</v>
      </c>
      <c r="F718" s="145" t="str">
        <f>IF('Mission Hills'!$C$14="","",'Mission Hills'!$C$14&amp;"")</f>
        <v>Muzsnai</v>
      </c>
      <c r="G718" s="145" t="str">
        <f t="shared" si="2"/>
        <v>Scheduled</v>
      </c>
      <c r="H718" s="145" t="s">
        <v>1935</v>
      </c>
      <c r="I718" s="147">
        <f t="shared" si="3"/>
        <v>0</v>
      </c>
      <c r="J718" s="145" t="str">
        <f t="array" ref="J718">IF(MONTH(C718)=MATCH(UPPER('Mission Hills'!$C$1),{"JANUARY","FEBRUARY","MARCH","APRIL","MAY","JUNE","JULY","AUGUST","SEPTEMBER","OCTOBER","NOVEMBER","DECEMBER"},0),"Y","N")</f>
        <v>Y</v>
      </c>
      <c r="K718" s="145" t="str">
        <f t="shared" si="4"/>
        <v/>
      </c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45">
        <v>718.0</v>
      </c>
      <c r="B719" s="145" t="s">
        <v>25</v>
      </c>
      <c r="C719" s="146">
        <f>'Mission Hills'!$C$13</f>
        <v>46196</v>
      </c>
      <c r="D719" s="145" t="str">
        <f t="shared" si="1"/>
        <v>Tuesday</v>
      </c>
      <c r="E719" s="145" t="s">
        <v>319</v>
      </c>
      <c r="F719" s="145" t="str">
        <f>IF('Mission Hills'!$C$15="","",'Mission Hills'!$C$15&amp;"")</f>
        <v>Melissa</v>
      </c>
      <c r="G719" s="145" t="str">
        <f t="shared" si="2"/>
        <v>Scheduled</v>
      </c>
      <c r="H719" s="145" t="s">
        <v>1934</v>
      </c>
      <c r="I719" s="147">
        <f t="shared" si="3"/>
        <v>0</v>
      </c>
      <c r="J719" s="145" t="str">
        <f t="array" ref="J719">IF(MONTH(C719)=MATCH(UPPER('Mission Hills'!$C$1),{"JANUARY","FEBRUARY","MARCH","APRIL","MAY","JUNE","JULY","AUGUST","SEPTEMBER","OCTOBER","NOVEMBER","DECEMBER"},0),"Y","N")</f>
        <v>Y</v>
      </c>
      <c r="K719" s="145" t="str">
        <f t="shared" si="4"/>
        <v/>
      </c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45">
        <v>719.0</v>
      </c>
      <c r="B720" s="145" t="s">
        <v>25</v>
      </c>
      <c r="C720" s="146">
        <f>'Mission Hills'!$D$13</f>
        <v>46197</v>
      </c>
      <c r="D720" s="145" t="str">
        <f t="shared" si="1"/>
        <v>Wednesday</v>
      </c>
      <c r="E720" s="145" t="s">
        <v>317</v>
      </c>
      <c r="F720" s="145" t="str">
        <f>IF('Mission Hills'!$D$14="","",'Mission Hills'!$D$14&amp;"")</f>
        <v>Muzsnai</v>
      </c>
      <c r="G720" s="145" t="str">
        <f t="shared" si="2"/>
        <v>Scheduled</v>
      </c>
      <c r="H720" s="145" t="s">
        <v>1983</v>
      </c>
      <c r="I720" s="147">
        <f t="shared" si="3"/>
        <v>0</v>
      </c>
      <c r="J720" s="145" t="str">
        <f t="array" ref="J720">IF(MONTH(C720)=MATCH(UPPER('Mission Hills'!$C$1),{"JANUARY","FEBRUARY","MARCH","APRIL","MAY","JUNE","JULY","AUGUST","SEPTEMBER","OCTOBER","NOVEMBER","DECEMBER"},0),"Y","N")</f>
        <v>Y</v>
      </c>
      <c r="K720" s="145" t="str">
        <f t="shared" si="4"/>
        <v/>
      </c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45">
        <v>720.0</v>
      </c>
      <c r="B721" s="145" t="s">
        <v>25</v>
      </c>
      <c r="C721" s="146">
        <f>'Mission Hills'!$D$13</f>
        <v>46197</v>
      </c>
      <c r="D721" s="145" t="str">
        <f t="shared" si="1"/>
        <v>Wednesday</v>
      </c>
      <c r="E721" s="145" t="s">
        <v>319</v>
      </c>
      <c r="F721" s="145" t="str">
        <f>IF('Mission Hills'!$D$15="","",'Mission Hills'!$D$15&amp;"")</f>
        <v>Laura (morning)/Adriana (afternoon)</v>
      </c>
      <c r="G721" s="145" t="str">
        <f t="shared" si="2"/>
        <v>Scheduled</v>
      </c>
      <c r="H721" s="145" t="s">
        <v>1981</v>
      </c>
      <c r="I721" s="147">
        <f t="shared" si="3"/>
        <v>0</v>
      </c>
      <c r="J721" s="145" t="str">
        <f t="array" ref="J721">IF(MONTH(C721)=MATCH(UPPER('Mission Hills'!$C$1),{"JANUARY","FEBRUARY","MARCH","APRIL","MAY","JUNE","JULY","AUGUST","SEPTEMBER","OCTOBER","NOVEMBER","DECEMBER"},0),"Y","N")</f>
        <v>Y</v>
      </c>
      <c r="K721" s="145" t="str">
        <f t="shared" si="4"/>
        <v/>
      </c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145">
        <v>721.0</v>
      </c>
      <c r="B722" s="145" t="s">
        <v>25</v>
      </c>
      <c r="C722" s="146">
        <f>'Mission Hills'!$E$13</f>
        <v>46198</v>
      </c>
      <c r="D722" s="145" t="str">
        <f t="shared" si="1"/>
        <v>Thursday</v>
      </c>
      <c r="E722" s="145" t="s">
        <v>317</v>
      </c>
      <c r="F722" s="145" t="str">
        <f>IF('Mission Hills'!$E$14="","",'Mission Hills'!$E$14&amp;"")</f>
        <v>Muzsnai</v>
      </c>
      <c r="G722" s="145" t="str">
        <f t="shared" si="2"/>
        <v>Scheduled</v>
      </c>
      <c r="H722" s="145" t="s">
        <v>2027</v>
      </c>
      <c r="I722" s="147">
        <f t="shared" si="3"/>
        <v>0</v>
      </c>
      <c r="J722" s="145" t="str">
        <f t="array" ref="J722">IF(MONTH(C722)=MATCH(UPPER('Mission Hills'!$C$1),{"JANUARY","FEBRUARY","MARCH","APRIL","MAY","JUNE","JULY","AUGUST","SEPTEMBER","OCTOBER","NOVEMBER","DECEMBER"},0),"Y","N")</f>
        <v>Y</v>
      </c>
      <c r="K722" s="145" t="str">
        <f t="shared" si="4"/>
        <v/>
      </c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45">
        <v>722.0</v>
      </c>
      <c r="B723" s="145" t="s">
        <v>25</v>
      </c>
      <c r="C723" s="146">
        <f>'Mission Hills'!$E$13</f>
        <v>46198</v>
      </c>
      <c r="D723" s="145" t="str">
        <f t="shared" si="1"/>
        <v>Thursday</v>
      </c>
      <c r="E723" s="145" t="s">
        <v>319</v>
      </c>
      <c r="F723" s="145" t="str">
        <f>IF('Mission Hills'!$E$15="","",'Mission Hills'!$E$15&amp;"")</f>
        <v>Laura (morning)/Adriana (afternoon)</v>
      </c>
      <c r="G723" s="145" t="str">
        <f t="shared" si="2"/>
        <v>Scheduled</v>
      </c>
      <c r="H723" s="145" t="s">
        <v>2026</v>
      </c>
      <c r="I723" s="147">
        <f t="shared" si="3"/>
        <v>0</v>
      </c>
      <c r="J723" s="145" t="str">
        <f t="array" ref="J723">IF(MONTH(C723)=MATCH(UPPER('Mission Hills'!$C$1),{"JANUARY","FEBRUARY","MARCH","APRIL","MAY","JUNE","JULY","AUGUST","SEPTEMBER","OCTOBER","NOVEMBER","DECEMBER"},0),"Y","N")</f>
        <v>Y</v>
      </c>
      <c r="K723" s="145" t="str">
        <f t="shared" si="4"/>
        <v/>
      </c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45">
        <v>723.0</v>
      </c>
      <c r="B724" s="145" t="s">
        <v>25</v>
      </c>
      <c r="C724" s="146">
        <f>'Mission Hills'!$F$13</f>
        <v>46199</v>
      </c>
      <c r="D724" s="145" t="str">
        <f t="shared" si="1"/>
        <v>Friday</v>
      </c>
      <c r="E724" s="145" t="s">
        <v>317</v>
      </c>
      <c r="F724" s="145" t="str">
        <f>IF('Mission Hills'!$F$14="","",'Mission Hills'!$F$14&amp;"")</f>
        <v>DC Needed</v>
      </c>
      <c r="G724" s="145" t="str">
        <f t="shared" si="2"/>
        <v>Scheduled</v>
      </c>
      <c r="H724" s="145" t="s">
        <v>4834</v>
      </c>
      <c r="I724" s="147">
        <f t="shared" si="3"/>
        <v>0</v>
      </c>
      <c r="J724" s="145" t="str">
        <f t="array" ref="J724">IF(MONTH(C724)=MATCH(UPPER('Mission Hills'!$C$1),{"JANUARY","FEBRUARY","MARCH","APRIL","MAY","JUNE","JULY","AUGUST","SEPTEMBER","OCTOBER","NOVEMBER","DECEMBER"},0),"Y","N")</f>
        <v>Y</v>
      </c>
      <c r="K724" s="145" t="str">
        <f t="shared" si="4"/>
        <v/>
      </c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45">
        <v>724.0</v>
      </c>
      <c r="B725" s="145" t="s">
        <v>25</v>
      </c>
      <c r="C725" s="146">
        <f>'Mission Hills'!$F$13</f>
        <v>46199</v>
      </c>
      <c r="D725" s="145" t="str">
        <f t="shared" si="1"/>
        <v>Friday</v>
      </c>
      <c r="E725" s="145" t="s">
        <v>319</v>
      </c>
      <c r="F725" s="145" t="str">
        <f>IF('Mission Hills'!$F$15="","",'Mission Hills'!$F$15&amp;"")</f>
        <v>Adriana</v>
      </c>
      <c r="G725" s="145" t="str">
        <f t="shared" si="2"/>
        <v>Scheduled</v>
      </c>
      <c r="H725" s="145" t="s">
        <v>2071</v>
      </c>
      <c r="I725" s="147">
        <f t="shared" si="3"/>
        <v>0</v>
      </c>
      <c r="J725" s="145" t="str">
        <f t="array" ref="J725">IF(MONTH(C725)=MATCH(UPPER('Mission Hills'!$C$1),{"JANUARY","FEBRUARY","MARCH","APRIL","MAY","JUNE","JULY","AUGUST","SEPTEMBER","OCTOBER","NOVEMBER","DECEMBER"},0),"Y","N")</f>
        <v>Y</v>
      </c>
      <c r="K725" s="145" t="str">
        <f t="shared" si="4"/>
        <v/>
      </c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45">
        <v>725.0</v>
      </c>
      <c r="B726" s="145" t="s">
        <v>25</v>
      </c>
      <c r="C726" s="146">
        <f>'Mission Hills'!$G$13</f>
        <v>46200</v>
      </c>
      <c r="D726" s="145" t="str">
        <f t="shared" si="1"/>
        <v>Saturday</v>
      </c>
      <c r="E726" s="145" t="s">
        <v>317</v>
      </c>
      <c r="F726" s="145" t="str">
        <f>IF('Mission Hills'!$G$14="","",'Mission Hills'!$G$14&amp;"")</f>
        <v>DC Needed</v>
      </c>
      <c r="G726" s="145" t="str">
        <f t="shared" si="2"/>
        <v>Scheduled</v>
      </c>
      <c r="H726" s="145" t="s">
        <v>4835</v>
      </c>
      <c r="I726" s="147">
        <f t="shared" si="3"/>
        <v>0</v>
      </c>
      <c r="J726" s="145" t="str">
        <f t="array" ref="J726">IF(MONTH(C726)=MATCH(UPPER('Mission Hills'!$C$1),{"JANUARY","FEBRUARY","MARCH","APRIL","MAY","JUNE","JULY","AUGUST","SEPTEMBER","OCTOBER","NOVEMBER","DECEMBER"},0),"Y","N")</f>
        <v>Y</v>
      </c>
      <c r="K726" s="145" t="str">
        <f t="shared" si="4"/>
        <v/>
      </c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45">
        <v>726.0</v>
      </c>
      <c r="B727" s="145" t="s">
        <v>25</v>
      </c>
      <c r="C727" s="146">
        <f>'Mission Hills'!$G$13</f>
        <v>46200</v>
      </c>
      <c r="D727" s="145" t="str">
        <f t="shared" si="1"/>
        <v>Saturday</v>
      </c>
      <c r="E727" s="145" t="s">
        <v>319</v>
      </c>
      <c r="F727" s="145" t="str">
        <f>IF('Mission Hills'!$G$15="","",'Mission Hills'!$G$15&amp;"")</f>
        <v>Adriana</v>
      </c>
      <c r="G727" s="145" t="str">
        <f t="shared" si="2"/>
        <v>Scheduled</v>
      </c>
      <c r="H727" s="145" t="s">
        <v>2111</v>
      </c>
      <c r="I727" s="147">
        <f t="shared" si="3"/>
        <v>0</v>
      </c>
      <c r="J727" s="145" t="str">
        <f t="array" ref="J727">IF(MONTH(C727)=MATCH(UPPER('Mission Hills'!$C$1),{"JANUARY","FEBRUARY","MARCH","APRIL","MAY","JUNE","JULY","AUGUST","SEPTEMBER","OCTOBER","NOVEMBER","DECEMBER"},0),"Y","N")</f>
        <v>Y</v>
      </c>
      <c r="K727" s="145" t="str">
        <f t="shared" si="4"/>
        <v/>
      </c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45">
        <v>727.0</v>
      </c>
      <c r="B728" s="145" t="s">
        <v>25</v>
      </c>
      <c r="C728" s="146">
        <f>'Mission Hills'!$H$13</f>
        <v>46201</v>
      </c>
      <c r="D728" s="145" t="str">
        <f t="shared" si="1"/>
        <v>Sunday</v>
      </c>
      <c r="E728" s="145" t="s">
        <v>317</v>
      </c>
      <c r="F728" s="145" t="str">
        <f>IF('Mission Hills'!$H$14="","",'Mission Hills'!$H$14&amp;"")</f>
        <v>Closed</v>
      </c>
      <c r="G728" s="145" t="str">
        <f t="shared" si="2"/>
        <v>Closed</v>
      </c>
      <c r="H728" s="145" t="s">
        <v>4836</v>
      </c>
      <c r="I728" s="147">
        <f t="shared" si="3"/>
        <v>0</v>
      </c>
      <c r="J728" s="145" t="str">
        <f t="array" ref="J728">IF(MONTH(C728)=MATCH(UPPER('Mission Hills'!$C$1),{"JANUARY","FEBRUARY","MARCH","APRIL","MAY","JUNE","JULY","AUGUST","SEPTEMBER","OCTOBER","NOVEMBER","DECEMBER"},0),"Y","N")</f>
        <v>Y</v>
      </c>
      <c r="K728" s="145" t="str">
        <f t="shared" si="4"/>
        <v/>
      </c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45">
        <v>728.0</v>
      </c>
      <c r="B729" s="145" t="s">
        <v>25</v>
      </c>
      <c r="C729" s="146">
        <f>'Mission Hills'!$H$13</f>
        <v>46201</v>
      </c>
      <c r="D729" s="145" t="str">
        <f t="shared" si="1"/>
        <v>Sunday</v>
      </c>
      <c r="E729" s="145" t="s">
        <v>319</v>
      </c>
      <c r="F729" s="145" t="str">
        <f>IF('Mission Hills'!$H$15="","",'Mission Hills'!$H$15&amp;"")</f>
        <v>Closed</v>
      </c>
      <c r="G729" s="145" t="str">
        <f t="shared" si="2"/>
        <v>Closed</v>
      </c>
      <c r="H729" s="145" t="s">
        <v>4837</v>
      </c>
      <c r="I729" s="147">
        <f t="shared" si="3"/>
        <v>0</v>
      </c>
      <c r="J729" s="145" t="str">
        <f t="array" ref="J729">IF(MONTH(C729)=MATCH(UPPER('Mission Hills'!$C$1),{"JANUARY","FEBRUARY","MARCH","APRIL","MAY","JUNE","JULY","AUGUST","SEPTEMBER","OCTOBER","NOVEMBER","DECEMBER"},0),"Y","N")</f>
        <v>Y</v>
      </c>
      <c r="K729" s="145" t="str">
        <f t="shared" si="4"/>
        <v/>
      </c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45">
        <v>729.0</v>
      </c>
      <c r="B730" s="145" t="s">
        <v>25</v>
      </c>
      <c r="C730" s="146">
        <f>'Mission Hills'!$B$16</f>
        <v>46202</v>
      </c>
      <c r="D730" s="145" t="str">
        <f t="shared" si="1"/>
        <v>Monday</v>
      </c>
      <c r="E730" s="145" t="s">
        <v>317</v>
      </c>
      <c r="F730" s="145" t="str">
        <f>IF('Mission Hills'!$B$17="","",'Mission Hills'!$B$17&amp;"")</f>
        <v>Wafers</v>
      </c>
      <c r="G730" s="145" t="str">
        <f t="shared" si="2"/>
        <v>Scheduled</v>
      </c>
      <c r="H730" s="145" t="s">
        <v>2168</v>
      </c>
      <c r="I730" s="147">
        <f t="shared" si="3"/>
        <v>0</v>
      </c>
      <c r="J730" s="145" t="str">
        <f t="array" ref="J730">IF(MONTH(C730)=MATCH(UPPER('Mission Hills'!$C$1),{"JANUARY","FEBRUARY","MARCH","APRIL","MAY","JUNE","JULY","AUGUST","SEPTEMBER","OCTOBER","NOVEMBER","DECEMBER"},0),"Y","N")</f>
        <v>Y</v>
      </c>
      <c r="K730" s="145" t="str">
        <f t="shared" si="4"/>
        <v/>
      </c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45">
        <v>730.0</v>
      </c>
      <c r="B731" s="145" t="s">
        <v>25</v>
      </c>
      <c r="C731" s="146">
        <f>'Mission Hills'!$B$16</f>
        <v>46202</v>
      </c>
      <c r="D731" s="145" t="str">
        <f t="shared" si="1"/>
        <v>Monday</v>
      </c>
      <c r="E731" s="145" t="s">
        <v>319</v>
      </c>
      <c r="F731" s="145" t="str">
        <f>IF('Mission Hills'!$B$18="","",'Mission Hills'!$B$18&amp;"")</f>
        <v>Laura</v>
      </c>
      <c r="G731" s="145" t="str">
        <f t="shared" si="2"/>
        <v>Scheduled</v>
      </c>
      <c r="H731" s="145" t="s">
        <v>2167</v>
      </c>
      <c r="I731" s="147">
        <f t="shared" si="3"/>
        <v>0</v>
      </c>
      <c r="J731" s="145" t="str">
        <f t="array" ref="J731">IF(MONTH(C731)=MATCH(UPPER('Mission Hills'!$C$1),{"JANUARY","FEBRUARY","MARCH","APRIL","MAY","JUNE","JULY","AUGUST","SEPTEMBER","OCTOBER","NOVEMBER","DECEMBER"},0),"Y","N")</f>
        <v>Y</v>
      </c>
      <c r="K731" s="145" t="str">
        <f t="shared" si="4"/>
        <v/>
      </c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45">
        <v>731.0</v>
      </c>
      <c r="B732" s="145" t="s">
        <v>25</v>
      </c>
      <c r="C732" s="146">
        <f>'Mission Hills'!$C$16</f>
        <v>46203</v>
      </c>
      <c r="D732" s="145" t="str">
        <f t="shared" si="1"/>
        <v>Tuesday</v>
      </c>
      <c r="E732" s="145" t="s">
        <v>317</v>
      </c>
      <c r="F732" s="145" t="str">
        <f>IF('Mission Hills'!$C$17="","",'Mission Hills'!$C$17&amp;"")</f>
        <v>Muzsnai</v>
      </c>
      <c r="G732" s="145" t="str">
        <f t="shared" si="2"/>
        <v>Scheduled</v>
      </c>
      <c r="H732" s="145" t="s">
        <v>2210</v>
      </c>
      <c r="I732" s="147">
        <f t="shared" si="3"/>
        <v>0</v>
      </c>
      <c r="J732" s="145" t="str">
        <f t="array" ref="J732">IF(MONTH(C732)=MATCH(UPPER('Mission Hills'!$C$1),{"JANUARY","FEBRUARY","MARCH","APRIL","MAY","JUNE","JULY","AUGUST","SEPTEMBER","OCTOBER","NOVEMBER","DECEMBER"},0),"Y","N")</f>
        <v>Y</v>
      </c>
      <c r="K732" s="145" t="str">
        <f t="shared" si="4"/>
        <v/>
      </c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45">
        <v>732.0</v>
      </c>
      <c r="B733" s="145" t="s">
        <v>25</v>
      </c>
      <c r="C733" s="146">
        <f>'Mission Hills'!$C$16</f>
        <v>46203</v>
      </c>
      <c r="D733" s="145" t="str">
        <f t="shared" si="1"/>
        <v>Tuesday</v>
      </c>
      <c r="E733" s="145" t="s">
        <v>319</v>
      </c>
      <c r="F733" s="145" t="str">
        <f>IF('Mission Hills'!$C$18="","",'Mission Hills'!$C$18&amp;"")</f>
        <v>Melissa</v>
      </c>
      <c r="G733" s="145" t="str">
        <f t="shared" si="2"/>
        <v>Scheduled</v>
      </c>
      <c r="H733" s="145" t="s">
        <v>2209</v>
      </c>
      <c r="I733" s="147">
        <f t="shared" si="3"/>
        <v>0</v>
      </c>
      <c r="J733" s="145" t="str">
        <f t="array" ref="J733">IF(MONTH(C733)=MATCH(UPPER('Mission Hills'!$C$1),{"JANUARY","FEBRUARY","MARCH","APRIL","MAY","JUNE","JULY","AUGUST","SEPTEMBER","OCTOBER","NOVEMBER","DECEMBER"},0),"Y","N")</f>
        <v>Y</v>
      </c>
      <c r="K733" s="145" t="str">
        <f t="shared" si="4"/>
        <v/>
      </c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145">
        <v>733.0</v>
      </c>
      <c r="B734" s="145" t="s">
        <v>25</v>
      </c>
      <c r="C734" s="146">
        <f>'Mission Hills'!$D$16</f>
        <v>46204</v>
      </c>
      <c r="D734" s="145" t="str">
        <f t="shared" si="1"/>
        <v>Wednesday</v>
      </c>
      <c r="E734" s="145" t="s">
        <v>317</v>
      </c>
      <c r="F734" s="145" t="str">
        <f>IF('Mission Hills'!$D$17="","",'Mission Hills'!$D$17&amp;"")</f>
        <v/>
      </c>
      <c r="G734" s="145" t="str">
        <f t="shared" si="2"/>
        <v>Blank</v>
      </c>
      <c r="H734" s="145" t="s">
        <v>4838</v>
      </c>
      <c r="I734" s="147">
        <f t="shared" si="3"/>
        <v>0</v>
      </c>
      <c r="J734" s="145" t="str">
        <f t="array" ref="J734">IF(MONTH(C734)=MATCH(UPPER('Mission Hills'!$C$1),{"JANUARY","FEBRUARY","MARCH","APRIL","MAY","JUNE","JULY","AUGUST","SEPTEMBER","OCTOBER","NOVEMBER","DECEMBER"},0),"Y","N")</f>
        <v>N</v>
      </c>
      <c r="K734" s="145" t="str">
        <f t="shared" si="4"/>
        <v/>
      </c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45">
        <v>734.0</v>
      </c>
      <c r="B735" s="145" t="s">
        <v>25</v>
      </c>
      <c r="C735" s="146">
        <f>'Mission Hills'!$D$16</f>
        <v>46204</v>
      </c>
      <c r="D735" s="145" t="str">
        <f t="shared" si="1"/>
        <v>Wednesday</v>
      </c>
      <c r="E735" s="145" t="s">
        <v>319</v>
      </c>
      <c r="F735" s="145" t="str">
        <f>IF('Mission Hills'!$D$18="","",'Mission Hills'!$D$18&amp;"")</f>
        <v/>
      </c>
      <c r="G735" s="145" t="str">
        <f t="shared" si="2"/>
        <v>Blank</v>
      </c>
      <c r="H735" s="145" t="s">
        <v>4839</v>
      </c>
      <c r="I735" s="147">
        <f t="shared" si="3"/>
        <v>0</v>
      </c>
      <c r="J735" s="145" t="str">
        <f t="array" ref="J735">IF(MONTH(C735)=MATCH(UPPER('Mission Hills'!$C$1),{"JANUARY","FEBRUARY","MARCH","APRIL","MAY","JUNE","JULY","AUGUST","SEPTEMBER","OCTOBER","NOVEMBER","DECEMBER"},0),"Y","N")</f>
        <v>N</v>
      </c>
      <c r="K735" s="145" t="str">
        <f t="shared" si="4"/>
        <v/>
      </c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45">
        <v>735.0</v>
      </c>
      <c r="B736" s="145" t="s">
        <v>25</v>
      </c>
      <c r="C736" s="146">
        <f>'Mission Hills'!$E$16</f>
        <v>46205</v>
      </c>
      <c r="D736" s="145" t="str">
        <f t="shared" si="1"/>
        <v>Thursday</v>
      </c>
      <c r="E736" s="145" t="s">
        <v>317</v>
      </c>
      <c r="F736" s="145" t="str">
        <f>IF('Mission Hills'!$E$17="","",'Mission Hills'!$E$17&amp;"")</f>
        <v/>
      </c>
      <c r="G736" s="145" t="str">
        <f t="shared" si="2"/>
        <v>Blank</v>
      </c>
      <c r="H736" s="145" t="s">
        <v>4840</v>
      </c>
      <c r="I736" s="147">
        <f t="shared" si="3"/>
        <v>0</v>
      </c>
      <c r="J736" s="145" t="str">
        <f t="array" ref="J736">IF(MONTH(C736)=MATCH(UPPER('Mission Hills'!$C$1),{"JANUARY","FEBRUARY","MARCH","APRIL","MAY","JUNE","JULY","AUGUST","SEPTEMBER","OCTOBER","NOVEMBER","DECEMBER"},0),"Y","N")</f>
        <v>N</v>
      </c>
      <c r="K736" s="145" t="str">
        <f t="shared" si="4"/>
        <v/>
      </c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45">
        <v>736.0</v>
      </c>
      <c r="B737" s="145" t="s">
        <v>25</v>
      </c>
      <c r="C737" s="146">
        <f>'Mission Hills'!$E$16</f>
        <v>46205</v>
      </c>
      <c r="D737" s="145" t="str">
        <f t="shared" si="1"/>
        <v>Thursday</v>
      </c>
      <c r="E737" s="145" t="s">
        <v>319</v>
      </c>
      <c r="F737" s="145" t="str">
        <f>IF('Mission Hills'!$E$18="","",'Mission Hills'!$E$18&amp;"")</f>
        <v/>
      </c>
      <c r="G737" s="145" t="str">
        <f t="shared" si="2"/>
        <v>Blank</v>
      </c>
      <c r="H737" s="145" t="s">
        <v>4841</v>
      </c>
      <c r="I737" s="147">
        <f t="shared" si="3"/>
        <v>0</v>
      </c>
      <c r="J737" s="145" t="str">
        <f t="array" ref="J737">IF(MONTH(C737)=MATCH(UPPER('Mission Hills'!$C$1),{"JANUARY","FEBRUARY","MARCH","APRIL","MAY","JUNE","JULY","AUGUST","SEPTEMBER","OCTOBER","NOVEMBER","DECEMBER"},0),"Y","N")</f>
        <v>N</v>
      </c>
      <c r="K737" s="145" t="str">
        <f t="shared" si="4"/>
        <v/>
      </c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45">
        <v>737.0</v>
      </c>
      <c r="B738" s="145" t="s">
        <v>25</v>
      </c>
      <c r="C738" s="146">
        <f>'Mission Hills'!$F$16</f>
        <v>46206</v>
      </c>
      <c r="D738" s="145" t="str">
        <f t="shared" si="1"/>
        <v>Friday</v>
      </c>
      <c r="E738" s="145" t="s">
        <v>317</v>
      </c>
      <c r="F738" s="145" t="str">
        <f>IF('Mission Hills'!$F$17="","",'Mission Hills'!$F$17&amp;"")</f>
        <v/>
      </c>
      <c r="G738" s="145" t="str">
        <f t="shared" si="2"/>
        <v>Blank</v>
      </c>
      <c r="H738" s="145" t="s">
        <v>4842</v>
      </c>
      <c r="I738" s="147">
        <f t="shared" si="3"/>
        <v>0</v>
      </c>
      <c r="J738" s="145" t="str">
        <f t="array" ref="J738">IF(MONTH(C738)=MATCH(UPPER('Mission Hills'!$C$1),{"JANUARY","FEBRUARY","MARCH","APRIL","MAY","JUNE","JULY","AUGUST","SEPTEMBER","OCTOBER","NOVEMBER","DECEMBER"},0),"Y","N")</f>
        <v>N</v>
      </c>
      <c r="K738" s="145" t="str">
        <f t="shared" si="4"/>
        <v/>
      </c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45">
        <v>738.0</v>
      </c>
      <c r="B739" s="145" t="s">
        <v>25</v>
      </c>
      <c r="C739" s="146">
        <f>'Mission Hills'!$F$16</f>
        <v>46206</v>
      </c>
      <c r="D739" s="145" t="str">
        <f t="shared" si="1"/>
        <v>Friday</v>
      </c>
      <c r="E739" s="145" t="s">
        <v>319</v>
      </c>
      <c r="F739" s="145" t="str">
        <f>IF('Mission Hills'!$F$18="","",'Mission Hills'!$F$18&amp;"")</f>
        <v/>
      </c>
      <c r="G739" s="145" t="str">
        <f t="shared" si="2"/>
        <v>Blank</v>
      </c>
      <c r="H739" s="145" t="s">
        <v>4843</v>
      </c>
      <c r="I739" s="147">
        <f t="shared" si="3"/>
        <v>0</v>
      </c>
      <c r="J739" s="145" t="str">
        <f t="array" ref="J739">IF(MONTH(C739)=MATCH(UPPER('Mission Hills'!$C$1),{"JANUARY","FEBRUARY","MARCH","APRIL","MAY","JUNE","JULY","AUGUST","SEPTEMBER","OCTOBER","NOVEMBER","DECEMBER"},0),"Y","N")</f>
        <v>N</v>
      </c>
      <c r="K739" s="145" t="str">
        <f t="shared" si="4"/>
        <v/>
      </c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45">
        <v>739.0</v>
      </c>
      <c r="B740" s="145" t="s">
        <v>25</v>
      </c>
      <c r="C740" s="146">
        <f>'Mission Hills'!$G$16</f>
        <v>46207</v>
      </c>
      <c r="D740" s="145" t="str">
        <f t="shared" si="1"/>
        <v>Saturday</v>
      </c>
      <c r="E740" s="145" t="s">
        <v>317</v>
      </c>
      <c r="F740" s="145" t="str">
        <f>IF('Mission Hills'!$G$17="","",'Mission Hills'!$G$17&amp;"")</f>
        <v/>
      </c>
      <c r="G740" s="145" t="str">
        <f t="shared" si="2"/>
        <v>Blank</v>
      </c>
      <c r="H740" s="145" t="s">
        <v>4844</v>
      </c>
      <c r="I740" s="147">
        <f t="shared" si="3"/>
        <v>0</v>
      </c>
      <c r="J740" s="145" t="str">
        <f t="array" ref="J740">IF(MONTH(C740)=MATCH(UPPER('Mission Hills'!$C$1),{"JANUARY","FEBRUARY","MARCH","APRIL","MAY","JUNE","JULY","AUGUST","SEPTEMBER","OCTOBER","NOVEMBER","DECEMBER"},0),"Y","N")</f>
        <v>N</v>
      </c>
      <c r="K740" s="145" t="str">
        <f t="shared" si="4"/>
        <v/>
      </c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45">
        <v>740.0</v>
      </c>
      <c r="B741" s="145" t="s">
        <v>25</v>
      </c>
      <c r="C741" s="146">
        <f>'Mission Hills'!$G$16</f>
        <v>46207</v>
      </c>
      <c r="D741" s="145" t="str">
        <f t="shared" si="1"/>
        <v>Saturday</v>
      </c>
      <c r="E741" s="145" t="s">
        <v>319</v>
      </c>
      <c r="F741" s="145" t="str">
        <f>IF('Mission Hills'!$G$18="","",'Mission Hills'!$G$18&amp;"")</f>
        <v/>
      </c>
      <c r="G741" s="145" t="str">
        <f t="shared" si="2"/>
        <v>Blank</v>
      </c>
      <c r="H741" s="145" t="s">
        <v>4845</v>
      </c>
      <c r="I741" s="147">
        <f t="shared" si="3"/>
        <v>0</v>
      </c>
      <c r="J741" s="145" t="str">
        <f t="array" ref="J741">IF(MONTH(C741)=MATCH(UPPER('Mission Hills'!$C$1),{"JANUARY","FEBRUARY","MARCH","APRIL","MAY","JUNE","JULY","AUGUST","SEPTEMBER","OCTOBER","NOVEMBER","DECEMBER"},0),"Y","N")</f>
        <v>N</v>
      </c>
      <c r="K741" s="145" t="str">
        <f t="shared" si="4"/>
        <v/>
      </c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45">
        <v>741.0</v>
      </c>
      <c r="B742" s="145" t="s">
        <v>25</v>
      </c>
      <c r="C742" s="146">
        <f>'Mission Hills'!$H$16</f>
        <v>46208</v>
      </c>
      <c r="D742" s="145" t="str">
        <f t="shared" si="1"/>
        <v>Sunday</v>
      </c>
      <c r="E742" s="145" t="s">
        <v>317</v>
      </c>
      <c r="F742" s="145" t="str">
        <f>IF('Mission Hills'!$H$17="","",'Mission Hills'!$H$17&amp;"")</f>
        <v/>
      </c>
      <c r="G742" s="145" t="str">
        <f t="shared" si="2"/>
        <v>Blank</v>
      </c>
      <c r="H742" s="145" t="s">
        <v>4846</v>
      </c>
      <c r="I742" s="147">
        <f t="shared" si="3"/>
        <v>0</v>
      </c>
      <c r="J742" s="145" t="str">
        <f t="array" ref="J742">IF(MONTH(C742)=MATCH(UPPER('Mission Hills'!$C$1),{"JANUARY","FEBRUARY","MARCH","APRIL","MAY","JUNE","JULY","AUGUST","SEPTEMBER","OCTOBER","NOVEMBER","DECEMBER"},0),"Y","N")</f>
        <v>N</v>
      </c>
      <c r="K742" s="145" t="str">
        <f t="shared" si="4"/>
        <v/>
      </c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45">
        <v>742.0</v>
      </c>
      <c r="B743" s="145" t="s">
        <v>25</v>
      </c>
      <c r="C743" s="146">
        <f>'Mission Hills'!$H$16</f>
        <v>46208</v>
      </c>
      <c r="D743" s="145" t="str">
        <f t="shared" si="1"/>
        <v>Sunday</v>
      </c>
      <c r="E743" s="145" t="s">
        <v>319</v>
      </c>
      <c r="F743" s="145" t="str">
        <f>IF('Mission Hills'!$H$18="","",'Mission Hills'!$H$18&amp;"")</f>
        <v/>
      </c>
      <c r="G743" s="145" t="str">
        <f t="shared" si="2"/>
        <v>Blank</v>
      </c>
      <c r="H743" s="145" t="s">
        <v>4847</v>
      </c>
      <c r="I743" s="147">
        <f t="shared" si="3"/>
        <v>0</v>
      </c>
      <c r="J743" s="145" t="str">
        <f t="array" ref="J743">IF(MONTH(C743)=MATCH(UPPER('Mission Hills'!$C$1),{"JANUARY","FEBRUARY","MARCH","APRIL","MAY","JUNE","JULY","AUGUST","SEPTEMBER","OCTOBER","NOVEMBER","DECEMBER"},0),"Y","N")</f>
        <v>N</v>
      </c>
      <c r="K743" s="145" t="str">
        <f t="shared" si="4"/>
        <v/>
      </c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45">
        <v>743.0</v>
      </c>
      <c r="B744" s="145" t="s">
        <v>25</v>
      </c>
      <c r="C744" s="146">
        <f>'Mission Hills'!$B$19</f>
        <v>46209</v>
      </c>
      <c r="D744" s="145" t="str">
        <f t="shared" si="1"/>
        <v>Monday</v>
      </c>
      <c r="E744" s="145" t="s">
        <v>317</v>
      </c>
      <c r="F744" s="145" t="str">
        <f>IF('Mission Hills'!$B$20="","",'Mission Hills'!$B$20&amp;"")</f>
        <v/>
      </c>
      <c r="G744" s="145" t="str">
        <f t="shared" si="2"/>
        <v>Blank</v>
      </c>
      <c r="H744" s="145" t="s">
        <v>4848</v>
      </c>
      <c r="I744" s="147">
        <f t="shared" si="3"/>
        <v>0</v>
      </c>
      <c r="J744" s="145" t="str">
        <f t="array" ref="J744">IF(MONTH(C744)=MATCH(UPPER('Mission Hills'!$C$1),{"JANUARY","FEBRUARY","MARCH","APRIL","MAY","JUNE","JULY","AUGUST","SEPTEMBER","OCTOBER","NOVEMBER","DECEMBER"},0),"Y","N")</f>
        <v>N</v>
      </c>
      <c r="K744" s="145" t="str">
        <f t="shared" si="4"/>
        <v/>
      </c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45">
        <v>744.0</v>
      </c>
      <c r="B745" s="145" t="s">
        <v>25</v>
      </c>
      <c r="C745" s="146">
        <f>'Mission Hills'!$B$19</f>
        <v>46209</v>
      </c>
      <c r="D745" s="145" t="str">
        <f t="shared" si="1"/>
        <v>Monday</v>
      </c>
      <c r="E745" s="145" t="s">
        <v>319</v>
      </c>
      <c r="F745" s="145" t="str">
        <f>IF('Mission Hills'!$B$21="","",'Mission Hills'!$B$21&amp;"")</f>
        <v/>
      </c>
      <c r="G745" s="145" t="str">
        <f t="shared" si="2"/>
        <v>Blank</v>
      </c>
      <c r="H745" s="145" t="s">
        <v>4849</v>
      </c>
      <c r="I745" s="147">
        <f t="shared" si="3"/>
        <v>0</v>
      </c>
      <c r="J745" s="145" t="str">
        <f t="array" ref="J745">IF(MONTH(C745)=MATCH(UPPER('Mission Hills'!$C$1),{"JANUARY","FEBRUARY","MARCH","APRIL","MAY","JUNE","JULY","AUGUST","SEPTEMBER","OCTOBER","NOVEMBER","DECEMBER"},0),"Y","N")</f>
        <v>N</v>
      </c>
      <c r="K745" s="145" t="str">
        <f t="shared" si="4"/>
        <v/>
      </c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145">
        <v>745.0</v>
      </c>
      <c r="B746" s="145" t="s">
        <v>25</v>
      </c>
      <c r="C746" s="146">
        <f>'Mission Hills'!$C$19</f>
        <v>46210</v>
      </c>
      <c r="D746" s="145" t="str">
        <f t="shared" si="1"/>
        <v>Tuesday</v>
      </c>
      <c r="E746" s="145" t="s">
        <v>317</v>
      </c>
      <c r="F746" s="145" t="str">
        <f>IF('Mission Hills'!$C$20="","",'Mission Hills'!$C$20&amp;"")</f>
        <v/>
      </c>
      <c r="G746" s="145" t="str">
        <f t="shared" si="2"/>
        <v>Blank</v>
      </c>
      <c r="H746" s="145" t="s">
        <v>4850</v>
      </c>
      <c r="I746" s="147">
        <f t="shared" si="3"/>
        <v>0</v>
      </c>
      <c r="J746" s="145" t="str">
        <f t="array" ref="J746">IF(MONTH(C746)=MATCH(UPPER('Mission Hills'!$C$1),{"JANUARY","FEBRUARY","MARCH","APRIL","MAY","JUNE","JULY","AUGUST","SEPTEMBER","OCTOBER","NOVEMBER","DECEMBER"},0),"Y","N")</f>
        <v>N</v>
      </c>
      <c r="K746" s="145" t="str">
        <f t="shared" si="4"/>
        <v/>
      </c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45">
        <v>746.0</v>
      </c>
      <c r="B747" s="145" t="s">
        <v>25</v>
      </c>
      <c r="C747" s="146">
        <f>'Mission Hills'!$C$19</f>
        <v>46210</v>
      </c>
      <c r="D747" s="145" t="str">
        <f t="shared" si="1"/>
        <v>Tuesday</v>
      </c>
      <c r="E747" s="145" t="s">
        <v>319</v>
      </c>
      <c r="F747" s="145" t="str">
        <f>IF('Mission Hills'!$C$21="","",'Mission Hills'!$C$21&amp;"")</f>
        <v/>
      </c>
      <c r="G747" s="145" t="str">
        <f t="shared" si="2"/>
        <v>Blank</v>
      </c>
      <c r="H747" s="145" t="s">
        <v>4851</v>
      </c>
      <c r="I747" s="147">
        <f t="shared" si="3"/>
        <v>0</v>
      </c>
      <c r="J747" s="145" t="str">
        <f t="array" ref="J747">IF(MONTH(C747)=MATCH(UPPER('Mission Hills'!$C$1),{"JANUARY","FEBRUARY","MARCH","APRIL","MAY","JUNE","JULY","AUGUST","SEPTEMBER","OCTOBER","NOVEMBER","DECEMBER"},0),"Y","N")</f>
        <v>N</v>
      </c>
      <c r="K747" s="145" t="str">
        <f t="shared" si="4"/>
        <v/>
      </c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45">
        <v>747.0</v>
      </c>
      <c r="B748" s="145" t="s">
        <v>25</v>
      </c>
      <c r="C748" s="146">
        <f>'Mission Hills'!$D$19</f>
        <v>46211</v>
      </c>
      <c r="D748" s="145" t="str">
        <f t="shared" si="1"/>
        <v>Wednesday</v>
      </c>
      <c r="E748" s="145" t="s">
        <v>317</v>
      </c>
      <c r="F748" s="145" t="str">
        <f>IF('Mission Hills'!$D$20="","",'Mission Hills'!$D$20&amp;"")</f>
        <v/>
      </c>
      <c r="G748" s="145" t="str">
        <f t="shared" si="2"/>
        <v>Blank</v>
      </c>
      <c r="H748" s="145" t="s">
        <v>4852</v>
      </c>
      <c r="I748" s="147">
        <f t="shared" si="3"/>
        <v>0</v>
      </c>
      <c r="J748" s="145" t="str">
        <f t="array" ref="J748">IF(MONTH(C748)=MATCH(UPPER('Mission Hills'!$C$1),{"JANUARY","FEBRUARY","MARCH","APRIL","MAY","JUNE","JULY","AUGUST","SEPTEMBER","OCTOBER","NOVEMBER","DECEMBER"},0),"Y","N")</f>
        <v>N</v>
      </c>
      <c r="K748" s="145" t="str">
        <f t="shared" si="4"/>
        <v/>
      </c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45">
        <v>748.0</v>
      </c>
      <c r="B749" s="145" t="s">
        <v>25</v>
      </c>
      <c r="C749" s="146">
        <f>'Mission Hills'!$D$19</f>
        <v>46211</v>
      </c>
      <c r="D749" s="145" t="str">
        <f t="shared" si="1"/>
        <v>Wednesday</v>
      </c>
      <c r="E749" s="145" t="s">
        <v>319</v>
      </c>
      <c r="F749" s="145" t="str">
        <f>IF('Mission Hills'!$D$21="","",'Mission Hills'!$D$21&amp;"")</f>
        <v/>
      </c>
      <c r="G749" s="145" t="str">
        <f t="shared" si="2"/>
        <v>Blank</v>
      </c>
      <c r="H749" s="145" t="s">
        <v>4853</v>
      </c>
      <c r="I749" s="147">
        <f t="shared" si="3"/>
        <v>0</v>
      </c>
      <c r="J749" s="145" t="str">
        <f t="array" ref="J749">IF(MONTH(C749)=MATCH(UPPER('Mission Hills'!$C$1),{"JANUARY","FEBRUARY","MARCH","APRIL","MAY","JUNE","JULY","AUGUST","SEPTEMBER","OCTOBER","NOVEMBER","DECEMBER"},0),"Y","N")</f>
        <v>N</v>
      </c>
      <c r="K749" s="145" t="str">
        <f t="shared" si="4"/>
        <v/>
      </c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45">
        <v>749.0</v>
      </c>
      <c r="B750" s="145" t="s">
        <v>25</v>
      </c>
      <c r="C750" s="146">
        <f>'Mission Hills'!$E$19</f>
        <v>46212</v>
      </c>
      <c r="D750" s="145" t="str">
        <f t="shared" si="1"/>
        <v>Thursday</v>
      </c>
      <c r="E750" s="145" t="s">
        <v>317</v>
      </c>
      <c r="F750" s="145" t="str">
        <f>IF('Mission Hills'!$E$20="","",'Mission Hills'!$E$20&amp;"")</f>
        <v/>
      </c>
      <c r="G750" s="145" t="str">
        <f t="shared" si="2"/>
        <v>Blank</v>
      </c>
      <c r="H750" s="145" t="s">
        <v>4854</v>
      </c>
      <c r="I750" s="147">
        <f t="shared" si="3"/>
        <v>0</v>
      </c>
      <c r="J750" s="145" t="str">
        <f t="array" ref="J750">IF(MONTH(C750)=MATCH(UPPER('Mission Hills'!$C$1),{"JANUARY","FEBRUARY","MARCH","APRIL","MAY","JUNE","JULY","AUGUST","SEPTEMBER","OCTOBER","NOVEMBER","DECEMBER"},0),"Y","N")</f>
        <v>N</v>
      </c>
      <c r="K750" s="145" t="str">
        <f t="shared" si="4"/>
        <v/>
      </c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45">
        <v>750.0</v>
      </c>
      <c r="B751" s="145" t="s">
        <v>25</v>
      </c>
      <c r="C751" s="146">
        <f>'Mission Hills'!$E$19</f>
        <v>46212</v>
      </c>
      <c r="D751" s="145" t="str">
        <f t="shared" si="1"/>
        <v>Thursday</v>
      </c>
      <c r="E751" s="145" t="s">
        <v>319</v>
      </c>
      <c r="F751" s="145" t="str">
        <f>IF('Mission Hills'!$E$21="","",'Mission Hills'!$E$21&amp;"")</f>
        <v/>
      </c>
      <c r="G751" s="145" t="str">
        <f t="shared" si="2"/>
        <v>Blank</v>
      </c>
      <c r="H751" s="145" t="s">
        <v>4855</v>
      </c>
      <c r="I751" s="147">
        <f t="shared" si="3"/>
        <v>0</v>
      </c>
      <c r="J751" s="145" t="str">
        <f t="array" ref="J751">IF(MONTH(C751)=MATCH(UPPER('Mission Hills'!$C$1),{"JANUARY","FEBRUARY","MARCH","APRIL","MAY","JUNE","JULY","AUGUST","SEPTEMBER","OCTOBER","NOVEMBER","DECEMBER"},0),"Y","N")</f>
        <v>N</v>
      </c>
      <c r="K751" s="145" t="str">
        <f t="shared" si="4"/>
        <v/>
      </c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45">
        <v>751.0</v>
      </c>
      <c r="B752" s="145" t="s">
        <v>25</v>
      </c>
      <c r="C752" s="146">
        <f>'Mission Hills'!$F$19</f>
        <v>46213</v>
      </c>
      <c r="D752" s="145" t="str">
        <f t="shared" si="1"/>
        <v>Friday</v>
      </c>
      <c r="E752" s="145" t="s">
        <v>317</v>
      </c>
      <c r="F752" s="145" t="str">
        <f>IF('Mission Hills'!$F$20="","",'Mission Hills'!$F$20&amp;"")</f>
        <v/>
      </c>
      <c r="G752" s="145" t="str">
        <f t="shared" si="2"/>
        <v>Blank</v>
      </c>
      <c r="H752" s="145" t="s">
        <v>4856</v>
      </c>
      <c r="I752" s="147">
        <f t="shared" si="3"/>
        <v>0</v>
      </c>
      <c r="J752" s="145" t="str">
        <f t="array" ref="J752">IF(MONTH(C752)=MATCH(UPPER('Mission Hills'!$C$1),{"JANUARY","FEBRUARY","MARCH","APRIL","MAY","JUNE","JULY","AUGUST","SEPTEMBER","OCTOBER","NOVEMBER","DECEMBER"},0),"Y","N")</f>
        <v>N</v>
      </c>
      <c r="K752" s="145" t="str">
        <f t="shared" si="4"/>
        <v/>
      </c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45">
        <v>752.0</v>
      </c>
      <c r="B753" s="145" t="s">
        <v>25</v>
      </c>
      <c r="C753" s="146">
        <f>'Mission Hills'!$F$19</f>
        <v>46213</v>
      </c>
      <c r="D753" s="145" t="str">
        <f t="shared" si="1"/>
        <v>Friday</v>
      </c>
      <c r="E753" s="145" t="s">
        <v>319</v>
      </c>
      <c r="F753" s="145" t="str">
        <f>IF('Mission Hills'!$F$21="","",'Mission Hills'!$F$21&amp;"")</f>
        <v/>
      </c>
      <c r="G753" s="145" t="str">
        <f t="shared" si="2"/>
        <v>Blank</v>
      </c>
      <c r="H753" s="145" t="s">
        <v>4857</v>
      </c>
      <c r="I753" s="147">
        <f t="shared" si="3"/>
        <v>0</v>
      </c>
      <c r="J753" s="145" t="str">
        <f t="array" ref="J753">IF(MONTH(C753)=MATCH(UPPER('Mission Hills'!$C$1),{"JANUARY","FEBRUARY","MARCH","APRIL","MAY","JUNE","JULY","AUGUST","SEPTEMBER","OCTOBER","NOVEMBER","DECEMBER"},0),"Y","N")</f>
        <v>N</v>
      </c>
      <c r="K753" s="145" t="str">
        <f t="shared" si="4"/>
        <v/>
      </c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45">
        <v>753.0</v>
      </c>
      <c r="B754" s="145" t="s">
        <v>25</v>
      </c>
      <c r="C754" s="146">
        <f>'Mission Hills'!$G$19</f>
        <v>46214</v>
      </c>
      <c r="D754" s="145" t="str">
        <f t="shared" si="1"/>
        <v>Saturday</v>
      </c>
      <c r="E754" s="145" t="s">
        <v>317</v>
      </c>
      <c r="F754" s="145" t="str">
        <f>IF('Mission Hills'!$G$20="","",'Mission Hills'!$G$20&amp;"")</f>
        <v/>
      </c>
      <c r="G754" s="145" t="str">
        <f t="shared" si="2"/>
        <v>Blank</v>
      </c>
      <c r="H754" s="145" t="s">
        <v>4858</v>
      </c>
      <c r="I754" s="147">
        <f t="shared" si="3"/>
        <v>0</v>
      </c>
      <c r="J754" s="145" t="str">
        <f t="array" ref="J754">IF(MONTH(C754)=MATCH(UPPER('Mission Hills'!$C$1),{"JANUARY","FEBRUARY","MARCH","APRIL","MAY","JUNE","JULY","AUGUST","SEPTEMBER","OCTOBER","NOVEMBER","DECEMBER"},0),"Y","N")</f>
        <v>N</v>
      </c>
      <c r="K754" s="145" t="str">
        <f t="shared" si="4"/>
        <v/>
      </c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45">
        <v>754.0</v>
      </c>
      <c r="B755" s="145" t="s">
        <v>25</v>
      </c>
      <c r="C755" s="146">
        <f>'Mission Hills'!$G$19</f>
        <v>46214</v>
      </c>
      <c r="D755" s="145" t="str">
        <f t="shared" si="1"/>
        <v>Saturday</v>
      </c>
      <c r="E755" s="145" t="s">
        <v>319</v>
      </c>
      <c r="F755" s="145" t="str">
        <f>IF('Mission Hills'!$G$21="","",'Mission Hills'!$G$21&amp;"")</f>
        <v/>
      </c>
      <c r="G755" s="145" t="str">
        <f t="shared" si="2"/>
        <v>Blank</v>
      </c>
      <c r="H755" s="145" t="s">
        <v>4859</v>
      </c>
      <c r="I755" s="147">
        <f t="shared" si="3"/>
        <v>0</v>
      </c>
      <c r="J755" s="145" t="str">
        <f t="array" ref="J755">IF(MONTH(C755)=MATCH(UPPER('Mission Hills'!$C$1),{"JANUARY","FEBRUARY","MARCH","APRIL","MAY","JUNE","JULY","AUGUST","SEPTEMBER","OCTOBER","NOVEMBER","DECEMBER"},0),"Y","N")</f>
        <v>N</v>
      </c>
      <c r="K755" s="145" t="str">
        <f t="shared" si="4"/>
        <v/>
      </c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45">
        <v>755.0</v>
      </c>
      <c r="B756" s="145" t="s">
        <v>25</v>
      </c>
      <c r="C756" s="146">
        <f>'Mission Hills'!$H$19</f>
        <v>46215</v>
      </c>
      <c r="D756" s="145" t="str">
        <f t="shared" si="1"/>
        <v>Sunday</v>
      </c>
      <c r="E756" s="145" t="s">
        <v>317</v>
      </c>
      <c r="F756" s="145" t="str">
        <f>IF('Mission Hills'!$H$20="","",'Mission Hills'!$H$20&amp;"")</f>
        <v/>
      </c>
      <c r="G756" s="145" t="str">
        <f t="shared" si="2"/>
        <v>Blank</v>
      </c>
      <c r="H756" s="145" t="s">
        <v>4860</v>
      </c>
      <c r="I756" s="147">
        <f t="shared" si="3"/>
        <v>0</v>
      </c>
      <c r="J756" s="145" t="str">
        <f t="array" ref="J756">IF(MONTH(C756)=MATCH(UPPER('Mission Hills'!$C$1),{"JANUARY","FEBRUARY","MARCH","APRIL","MAY","JUNE","JULY","AUGUST","SEPTEMBER","OCTOBER","NOVEMBER","DECEMBER"},0),"Y","N")</f>
        <v>N</v>
      </c>
      <c r="K756" s="145" t="str">
        <f t="shared" si="4"/>
        <v/>
      </c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45">
        <v>756.0</v>
      </c>
      <c r="B757" s="145" t="s">
        <v>25</v>
      </c>
      <c r="C757" s="146">
        <f>'Mission Hills'!$H$19</f>
        <v>46215</v>
      </c>
      <c r="D757" s="145" t="str">
        <f t="shared" si="1"/>
        <v>Sunday</v>
      </c>
      <c r="E757" s="145" t="s">
        <v>319</v>
      </c>
      <c r="F757" s="145" t="str">
        <f>IF('Mission Hills'!$H$21="","",'Mission Hills'!$H$21&amp;"")</f>
        <v/>
      </c>
      <c r="G757" s="145" t="str">
        <f t="shared" si="2"/>
        <v>Blank</v>
      </c>
      <c r="H757" s="145" t="s">
        <v>4861</v>
      </c>
      <c r="I757" s="147">
        <f t="shared" si="3"/>
        <v>0</v>
      </c>
      <c r="J757" s="145" t="str">
        <f t="array" ref="J757">IF(MONTH(C757)=MATCH(UPPER('Mission Hills'!$C$1),{"JANUARY","FEBRUARY","MARCH","APRIL","MAY","JUNE","JULY","AUGUST","SEPTEMBER","OCTOBER","NOVEMBER","DECEMBER"},0),"Y","N")</f>
        <v>N</v>
      </c>
      <c r="K757" s="145" t="str">
        <f t="shared" si="4"/>
        <v/>
      </c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145">
        <v>757.0</v>
      </c>
      <c r="B758" s="145" t="s">
        <v>84</v>
      </c>
      <c r="C758" s="146">
        <f>Northridge!$B$4</f>
        <v>46174</v>
      </c>
      <c r="D758" s="145" t="str">
        <f t="shared" si="1"/>
        <v>Monday</v>
      </c>
      <c r="E758" s="145" t="s">
        <v>317</v>
      </c>
      <c r="F758" s="145" t="str">
        <f>IF(Northridge!$B$5="","",Northridge!$B$5&amp;"")</f>
        <v>Dalton</v>
      </c>
      <c r="G758" s="145" t="str">
        <f t="shared" si="2"/>
        <v>Scheduled</v>
      </c>
      <c r="H758" s="145" t="s">
        <v>586</v>
      </c>
      <c r="I758" s="147">
        <f t="shared" si="3"/>
        <v>0</v>
      </c>
      <c r="J758" s="145" t="str">
        <f t="array" ref="J758">IF(MONTH(C758)=MATCH(UPPER(Northridge!$C$1),{"JANUARY","FEBRUARY","MARCH","APRIL","MAY","JUNE","JULY","AUGUST","SEPTEMBER","OCTOBER","NOVEMBER","DECEMBER"},0),"Y","N")</f>
        <v>Y</v>
      </c>
      <c r="K758" s="145" t="str">
        <f t="shared" si="4"/>
        <v/>
      </c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45">
        <v>758.0</v>
      </c>
      <c r="B759" s="145" t="s">
        <v>84</v>
      </c>
      <c r="C759" s="146">
        <f>Northridge!$B$4</f>
        <v>46174</v>
      </c>
      <c r="D759" s="145" t="str">
        <f t="shared" si="1"/>
        <v>Monday</v>
      </c>
      <c r="E759" s="145" t="s">
        <v>319</v>
      </c>
      <c r="F759" s="145" t="str">
        <f>IF(Northridge!$B$6="","",Northridge!$B$6&amp;"")</f>
        <v>Kathy</v>
      </c>
      <c r="G759" s="145" t="str">
        <f t="shared" si="2"/>
        <v>Scheduled</v>
      </c>
      <c r="H759" s="145" t="s">
        <v>587</v>
      </c>
      <c r="I759" s="147">
        <f t="shared" si="3"/>
        <v>0</v>
      </c>
      <c r="J759" s="145" t="str">
        <f t="array" ref="J759">IF(MONTH(C759)=MATCH(UPPER(Northridge!$C$1),{"JANUARY","FEBRUARY","MARCH","APRIL","MAY","JUNE","JULY","AUGUST","SEPTEMBER","OCTOBER","NOVEMBER","DECEMBER"},0),"Y","N")</f>
        <v>Y</v>
      </c>
      <c r="K759" s="145" t="str">
        <f t="shared" si="4"/>
        <v/>
      </c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45">
        <v>759.0</v>
      </c>
      <c r="B760" s="145" t="s">
        <v>84</v>
      </c>
      <c r="C760" s="146">
        <f>Northridge!$C$4</f>
        <v>46175</v>
      </c>
      <c r="D760" s="145" t="str">
        <f t="shared" si="1"/>
        <v>Tuesday</v>
      </c>
      <c r="E760" s="145" t="s">
        <v>317</v>
      </c>
      <c r="F760" s="145" t="str">
        <f>IF(Northridge!$C$5="","",Northridge!$C$5&amp;"")</f>
        <v>Dalton</v>
      </c>
      <c r="G760" s="145" t="str">
        <f t="shared" si="2"/>
        <v>Scheduled</v>
      </c>
      <c r="H760" s="145" t="s">
        <v>659</v>
      </c>
      <c r="I760" s="147">
        <f t="shared" si="3"/>
        <v>0</v>
      </c>
      <c r="J760" s="145" t="str">
        <f t="array" ref="J760">IF(MONTH(C760)=MATCH(UPPER(Northridge!$C$1),{"JANUARY","FEBRUARY","MARCH","APRIL","MAY","JUNE","JULY","AUGUST","SEPTEMBER","OCTOBER","NOVEMBER","DECEMBER"},0),"Y","N")</f>
        <v>Y</v>
      </c>
      <c r="K760" s="145" t="str">
        <f t="shared" si="4"/>
        <v/>
      </c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45">
        <v>760.0</v>
      </c>
      <c r="B761" s="145" t="s">
        <v>84</v>
      </c>
      <c r="C761" s="146">
        <f>Northridge!$C$4</f>
        <v>46175</v>
      </c>
      <c r="D761" s="145" t="str">
        <f t="shared" si="1"/>
        <v>Tuesday</v>
      </c>
      <c r="E761" s="145" t="s">
        <v>319</v>
      </c>
      <c r="F761" s="145" t="str">
        <f>IF(Northridge!$C$6="","",Northridge!$C$6&amp;"")</f>
        <v>Kathy</v>
      </c>
      <c r="G761" s="145" t="str">
        <f t="shared" si="2"/>
        <v>Scheduled</v>
      </c>
      <c r="H761" s="145" t="s">
        <v>661</v>
      </c>
      <c r="I761" s="147">
        <f t="shared" si="3"/>
        <v>0</v>
      </c>
      <c r="J761" s="145" t="str">
        <f t="array" ref="J761">IF(MONTH(C761)=MATCH(UPPER(Northridge!$C$1),{"JANUARY","FEBRUARY","MARCH","APRIL","MAY","JUNE","JULY","AUGUST","SEPTEMBER","OCTOBER","NOVEMBER","DECEMBER"},0),"Y","N")</f>
        <v>Y</v>
      </c>
      <c r="K761" s="145" t="str">
        <f t="shared" si="4"/>
        <v/>
      </c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45">
        <v>761.0</v>
      </c>
      <c r="B762" s="145" t="s">
        <v>84</v>
      </c>
      <c r="C762" s="146">
        <f>Northridge!$D$4</f>
        <v>46176</v>
      </c>
      <c r="D762" s="145" t="str">
        <f t="shared" si="1"/>
        <v>Wednesday</v>
      </c>
      <c r="E762" s="145" t="s">
        <v>317</v>
      </c>
      <c r="F762" s="145" t="str">
        <f>IF(Northridge!$D$5="","",Northridge!$D$5&amp;"")</f>
        <v>Dalton</v>
      </c>
      <c r="G762" s="145" t="str">
        <f t="shared" si="2"/>
        <v>Scheduled</v>
      </c>
      <c r="H762" s="145" t="s">
        <v>708</v>
      </c>
      <c r="I762" s="147">
        <f t="shared" si="3"/>
        <v>0</v>
      </c>
      <c r="J762" s="145" t="str">
        <f t="array" ref="J762">IF(MONTH(C762)=MATCH(UPPER(Northridge!$C$1),{"JANUARY","FEBRUARY","MARCH","APRIL","MAY","JUNE","JULY","AUGUST","SEPTEMBER","OCTOBER","NOVEMBER","DECEMBER"},0),"Y","N")</f>
        <v>Y</v>
      </c>
      <c r="K762" s="145" t="str">
        <f t="shared" si="4"/>
        <v/>
      </c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45">
        <v>762.0</v>
      </c>
      <c r="B763" s="145" t="s">
        <v>84</v>
      </c>
      <c r="C763" s="146">
        <f>Northridge!$D$4</f>
        <v>46176</v>
      </c>
      <c r="D763" s="145" t="str">
        <f t="shared" si="1"/>
        <v>Wednesday</v>
      </c>
      <c r="E763" s="145" t="s">
        <v>319</v>
      </c>
      <c r="F763" s="145" t="str">
        <f>IF(Northridge!$D$6="","",Northridge!$D$6&amp;"")</f>
        <v>Kathy</v>
      </c>
      <c r="G763" s="145" t="str">
        <f t="shared" si="2"/>
        <v>Scheduled</v>
      </c>
      <c r="H763" s="145" t="s">
        <v>709</v>
      </c>
      <c r="I763" s="147">
        <f t="shared" si="3"/>
        <v>0</v>
      </c>
      <c r="J763" s="145" t="str">
        <f t="array" ref="J763">IF(MONTH(C763)=MATCH(UPPER(Northridge!$C$1),{"JANUARY","FEBRUARY","MARCH","APRIL","MAY","JUNE","JULY","AUGUST","SEPTEMBER","OCTOBER","NOVEMBER","DECEMBER"},0),"Y","N")</f>
        <v>Y</v>
      </c>
      <c r="K763" s="145" t="str">
        <f t="shared" si="4"/>
        <v/>
      </c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45">
        <v>763.0</v>
      </c>
      <c r="B764" s="145" t="s">
        <v>84</v>
      </c>
      <c r="C764" s="146">
        <f>Northridge!$E$4</f>
        <v>46177</v>
      </c>
      <c r="D764" s="145" t="str">
        <f t="shared" si="1"/>
        <v>Thursday</v>
      </c>
      <c r="E764" s="145" t="s">
        <v>317</v>
      </c>
      <c r="F764" s="145" t="str">
        <f>IF(Northridge!$E$5="","",Northridge!$E$5&amp;"")</f>
        <v>Kalapp</v>
      </c>
      <c r="G764" s="145" t="str">
        <f t="shared" si="2"/>
        <v>Scheduled</v>
      </c>
      <c r="H764" s="145" t="s">
        <v>753</v>
      </c>
      <c r="I764" s="147">
        <f t="shared" si="3"/>
        <v>0</v>
      </c>
      <c r="J764" s="145" t="str">
        <f t="array" ref="J764">IF(MONTH(C764)=MATCH(UPPER(Northridge!$C$1),{"JANUARY","FEBRUARY","MARCH","APRIL","MAY","JUNE","JULY","AUGUST","SEPTEMBER","OCTOBER","NOVEMBER","DECEMBER"},0),"Y","N")</f>
        <v>Y</v>
      </c>
      <c r="K764" s="145" t="str">
        <f t="shared" si="4"/>
        <v/>
      </c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45">
        <v>764.0</v>
      </c>
      <c r="B765" s="145" t="s">
        <v>84</v>
      </c>
      <c r="C765" s="146">
        <f>Northridge!$E$4</f>
        <v>46177</v>
      </c>
      <c r="D765" s="145" t="str">
        <f t="shared" si="1"/>
        <v>Thursday</v>
      </c>
      <c r="E765" s="145" t="s">
        <v>319</v>
      </c>
      <c r="F765" s="145" t="str">
        <f>IF(Northridge!$E$6="","",Northridge!$E$6&amp;"")</f>
        <v>Kathy</v>
      </c>
      <c r="G765" s="145" t="str">
        <f t="shared" si="2"/>
        <v>Scheduled</v>
      </c>
      <c r="H765" s="145" t="s">
        <v>754</v>
      </c>
      <c r="I765" s="147">
        <f t="shared" si="3"/>
        <v>0</v>
      </c>
      <c r="J765" s="145" t="str">
        <f t="array" ref="J765">IF(MONTH(C765)=MATCH(UPPER(Northridge!$C$1),{"JANUARY","FEBRUARY","MARCH","APRIL","MAY","JUNE","JULY","AUGUST","SEPTEMBER","OCTOBER","NOVEMBER","DECEMBER"},0),"Y","N")</f>
        <v>Y</v>
      </c>
      <c r="K765" s="145" t="str">
        <f t="shared" si="4"/>
        <v/>
      </c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45">
        <v>765.0</v>
      </c>
      <c r="B766" s="145" t="s">
        <v>84</v>
      </c>
      <c r="C766" s="146">
        <f>Northridge!$F$4</f>
        <v>46178</v>
      </c>
      <c r="D766" s="145" t="str">
        <f t="shared" si="1"/>
        <v>Friday</v>
      </c>
      <c r="E766" s="145" t="s">
        <v>317</v>
      </c>
      <c r="F766" s="145" t="str">
        <f>IF(Northridge!$F$5="","",Northridge!$F$5&amp;"")</f>
        <v>Kalapp</v>
      </c>
      <c r="G766" s="145" t="str">
        <f t="shared" si="2"/>
        <v>Scheduled</v>
      </c>
      <c r="H766" s="145" t="s">
        <v>797</v>
      </c>
      <c r="I766" s="147">
        <f t="shared" si="3"/>
        <v>0</v>
      </c>
      <c r="J766" s="145" t="str">
        <f t="array" ref="J766">IF(MONTH(C766)=MATCH(UPPER(Northridge!$C$1),{"JANUARY","FEBRUARY","MARCH","APRIL","MAY","JUNE","JULY","AUGUST","SEPTEMBER","OCTOBER","NOVEMBER","DECEMBER"},0),"Y","N")</f>
        <v>Y</v>
      </c>
      <c r="K766" s="145" t="str">
        <f t="shared" si="4"/>
        <v/>
      </c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45">
        <v>766.0</v>
      </c>
      <c r="B767" s="145" t="s">
        <v>84</v>
      </c>
      <c r="C767" s="146">
        <f>Northridge!$F$4</f>
        <v>46178</v>
      </c>
      <c r="D767" s="145" t="str">
        <f t="shared" si="1"/>
        <v>Friday</v>
      </c>
      <c r="E767" s="145" t="s">
        <v>319</v>
      </c>
      <c r="F767" s="145" t="str">
        <f>IF(Northridge!$F$6="","",Northridge!$F$6&amp;"")</f>
        <v>Kathy</v>
      </c>
      <c r="G767" s="145" t="str">
        <f t="shared" si="2"/>
        <v>Scheduled</v>
      </c>
      <c r="H767" s="145" t="s">
        <v>798</v>
      </c>
      <c r="I767" s="147">
        <f t="shared" si="3"/>
        <v>0</v>
      </c>
      <c r="J767" s="145" t="str">
        <f t="array" ref="J767">IF(MONTH(C767)=MATCH(UPPER(Northridge!$C$1),{"JANUARY","FEBRUARY","MARCH","APRIL","MAY","JUNE","JULY","AUGUST","SEPTEMBER","OCTOBER","NOVEMBER","DECEMBER"},0),"Y","N")</f>
        <v>Y</v>
      </c>
      <c r="K767" s="145" t="str">
        <f t="shared" si="4"/>
        <v/>
      </c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45">
        <v>767.0</v>
      </c>
      <c r="B768" s="145" t="s">
        <v>84</v>
      </c>
      <c r="C768" s="146">
        <f>Northridge!$G$4</f>
        <v>46179</v>
      </c>
      <c r="D768" s="145" t="str">
        <f t="shared" si="1"/>
        <v>Saturday</v>
      </c>
      <c r="E768" s="145" t="s">
        <v>317</v>
      </c>
      <c r="F768" s="145" t="str">
        <f>IF(Northridge!$G$5="","",Northridge!$G$5&amp;"")</f>
        <v>Kalapp</v>
      </c>
      <c r="G768" s="145" t="str">
        <f t="shared" si="2"/>
        <v>Scheduled</v>
      </c>
      <c r="H768" s="145" t="s">
        <v>838</v>
      </c>
      <c r="I768" s="147">
        <f t="shared" si="3"/>
        <v>0</v>
      </c>
      <c r="J768" s="145" t="str">
        <f t="array" ref="J768">IF(MONTH(C768)=MATCH(UPPER(Northridge!$C$1),{"JANUARY","FEBRUARY","MARCH","APRIL","MAY","JUNE","JULY","AUGUST","SEPTEMBER","OCTOBER","NOVEMBER","DECEMBER"},0),"Y","N")</f>
        <v>Y</v>
      </c>
      <c r="K768" s="145" t="str">
        <f t="shared" si="4"/>
        <v/>
      </c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45">
        <v>768.0</v>
      </c>
      <c r="B769" s="145" t="s">
        <v>84</v>
      </c>
      <c r="C769" s="146">
        <f>Northridge!$G$4</f>
        <v>46179</v>
      </c>
      <c r="D769" s="145" t="str">
        <f t="shared" si="1"/>
        <v>Saturday</v>
      </c>
      <c r="E769" s="145" t="s">
        <v>319</v>
      </c>
      <c r="F769" s="145" t="str">
        <f>IF(Northridge!$G$6="","",Northridge!$G$6&amp;"")</f>
        <v>Melissa</v>
      </c>
      <c r="G769" s="145" t="str">
        <f t="shared" si="2"/>
        <v>Scheduled</v>
      </c>
      <c r="H769" s="145" t="s">
        <v>839</v>
      </c>
      <c r="I769" s="147">
        <f t="shared" si="3"/>
        <v>0</v>
      </c>
      <c r="J769" s="145" t="str">
        <f t="array" ref="J769">IF(MONTH(C769)=MATCH(UPPER(Northridge!$C$1),{"JANUARY","FEBRUARY","MARCH","APRIL","MAY","JUNE","JULY","AUGUST","SEPTEMBER","OCTOBER","NOVEMBER","DECEMBER"},0),"Y","N")</f>
        <v>Y</v>
      </c>
      <c r="K769" s="145" t="str">
        <f t="shared" si="4"/>
        <v/>
      </c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145">
        <v>769.0</v>
      </c>
      <c r="B770" s="145" t="s">
        <v>84</v>
      </c>
      <c r="C770" s="146">
        <f>Northridge!$H$4</f>
        <v>46180</v>
      </c>
      <c r="D770" s="145" t="str">
        <f t="shared" si="1"/>
        <v>Sunday</v>
      </c>
      <c r="E770" s="145" t="s">
        <v>317</v>
      </c>
      <c r="F770" s="145" t="str">
        <f>IF(Northridge!$H$5="","",Northridge!$H$5&amp;"")</f>
        <v>Dalton</v>
      </c>
      <c r="G770" s="145" t="str">
        <f t="shared" si="2"/>
        <v>Scheduled</v>
      </c>
      <c r="H770" s="145" t="s">
        <v>868</v>
      </c>
      <c r="I770" s="147">
        <f t="shared" si="3"/>
        <v>0</v>
      </c>
      <c r="J770" s="145" t="str">
        <f t="array" ref="J770">IF(MONTH(C770)=MATCH(UPPER(Northridge!$C$1),{"JANUARY","FEBRUARY","MARCH","APRIL","MAY","JUNE","JULY","AUGUST","SEPTEMBER","OCTOBER","NOVEMBER","DECEMBER"},0),"Y","N")</f>
        <v>Y</v>
      </c>
      <c r="K770" s="145" t="str">
        <f t="shared" si="4"/>
        <v/>
      </c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45">
        <v>770.0</v>
      </c>
      <c r="B771" s="145" t="s">
        <v>84</v>
      </c>
      <c r="C771" s="146">
        <f>Northridge!$H$4</f>
        <v>46180</v>
      </c>
      <c r="D771" s="145" t="str">
        <f t="shared" si="1"/>
        <v>Sunday</v>
      </c>
      <c r="E771" s="145" t="s">
        <v>319</v>
      </c>
      <c r="F771" s="145" t="str">
        <f>IF(Northridge!$H$6="","",Northridge!$H$6&amp;"")</f>
        <v>Melissa</v>
      </c>
      <c r="G771" s="145" t="str">
        <f t="shared" si="2"/>
        <v>Scheduled</v>
      </c>
      <c r="H771" s="145" t="s">
        <v>869</v>
      </c>
      <c r="I771" s="147">
        <f t="shared" si="3"/>
        <v>0</v>
      </c>
      <c r="J771" s="145" t="str">
        <f t="array" ref="J771">IF(MONTH(C771)=MATCH(UPPER(Northridge!$C$1),{"JANUARY","FEBRUARY","MARCH","APRIL","MAY","JUNE","JULY","AUGUST","SEPTEMBER","OCTOBER","NOVEMBER","DECEMBER"},0),"Y","N")</f>
        <v>Y</v>
      </c>
      <c r="K771" s="145" t="str">
        <f t="shared" si="4"/>
        <v/>
      </c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45">
        <v>771.0</v>
      </c>
      <c r="B772" s="145" t="s">
        <v>84</v>
      </c>
      <c r="C772" s="146">
        <f>Northridge!$B$7</f>
        <v>46181</v>
      </c>
      <c r="D772" s="145" t="str">
        <f t="shared" si="1"/>
        <v>Monday</v>
      </c>
      <c r="E772" s="145" t="s">
        <v>317</v>
      </c>
      <c r="F772" s="145" t="str">
        <f>IF(Northridge!$B$8="","",Northridge!$B$8&amp;"")</f>
        <v>Kalapp</v>
      </c>
      <c r="G772" s="145" t="str">
        <f t="shared" si="2"/>
        <v>Scheduled</v>
      </c>
      <c r="H772" s="145" t="s">
        <v>902</v>
      </c>
      <c r="I772" s="147">
        <f t="shared" si="3"/>
        <v>0</v>
      </c>
      <c r="J772" s="145" t="str">
        <f t="array" ref="J772">IF(MONTH(C772)=MATCH(UPPER(Northridge!$C$1),{"JANUARY","FEBRUARY","MARCH","APRIL","MAY","JUNE","JULY","AUGUST","SEPTEMBER","OCTOBER","NOVEMBER","DECEMBER"},0),"Y","N")</f>
        <v>Y</v>
      </c>
      <c r="K772" s="145" t="str">
        <f t="shared" si="4"/>
        <v/>
      </c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45">
        <v>772.0</v>
      </c>
      <c r="B773" s="145" t="s">
        <v>84</v>
      </c>
      <c r="C773" s="146">
        <f>Northridge!$B$7</f>
        <v>46181</v>
      </c>
      <c r="D773" s="145" t="str">
        <f t="shared" si="1"/>
        <v>Monday</v>
      </c>
      <c r="E773" s="145" t="s">
        <v>319</v>
      </c>
      <c r="F773" s="145" t="str">
        <f>IF(Northridge!$B$9="","",Northridge!$B$9&amp;"")</f>
        <v>Kathy</v>
      </c>
      <c r="G773" s="145" t="str">
        <f t="shared" si="2"/>
        <v>Scheduled</v>
      </c>
      <c r="H773" s="145" t="s">
        <v>903</v>
      </c>
      <c r="I773" s="147">
        <f t="shared" si="3"/>
        <v>0</v>
      </c>
      <c r="J773" s="145" t="str">
        <f t="array" ref="J773">IF(MONTH(C773)=MATCH(UPPER(Northridge!$C$1),{"JANUARY","FEBRUARY","MARCH","APRIL","MAY","JUNE","JULY","AUGUST","SEPTEMBER","OCTOBER","NOVEMBER","DECEMBER"},0),"Y","N")</f>
        <v>Y</v>
      </c>
      <c r="K773" s="145" t="str">
        <f t="shared" si="4"/>
        <v/>
      </c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45">
        <v>773.0</v>
      </c>
      <c r="B774" s="145" t="s">
        <v>84</v>
      </c>
      <c r="C774" s="146">
        <f>Northridge!$C$7</f>
        <v>46182</v>
      </c>
      <c r="D774" s="145" t="str">
        <f t="shared" si="1"/>
        <v>Tuesday</v>
      </c>
      <c r="E774" s="145" t="s">
        <v>317</v>
      </c>
      <c r="F774" s="145" t="str">
        <f>IF(Northridge!$C$8="","",Northridge!$C$8&amp;"")</f>
        <v>Kalapp</v>
      </c>
      <c r="G774" s="145" t="str">
        <f t="shared" si="2"/>
        <v>Scheduled</v>
      </c>
      <c r="H774" s="145" t="s">
        <v>946</v>
      </c>
      <c r="I774" s="147">
        <f t="shared" si="3"/>
        <v>0</v>
      </c>
      <c r="J774" s="145" t="str">
        <f t="array" ref="J774">IF(MONTH(C774)=MATCH(UPPER(Northridge!$C$1),{"JANUARY","FEBRUARY","MARCH","APRIL","MAY","JUNE","JULY","AUGUST","SEPTEMBER","OCTOBER","NOVEMBER","DECEMBER"},0),"Y","N")</f>
        <v>Y</v>
      </c>
      <c r="K774" s="145" t="str">
        <f t="shared" si="4"/>
        <v/>
      </c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45">
        <v>774.0</v>
      </c>
      <c r="B775" s="145" t="s">
        <v>84</v>
      </c>
      <c r="C775" s="146">
        <f>Northridge!$C$7</f>
        <v>46182</v>
      </c>
      <c r="D775" s="145" t="str">
        <f t="shared" si="1"/>
        <v>Tuesday</v>
      </c>
      <c r="E775" s="145" t="s">
        <v>319</v>
      </c>
      <c r="F775" s="145" t="str">
        <f>IF(Northridge!$C$9="","",Northridge!$C$9&amp;"")</f>
        <v>Kathy</v>
      </c>
      <c r="G775" s="145" t="str">
        <f t="shared" si="2"/>
        <v>Scheduled</v>
      </c>
      <c r="H775" s="145" t="s">
        <v>947</v>
      </c>
      <c r="I775" s="147">
        <f t="shared" si="3"/>
        <v>0</v>
      </c>
      <c r="J775" s="145" t="str">
        <f t="array" ref="J775">IF(MONTH(C775)=MATCH(UPPER(Northridge!$C$1),{"JANUARY","FEBRUARY","MARCH","APRIL","MAY","JUNE","JULY","AUGUST","SEPTEMBER","OCTOBER","NOVEMBER","DECEMBER"},0),"Y","N")</f>
        <v>Y</v>
      </c>
      <c r="K775" s="145" t="str">
        <f t="shared" si="4"/>
        <v/>
      </c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45">
        <v>775.0</v>
      </c>
      <c r="B776" s="145" t="s">
        <v>84</v>
      </c>
      <c r="C776" s="146">
        <f>Northridge!$D$7</f>
        <v>46183</v>
      </c>
      <c r="D776" s="145" t="str">
        <f t="shared" si="1"/>
        <v>Wednesday</v>
      </c>
      <c r="E776" s="145" t="s">
        <v>317</v>
      </c>
      <c r="F776" s="145" t="str">
        <f>IF(Northridge!$D$8="","",Northridge!$D$8&amp;"")</f>
        <v>Kalapp</v>
      </c>
      <c r="G776" s="145" t="str">
        <f t="shared" si="2"/>
        <v>Scheduled</v>
      </c>
      <c r="H776" s="145" t="s">
        <v>991</v>
      </c>
      <c r="I776" s="147">
        <f t="shared" si="3"/>
        <v>0</v>
      </c>
      <c r="J776" s="145" t="str">
        <f t="array" ref="J776">IF(MONTH(C776)=MATCH(UPPER(Northridge!$C$1),{"JANUARY","FEBRUARY","MARCH","APRIL","MAY","JUNE","JULY","AUGUST","SEPTEMBER","OCTOBER","NOVEMBER","DECEMBER"},0),"Y","N")</f>
        <v>Y</v>
      </c>
      <c r="K776" s="145" t="str">
        <f t="shared" si="4"/>
        <v/>
      </c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45">
        <v>776.0</v>
      </c>
      <c r="B777" s="145" t="s">
        <v>84</v>
      </c>
      <c r="C777" s="146">
        <f>Northridge!$D$7</f>
        <v>46183</v>
      </c>
      <c r="D777" s="145" t="str">
        <f t="shared" si="1"/>
        <v>Wednesday</v>
      </c>
      <c r="E777" s="145" t="s">
        <v>319</v>
      </c>
      <c r="F777" s="145" t="str">
        <f>IF(Northridge!$D$9="","",Northridge!$D$9&amp;"")</f>
        <v>Kathy</v>
      </c>
      <c r="G777" s="145" t="str">
        <f t="shared" si="2"/>
        <v>Scheduled</v>
      </c>
      <c r="H777" s="145" t="s">
        <v>992</v>
      </c>
      <c r="I777" s="147">
        <f t="shared" si="3"/>
        <v>0</v>
      </c>
      <c r="J777" s="145" t="str">
        <f t="array" ref="J777">IF(MONTH(C777)=MATCH(UPPER(Northridge!$C$1),{"JANUARY","FEBRUARY","MARCH","APRIL","MAY","JUNE","JULY","AUGUST","SEPTEMBER","OCTOBER","NOVEMBER","DECEMBER"},0),"Y","N")</f>
        <v>Y</v>
      </c>
      <c r="K777" s="145" t="str">
        <f t="shared" si="4"/>
        <v/>
      </c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45">
        <v>777.0</v>
      </c>
      <c r="B778" s="145" t="s">
        <v>84</v>
      </c>
      <c r="C778" s="146">
        <f>Northridge!$E$7</f>
        <v>46184</v>
      </c>
      <c r="D778" s="145" t="str">
        <f t="shared" si="1"/>
        <v>Thursday</v>
      </c>
      <c r="E778" s="145" t="s">
        <v>317</v>
      </c>
      <c r="F778" s="145" t="str">
        <f>IF(Northridge!$E$8="","",Northridge!$E$8&amp;"")</f>
        <v>Dalton</v>
      </c>
      <c r="G778" s="145" t="str">
        <f t="shared" si="2"/>
        <v>Scheduled</v>
      </c>
      <c r="H778" s="145" t="s">
        <v>1036</v>
      </c>
      <c r="I778" s="147">
        <f t="shared" si="3"/>
        <v>0</v>
      </c>
      <c r="J778" s="145" t="str">
        <f t="array" ref="J778">IF(MONTH(C778)=MATCH(UPPER(Northridge!$C$1),{"JANUARY","FEBRUARY","MARCH","APRIL","MAY","JUNE","JULY","AUGUST","SEPTEMBER","OCTOBER","NOVEMBER","DECEMBER"},0),"Y","N")</f>
        <v>Y</v>
      </c>
      <c r="K778" s="145" t="str">
        <f t="shared" si="4"/>
        <v/>
      </c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45">
        <v>778.0</v>
      </c>
      <c r="B779" s="145" t="s">
        <v>84</v>
      </c>
      <c r="C779" s="146">
        <f>Northridge!$E$7</f>
        <v>46184</v>
      </c>
      <c r="D779" s="145" t="str">
        <f t="shared" si="1"/>
        <v>Thursday</v>
      </c>
      <c r="E779" s="145" t="s">
        <v>319</v>
      </c>
      <c r="F779" s="145" t="str">
        <f>IF(Northridge!$E$9="","",Northridge!$E$9&amp;"")</f>
        <v>Kathy</v>
      </c>
      <c r="G779" s="145" t="str">
        <f t="shared" si="2"/>
        <v>Scheduled</v>
      </c>
      <c r="H779" s="145" t="s">
        <v>1037</v>
      </c>
      <c r="I779" s="147">
        <f t="shared" si="3"/>
        <v>0</v>
      </c>
      <c r="J779" s="145" t="str">
        <f t="array" ref="J779">IF(MONTH(C779)=MATCH(UPPER(Northridge!$C$1),{"JANUARY","FEBRUARY","MARCH","APRIL","MAY","JUNE","JULY","AUGUST","SEPTEMBER","OCTOBER","NOVEMBER","DECEMBER"},0),"Y","N")</f>
        <v>Y</v>
      </c>
      <c r="K779" s="145" t="str">
        <f t="shared" si="4"/>
        <v/>
      </c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45">
        <v>779.0</v>
      </c>
      <c r="B780" s="145" t="s">
        <v>84</v>
      </c>
      <c r="C780" s="146">
        <f>Northridge!$F$7</f>
        <v>46185</v>
      </c>
      <c r="D780" s="145" t="str">
        <f t="shared" si="1"/>
        <v>Friday</v>
      </c>
      <c r="E780" s="145" t="s">
        <v>317</v>
      </c>
      <c r="F780" s="145" t="str">
        <f>IF(Northridge!$F$8="","",Northridge!$F$8&amp;"")</f>
        <v>Carrillo</v>
      </c>
      <c r="G780" s="145" t="str">
        <f t="shared" si="2"/>
        <v>Scheduled</v>
      </c>
      <c r="H780" s="145" t="s">
        <v>1081</v>
      </c>
      <c r="I780" s="147">
        <f t="shared" si="3"/>
        <v>0</v>
      </c>
      <c r="J780" s="145" t="str">
        <f t="array" ref="J780">IF(MONTH(C780)=MATCH(UPPER(Northridge!$C$1),{"JANUARY","FEBRUARY","MARCH","APRIL","MAY","JUNE","JULY","AUGUST","SEPTEMBER","OCTOBER","NOVEMBER","DECEMBER"},0),"Y","N")</f>
        <v>Y</v>
      </c>
      <c r="K780" s="145" t="str">
        <f t="shared" si="4"/>
        <v/>
      </c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45">
        <v>780.0</v>
      </c>
      <c r="B781" s="145" t="s">
        <v>84</v>
      </c>
      <c r="C781" s="146">
        <f>Northridge!$F$7</f>
        <v>46185</v>
      </c>
      <c r="D781" s="145" t="str">
        <f t="shared" si="1"/>
        <v>Friday</v>
      </c>
      <c r="E781" s="145" t="s">
        <v>319</v>
      </c>
      <c r="F781" s="145" t="str">
        <f>IF(Northridge!$F$9="","",Northridge!$F$9&amp;"")</f>
        <v>Laura</v>
      </c>
      <c r="G781" s="145" t="str">
        <f t="shared" si="2"/>
        <v>Scheduled</v>
      </c>
      <c r="H781" s="145" t="s">
        <v>1082</v>
      </c>
      <c r="I781" s="147">
        <f t="shared" si="3"/>
        <v>0</v>
      </c>
      <c r="J781" s="145" t="str">
        <f t="array" ref="J781">IF(MONTH(C781)=MATCH(UPPER(Northridge!$C$1),{"JANUARY","FEBRUARY","MARCH","APRIL","MAY","JUNE","JULY","AUGUST","SEPTEMBER","OCTOBER","NOVEMBER","DECEMBER"},0),"Y","N")</f>
        <v>Y</v>
      </c>
      <c r="K781" s="145" t="str">
        <f t="shared" si="4"/>
        <v/>
      </c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145">
        <v>781.0</v>
      </c>
      <c r="B782" s="145" t="s">
        <v>84</v>
      </c>
      <c r="C782" s="146">
        <f>Northridge!$G$7</f>
        <v>46186</v>
      </c>
      <c r="D782" s="145" t="str">
        <f t="shared" si="1"/>
        <v>Saturday</v>
      </c>
      <c r="E782" s="145" t="s">
        <v>317</v>
      </c>
      <c r="F782" s="145" t="str">
        <f>IF(Northridge!$G$8="","",Northridge!$G$8&amp;"")</f>
        <v>Carrillo</v>
      </c>
      <c r="G782" s="145" t="str">
        <f t="shared" si="2"/>
        <v>Scheduled</v>
      </c>
      <c r="H782" s="145" t="s">
        <v>1123</v>
      </c>
      <c r="I782" s="147">
        <f t="shared" si="3"/>
        <v>0</v>
      </c>
      <c r="J782" s="145" t="str">
        <f t="array" ref="J782">IF(MONTH(C782)=MATCH(UPPER(Northridge!$C$1),{"JANUARY","FEBRUARY","MARCH","APRIL","MAY","JUNE","JULY","AUGUST","SEPTEMBER","OCTOBER","NOVEMBER","DECEMBER"},0),"Y","N")</f>
        <v>Y</v>
      </c>
      <c r="K782" s="145" t="str">
        <f t="shared" si="4"/>
        <v/>
      </c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45">
        <v>782.0</v>
      </c>
      <c r="B783" s="145" t="s">
        <v>84</v>
      </c>
      <c r="C783" s="146">
        <f>Northridge!$G$7</f>
        <v>46186</v>
      </c>
      <c r="D783" s="145" t="str">
        <f t="shared" si="1"/>
        <v>Saturday</v>
      </c>
      <c r="E783" s="145" t="s">
        <v>319</v>
      </c>
      <c r="F783" s="145" t="str">
        <f>IF(Northridge!$G$9="","",Northridge!$G$9&amp;"")</f>
        <v>Melissa</v>
      </c>
      <c r="G783" s="145" t="str">
        <f t="shared" si="2"/>
        <v>Scheduled</v>
      </c>
      <c r="H783" s="145" t="s">
        <v>1124</v>
      </c>
      <c r="I783" s="147">
        <f t="shared" si="3"/>
        <v>0</v>
      </c>
      <c r="J783" s="145" t="str">
        <f t="array" ref="J783">IF(MONTH(C783)=MATCH(UPPER(Northridge!$C$1),{"JANUARY","FEBRUARY","MARCH","APRIL","MAY","JUNE","JULY","AUGUST","SEPTEMBER","OCTOBER","NOVEMBER","DECEMBER"},0),"Y","N")</f>
        <v>Y</v>
      </c>
      <c r="K783" s="145" t="str">
        <f t="shared" si="4"/>
        <v/>
      </c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45">
        <v>783.0</v>
      </c>
      <c r="B784" s="145" t="s">
        <v>84</v>
      </c>
      <c r="C784" s="146">
        <f>Northridge!$H$7</f>
        <v>46187</v>
      </c>
      <c r="D784" s="145" t="str">
        <f t="shared" si="1"/>
        <v>Sunday</v>
      </c>
      <c r="E784" s="145" t="s">
        <v>317</v>
      </c>
      <c r="F784" s="145" t="str">
        <f>IF(Northridge!$H$8="","",Northridge!$H$8&amp;"")</f>
        <v>Dalton</v>
      </c>
      <c r="G784" s="145" t="str">
        <f t="shared" si="2"/>
        <v>Scheduled</v>
      </c>
      <c r="H784" s="145" t="s">
        <v>1161</v>
      </c>
      <c r="I784" s="147">
        <f t="shared" si="3"/>
        <v>0</v>
      </c>
      <c r="J784" s="145" t="str">
        <f t="array" ref="J784">IF(MONTH(C784)=MATCH(UPPER(Northridge!$C$1),{"JANUARY","FEBRUARY","MARCH","APRIL","MAY","JUNE","JULY","AUGUST","SEPTEMBER","OCTOBER","NOVEMBER","DECEMBER"},0),"Y","N")</f>
        <v>Y</v>
      </c>
      <c r="K784" s="145" t="str">
        <f t="shared" si="4"/>
        <v/>
      </c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45">
        <v>784.0</v>
      </c>
      <c r="B785" s="145" t="s">
        <v>84</v>
      </c>
      <c r="C785" s="146">
        <f>Northridge!$H$7</f>
        <v>46187</v>
      </c>
      <c r="D785" s="145" t="str">
        <f t="shared" si="1"/>
        <v>Sunday</v>
      </c>
      <c r="E785" s="145" t="s">
        <v>319</v>
      </c>
      <c r="F785" s="145" t="str">
        <f>IF(Northridge!$H$9="","",Northridge!$H$9&amp;"")</f>
        <v>Matt</v>
      </c>
      <c r="G785" s="145" t="str">
        <f t="shared" si="2"/>
        <v>Scheduled</v>
      </c>
      <c r="H785" s="145" t="s">
        <v>1165</v>
      </c>
      <c r="I785" s="147">
        <f t="shared" si="3"/>
        <v>0</v>
      </c>
      <c r="J785" s="145" t="str">
        <f t="array" ref="J785">IF(MONTH(C785)=MATCH(UPPER(Northridge!$C$1),{"JANUARY","FEBRUARY","MARCH","APRIL","MAY","JUNE","JULY","AUGUST","SEPTEMBER","OCTOBER","NOVEMBER","DECEMBER"},0),"Y","N")</f>
        <v>Y</v>
      </c>
      <c r="K785" s="145" t="str">
        <f t="shared" si="4"/>
        <v/>
      </c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45">
        <v>785.0</v>
      </c>
      <c r="B786" s="145" t="s">
        <v>84</v>
      </c>
      <c r="C786" s="146">
        <f>Northridge!$B$10</f>
        <v>46188</v>
      </c>
      <c r="D786" s="145" t="str">
        <f t="shared" si="1"/>
        <v>Monday</v>
      </c>
      <c r="E786" s="145" t="s">
        <v>317</v>
      </c>
      <c r="F786" s="145" t="str">
        <f>IF(Northridge!$B$11="","",Northridge!$B$11&amp;"")</f>
        <v>Dalton</v>
      </c>
      <c r="G786" s="145" t="str">
        <f t="shared" si="2"/>
        <v>Scheduled</v>
      </c>
      <c r="H786" s="145" t="s">
        <v>1266</v>
      </c>
      <c r="I786" s="147">
        <f t="shared" si="3"/>
        <v>0</v>
      </c>
      <c r="J786" s="145" t="str">
        <f t="array" ref="J786">IF(MONTH(C786)=MATCH(UPPER(Northridge!$C$1),{"JANUARY","FEBRUARY","MARCH","APRIL","MAY","JUNE","JULY","AUGUST","SEPTEMBER","OCTOBER","NOVEMBER","DECEMBER"},0),"Y","N")</f>
        <v>Y</v>
      </c>
      <c r="K786" s="145" t="str">
        <f t="shared" si="4"/>
        <v/>
      </c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45">
        <v>786.0</v>
      </c>
      <c r="B787" s="145" t="s">
        <v>84</v>
      </c>
      <c r="C787" s="146">
        <f>Northridge!$B$10</f>
        <v>46188</v>
      </c>
      <c r="D787" s="145" t="str">
        <f t="shared" si="1"/>
        <v>Monday</v>
      </c>
      <c r="E787" s="145" t="s">
        <v>319</v>
      </c>
      <c r="F787" s="145" t="str">
        <f>IF(Northridge!$B$12="","",Northridge!$B$12&amp;"")</f>
        <v>Kathy</v>
      </c>
      <c r="G787" s="145" t="str">
        <f t="shared" si="2"/>
        <v>Scheduled</v>
      </c>
      <c r="H787" s="145" t="s">
        <v>1268</v>
      </c>
      <c r="I787" s="147">
        <f t="shared" si="3"/>
        <v>0</v>
      </c>
      <c r="J787" s="145" t="str">
        <f t="array" ref="J787">IF(MONTH(C787)=MATCH(UPPER(Northridge!$C$1),{"JANUARY","FEBRUARY","MARCH","APRIL","MAY","JUNE","JULY","AUGUST","SEPTEMBER","OCTOBER","NOVEMBER","DECEMBER"},0),"Y","N")</f>
        <v>Y</v>
      </c>
      <c r="K787" s="145" t="str">
        <f t="shared" si="4"/>
        <v/>
      </c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45">
        <v>787.0</v>
      </c>
      <c r="B788" s="145" t="s">
        <v>84</v>
      </c>
      <c r="C788" s="146">
        <f>Northridge!$C$10</f>
        <v>46189</v>
      </c>
      <c r="D788" s="145" t="str">
        <f t="shared" si="1"/>
        <v>Tuesday</v>
      </c>
      <c r="E788" s="145" t="s">
        <v>317</v>
      </c>
      <c r="F788" s="145" t="str">
        <f>IF(Northridge!$C$11="","",Northridge!$C$11&amp;"")</f>
        <v>Kalapp</v>
      </c>
      <c r="G788" s="145" t="str">
        <f t="shared" si="2"/>
        <v>Scheduled</v>
      </c>
      <c r="H788" s="145" t="s">
        <v>1404</v>
      </c>
      <c r="I788" s="147">
        <f t="shared" si="3"/>
        <v>0</v>
      </c>
      <c r="J788" s="145" t="str">
        <f t="array" ref="J788">IF(MONTH(C788)=MATCH(UPPER(Northridge!$C$1),{"JANUARY","FEBRUARY","MARCH","APRIL","MAY","JUNE","JULY","AUGUST","SEPTEMBER","OCTOBER","NOVEMBER","DECEMBER"},0),"Y","N")</f>
        <v>Y</v>
      </c>
      <c r="K788" s="145" t="str">
        <f t="shared" si="4"/>
        <v/>
      </c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45">
        <v>788.0</v>
      </c>
      <c r="B789" s="145" t="s">
        <v>84</v>
      </c>
      <c r="C789" s="146">
        <f>Northridge!$C$10</f>
        <v>46189</v>
      </c>
      <c r="D789" s="145" t="str">
        <f t="shared" si="1"/>
        <v>Tuesday</v>
      </c>
      <c r="E789" s="145" t="s">
        <v>319</v>
      </c>
      <c r="F789" s="145" t="str">
        <f>IF(Northridge!$C$12="","",Northridge!$C$12&amp;"")</f>
        <v>Kathy</v>
      </c>
      <c r="G789" s="145" t="str">
        <f t="shared" si="2"/>
        <v>Scheduled</v>
      </c>
      <c r="H789" s="145" t="s">
        <v>1407</v>
      </c>
      <c r="I789" s="147">
        <f t="shared" si="3"/>
        <v>0</v>
      </c>
      <c r="J789" s="145" t="str">
        <f t="array" ref="J789">IF(MONTH(C789)=MATCH(UPPER(Northridge!$C$1),{"JANUARY","FEBRUARY","MARCH","APRIL","MAY","JUNE","JULY","AUGUST","SEPTEMBER","OCTOBER","NOVEMBER","DECEMBER"},0),"Y","N")</f>
        <v>Y</v>
      </c>
      <c r="K789" s="145" t="str">
        <f t="shared" si="4"/>
        <v/>
      </c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45">
        <v>789.0</v>
      </c>
      <c r="B790" s="145" t="s">
        <v>84</v>
      </c>
      <c r="C790" s="146">
        <f>Northridge!$D$10</f>
        <v>46190</v>
      </c>
      <c r="D790" s="145" t="str">
        <f t="shared" si="1"/>
        <v>Wednesday</v>
      </c>
      <c r="E790" s="145" t="s">
        <v>317</v>
      </c>
      <c r="F790" s="145" t="str">
        <f>IF(Northridge!$D$11="","",Northridge!$D$11&amp;"")</f>
        <v>Kalapp</v>
      </c>
      <c r="G790" s="145" t="str">
        <f t="shared" si="2"/>
        <v>Scheduled</v>
      </c>
      <c r="H790" s="145" t="s">
        <v>1528</v>
      </c>
      <c r="I790" s="147">
        <f t="shared" si="3"/>
        <v>0</v>
      </c>
      <c r="J790" s="145" t="str">
        <f t="array" ref="J790">IF(MONTH(C790)=MATCH(UPPER(Northridge!$C$1),{"JANUARY","FEBRUARY","MARCH","APRIL","MAY","JUNE","JULY","AUGUST","SEPTEMBER","OCTOBER","NOVEMBER","DECEMBER"},0),"Y","N")</f>
        <v>Y</v>
      </c>
      <c r="K790" s="145" t="str">
        <f t="shared" si="4"/>
        <v/>
      </c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45">
        <v>790.0</v>
      </c>
      <c r="B791" s="145" t="s">
        <v>84</v>
      </c>
      <c r="C791" s="146">
        <f>Northridge!$D$10</f>
        <v>46190</v>
      </c>
      <c r="D791" s="145" t="str">
        <f t="shared" si="1"/>
        <v>Wednesday</v>
      </c>
      <c r="E791" s="145" t="s">
        <v>319</v>
      </c>
      <c r="F791" s="145" t="str">
        <f>IF(Northridge!$D$12="","",Northridge!$D$12&amp;"")</f>
        <v>Laura</v>
      </c>
      <c r="G791" s="145" t="str">
        <f t="shared" si="2"/>
        <v>Scheduled</v>
      </c>
      <c r="H791" s="145" t="s">
        <v>1531</v>
      </c>
      <c r="I791" s="147">
        <f t="shared" si="3"/>
        <v>0</v>
      </c>
      <c r="J791" s="145" t="str">
        <f t="array" ref="J791">IF(MONTH(C791)=MATCH(UPPER(Northridge!$C$1),{"JANUARY","FEBRUARY","MARCH","APRIL","MAY","JUNE","JULY","AUGUST","SEPTEMBER","OCTOBER","NOVEMBER","DECEMBER"},0),"Y","N")</f>
        <v>Y</v>
      </c>
      <c r="K791" s="145" t="str">
        <f t="shared" si="4"/>
        <v/>
      </c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45">
        <v>791.0</v>
      </c>
      <c r="B792" s="145" t="s">
        <v>84</v>
      </c>
      <c r="C792" s="146">
        <f>Northridge!$E$10</f>
        <v>46191</v>
      </c>
      <c r="D792" s="145" t="str">
        <f t="shared" si="1"/>
        <v>Thursday</v>
      </c>
      <c r="E792" s="145" t="s">
        <v>317</v>
      </c>
      <c r="F792" s="145" t="str">
        <f>IF(Northridge!$E$11="","",Northridge!$E$11&amp;"")</f>
        <v>Kalapp</v>
      </c>
      <c r="G792" s="145" t="str">
        <f t="shared" si="2"/>
        <v>Scheduled</v>
      </c>
      <c r="H792" s="145" t="s">
        <v>1647</v>
      </c>
      <c r="I792" s="147">
        <f t="shared" si="3"/>
        <v>0</v>
      </c>
      <c r="J792" s="145" t="str">
        <f t="array" ref="J792">IF(MONTH(C792)=MATCH(UPPER(Northridge!$C$1),{"JANUARY","FEBRUARY","MARCH","APRIL","MAY","JUNE","JULY","AUGUST","SEPTEMBER","OCTOBER","NOVEMBER","DECEMBER"},0),"Y","N")</f>
        <v>Y</v>
      </c>
      <c r="K792" s="145" t="str">
        <f t="shared" si="4"/>
        <v/>
      </c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45">
        <v>792.0</v>
      </c>
      <c r="B793" s="145" t="s">
        <v>84</v>
      </c>
      <c r="C793" s="146">
        <f>Northridge!$E$10</f>
        <v>46191</v>
      </c>
      <c r="D793" s="145" t="str">
        <f t="shared" si="1"/>
        <v>Thursday</v>
      </c>
      <c r="E793" s="145" t="s">
        <v>319</v>
      </c>
      <c r="F793" s="145" t="str">
        <f>IF(Northridge!$E$12="","",Northridge!$E$12&amp;"")</f>
        <v>Kathy</v>
      </c>
      <c r="G793" s="145" t="str">
        <f t="shared" si="2"/>
        <v>Scheduled</v>
      </c>
      <c r="H793" s="145" t="s">
        <v>1649</v>
      </c>
      <c r="I793" s="147">
        <f t="shared" si="3"/>
        <v>0</v>
      </c>
      <c r="J793" s="145" t="str">
        <f t="array" ref="J793">IF(MONTH(C793)=MATCH(UPPER(Northridge!$C$1),{"JANUARY","FEBRUARY","MARCH","APRIL","MAY","JUNE","JULY","AUGUST","SEPTEMBER","OCTOBER","NOVEMBER","DECEMBER"},0),"Y","N")</f>
        <v>Y</v>
      </c>
      <c r="K793" s="145" t="str">
        <f t="shared" si="4"/>
        <v/>
      </c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145">
        <v>793.0</v>
      </c>
      <c r="B794" s="145" t="s">
        <v>84</v>
      </c>
      <c r="C794" s="146">
        <f>Northridge!$F$10</f>
        <v>46192</v>
      </c>
      <c r="D794" s="145" t="str">
        <f t="shared" si="1"/>
        <v>Friday</v>
      </c>
      <c r="E794" s="145" t="s">
        <v>317</v>
      </c>
      <c r="F794" s="145" t="str">
        <f>IF(Northridge!$F$11="","",Northridge!$F$11&amp;"")</f>
        <v>Kalapp</v>
      </c>
      <c r="G794" s="145" t="str">
        <f t="shared" si="2"/>
        <v>Scheduled</v>
      </c>
      <c r="H794" s="145" t="s">
        <v>1776</v>
      </c>
      <c r="I794" s="147">
        <f t="shared" si="3"/>
        <v>0</v>
      </c>
      <c r="J794" s="145" t="str">
        <f t="array" ref="J794">IF(MONTH(C794)=MATCH(UPPER(Northridge!$C$1),{"JANUARY","FEBRUARY","MARCH","APRIL","MAY","JUNE","JULY","AUGUST","SEPTEMBER","OCTOBER","NOVEMBER","DECEMBER"},0),"Y","N")</f>
        <v>Y</v>
      </c>
      <c r="K794" s="145" t="str">
        <f t="shared" si="4"/>
        <v/>
      </c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45">
        <v>794.0</v>
      </c>
      <c r="B795" s="145" t="s">
        <v>84</v>
      </c>
      <c r="C795" s="146">
        <f>Northridge!$F$10</f>
        <v>46192</v>
      </c>
      <c r="D795" s="145" t="str">
        <f t="shared" si="1"/>
        <v>Friday</v>
      </c>
      <c r="E795" s="145" t="s">
        <v>319</v>
      </c>
      <c r="F795" s="145" t="str">
        <f>IF(Northridge!$F$12="","",Northridge!$F$12&amp;"")</f>
        <v>Kathy</v>
      </c>
      <c r="G795" s="145" t="str">
        <f t="shared" si="2"/>
        <v>Scheduled</v>
      </c>
      <c r="H795" s="145" t="s">
        <v>1777</v>
      </c>
      <c r="I795" s="147">
        <f t="shared" si="3"/>
        <v>0</v>
      </c>
      <c r="J795" s="145" t="str">
        <f t="array" ref="J795">IF(MONTH(C795)=MATCH(UPPER(Northridge!$C$1),{"JANUARY","FEBRUARY","MARCH","APRIL","MAY","JUNE","JULY","AUGUST","SEPTEMBER","OCTOBER","NOVEMBER","DECEMBER"},0),"Y","N")</f>
        <v>Y</v>
      </c>
      <c r="K795" s="145" t="str">
        <f t="shared" si="4"/>
        <v/>
      </c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45">
        <v>795.0</v>
      </c>
      <c r="B796" s="145" t="s">
        <v>84</v>
      </c>
      <c r="C796" s="146">
        <f>Northridge!$G$10</f>
        <v>46193</v>
      </c>
      <c r="D796" s="145" t="str">
        <f t="shared" si="1"/>
        <v>Saturday</v>
      </c>
      <c r="E796" s="145" t="s">
        <v>317</v>
      </c>
      <c r="F796" s="145" t="str">
        <f>IF(Northridge!$G$11="","",Northridge!$G$11&amp;"")</f>
        <v>Kalapp</v>
      </c>
      <c r="G796" s="145" t="str">
        <f t="shared" si="2"/>
        <v>Scheduled</v>
      </c>
      <c r="H796" s="145" t="s">
        <v>1846</v>
      </c>
      <c r="I796" s="147">
        <f t="shared" si="3"/>
        <v>0</v>
      </c>
      <c r="J796" s="145" t="str">
        <f t="array" ref="J796">IF(MONTH(C796)=MATCH(UPPER(Northridge!$C$1),{"JANUARY","FEBRUARY","MARCH","APRIL","MAY","JUNE","JULY","AUGUST","SEPTEMBER","OCTOBER","NOVEMBER","DECEMBER"},0),"Y","N")</f>
        <v>Y</v>
      </c>
      <c r="K796" s="145" t="str">
        <f t="shared" si="4"/>
        <v/>
      </c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45">
        <v>796.0</v>
      </c>
      <c r="B797" s="145" t="s">
        <v>84</v>
      </c>
      <c r="C797" s="146">
        <f>Northridge!$G$10</f>
        <v>46193</v>
      </c>
      <c r="D797" s="145" t="str">
        <f t="shared" si="1"/>
        <v>Saturday</v>
      </c>
      <c r="E797" s="145" t="s">
        <v>319</v>
      </c>
      <c r="F797" s="145" t="str">
        <f>IF(Northridge!$G$12="","",Northridge!$G$12&amp;"")</f>
        <v>Melissa</v>
      </c>
      <c r="G797" s="145" t="str">
        <f t="shared" si="2"/>
        <v>Scheduled</v>
      </c>
      <c r="H797" s="145" t="s">
        <v>1847</v>
      </c>
      <c r="I797" s="147">
        <f t="shared" si="3"/>
        <v>0</v>
      </c>
      <c r="J797" s="145" t="str">
        <f t="array" ref="J797">IF(MONTH(C797)=MATCH(UPPER(Northridge!$C$1),{"JANUARY","FEBRUARY","MARCH","APRIL","MAY","JUNE","JULY","AUGUST","SEPTEMBER","OCTOBER","NOVEMBER","DECEMBER"},0),"Y","N")</f>
        <v>Y</v>
      </c>
      <c r="K797" s="145" t="str">
        <f t="shared" si="4"/>
        <v/>
      </c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45">
        <v>797.0</v>
      </c>
      <c r="B798" s="145" t="s">
        <v>84</v>
      </c>
      <c r="C798" s="146">
        <f>Northridge!$H$10</f>
        <v>46194</v>
      </c>
      <c r="D798" s="145" t="str">
        <f t="shared" si="1"/>
        <v>Sunday</v>
      </c>
      <c r="E798" s="145" t="s">
        <v>317</v>
      </c>
      <c r="F798" s="145" t="str">
        <f>IF(Northridge!$H$11="","",Northridge!$H$11&amp;"")</f>
        <v>Dalton</v>
      </c>
      <c r="G798" s="145" t="str">
        <f t="shared" si="2"/>
        <v>Scheduled</v>
      </c>
      <c r="H798" s="145" t="s">
        <v>1869</v>
      </c>
      <c r="I798" s="147">
        <f t="shared" si="3"/>
        <v>0</v>
      </c>
      <c r="J798" s="145" t="str">
        <f t="array" ref="J798">IF(MONTH(C798)=MATCH(UPPER(Northridge!$C$1),{"JANUARY","FEBRUARY","MARCH","APRIL","MAY","JUNE","JULY","AUGUST","SEPTEMBER","OCTOBER","NOVEMBER","DECEMBER"},0),"Y","N")</f>
        <v>Y</v>
      </c>
      <c r="K798" s="145" t="str">
        <f t="shared" si="4"/>
        <v/>
      </c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45">
        <v>798.0</v>
      </c>
      <c r="B799" s="145" t="s">
        <v>84</v>
      </c>
      <c r="C799" s="146">
        <f>Northridge!$H$10</f>
        <v>46194</v>
      </c>
      <c r="D799" s="145" t="str">
        <f t="shared" si="1"/>
        <v>Sunday</v>
      </c>
      <c r="E799" s="145" t="s">
        <v>319</v>
      </c>
      <c r="F799" s="145" t="str">
        <f>IF(Northridge!$H$12="","",Northridge!$H$12&amp;"")</f>
        <v>Matt</v>
      </c>
      <c r="G799" s="145" t="str">
        <f t="shared" si="2"/>
        <v>Scheduled</v>
      </c>
      <c r="H799" s="145" t="s">
        <v>1870</v>
      </c>
      <c r="I799" s="147">
        <f t="shared" si="3"/>
        <v>0</v>
      </c>
      <c r="J799" s="145" t="str">
        <f t="array" ref="J799">IF(MONTH(C799)=MATCH(UPPER(Northridge!$C$1),{"JANUARY","FEBRUARY","MARCH","APRIL","MAY","JUNE","JULY","AUGUST","SEPTEMBER","OCTOBER","NOVEMBER","DECEMBER"},0),"Y","N")</f>
        <v>Y</v>
      </c>
      <c r="K799" s="145" t="str">
        <f t="shared" si="4"/>
        <v/>
      </c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45">
        <v>799.0</v>
      </c>
      <c r="B800" s="145" t="s">
        <v>84</v>
      </c>
      <c r="C800" s="146">
        <f>Northridge!$B$13</f>
        <v>46195</v>
      </c>
      <c r="D800" s="145" t="str">
        <f t="shared" si="1"/>
        <v>Monday</v>
      </c>
      <c r="E800" s="145" t="s">
        <v>317</v>
      </c>
      <c r="F800" s="145" t="str">
        <f>IF(Northridge!$B$14="","",Northridge!$B$14&amp;"")</f>
        <v>Kalapp</v>
      </c>
      <c r="G800" s="145" t="str">
        <f t="shared" si="2"/>
        <v>Scheduled</v>
      </c>
      <c r="H800" s="145" t="s">
        <v>1898</v>
      </c>
      <c r="I800" s="147">
        <f t="shared" si="3"/>
        <v>0</v>
      </c>
      <c r="J800" s="145" t="str">
        <f t="array" ref="J800">IF(MONTH(C800)=MATCH(UPPER(Northridge!$C$1),{"JANUARY","FEBRUARY","MARCH","APRIL","MAY","JUNE","JULY","AUGUST","SEPTEMBER","OCTOBER","NOVEMBER","DECEMBER"},0),"Y","N")</f>
        <v>Y</v>
      </c>
      <c r="K800" s="145" t="str">
        <f t="shared" si="4"/>
        <v/>
      </c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45">
        <v>800.0</v>
      </c>
      <c r="B801" s="145" t="s">
        <v>84</v>
      </c>
      <c r="C801" s="146">
        <f>Northridge!$B$13</f>
        <v>46195</v>
      </c>
      <c r="D801" s="145" t="str">
        <f t="shared" si="1"/>
        <v>Monday</v>
      </c>
      <c r="E801" s="145" t="s">
        <v>319</v>
      </c>
      <c r="F801" s="145" t="str">
        <f>IF(Northridge!$B$15="","",Northridge!$B$15&amp;"")</f>
        <v>Kathy</v>
      </c>
      <c r="G801" s="145" t="str">
        <f t="shared" si="2"/>
        <v>Scheduled</v>
      </c>
      <c r="H801" s="145" t="s">
        <v>1899</v>
      </c>
      <c r="I801" s="147">
        <f t="shared" si="3"/>
        <v>0</v>
      </c>
      <c r="J801" s="145" t="str">
        <f t="array" ref="J801">IF(MONTH(C801)=MATCH(UPPER(Northridge!$C$1),{"JANUARY","FEBRUARY","MARCH","APRIL","MAY","JUNE","JULY","AUGUST","SEPTEMBER","OCTOBER","NOVEMBER","DECEMBER"},0),"Y","N")</f>
        <v>Y</v>
      </c>
      <c r="K801" s="145" t="str">
        <f t="shared" si="4"/>
        <v/>
      </c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45">
        <v>801.0</v>
      </c>
      <c r="B802" s="145" t="s">
        <v>84</v>
      </c>
      <c r="C802" s="146">
        <f>Northridge!$C$13</f>
        <v>46196</v>
      </c>
      <c r="D802" s="145" t="str">
        <f t="shared" si="1"/>
        <v>Tuesday</v>
      </c>
      <c r="E802" s="145" t="s">
        <v>317</v>
      </c>
      <c r="F802" s="145" t="str">
        <f>IF(Northridge!$C$14="","",Northridge!$C$14&amp;"")</f>
        <v>Kalapp</v>
      </c>
      <c r="G802" s="145" t="str">
        <f t="shared" si="2"/>
        <v>Scheduled</v>
      </c>
      <c r="H802" s="145" t="s">
        <v>1943</v>
      </c>
      <c r="I802" s="147">
        <f t="shared" si="3"/>
        <v>0</v>
      </c>
      <c r="J802" s="145" t="str">
        <f t="array" ref="J802">IF(MONTH(C802)=MATCH(UPPER(Northridge!$C$1),{"JANUARY","FEBRUARY","MARCH","APRIL","MAY","JUNE","JULY","AUGUST","SEPTEMBER","OCTOBER","NOVEMBER","DECEMBER"},0),"Y","N")</f>
        <v>Y</v>
      </c>
      <c r="K802" s="145" t="str">
        <f t="shared" si="4"/>
        <v/>
      </c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45">
        <v>802.0</v>
      </c>
      <c r="B803" s="145" t="s">
        <v>84</v>
      </c>
      <c r="C803" s="146">
        <f>Northridge!$C$13</f>
        <v>46196</v>
      </c>
      <c r="D803" s="145" t="str">
        <f t="shared" si="1"/>
        <v>Tuesday</v>
      </c>
      <c r="E803" s="145" t="s">
        <v>319</v>
      </c>
      <c r="F803" s="145" t="str">
        <f>IF(Northridge!$C$15="","",Northridge!$C$15&amp;"")</f>
        <v>Kathy</v>
      </c>
      <c r="G803" s="145" t="str">
        <f t="shared" si="2"/>
        <v>Scheduled</v>
      </c>
      <c r="H803" s="145" t="s">
        <v>1944</v>
      </c>
      <c r="I803" s="147">
        <f t="shared" si="3"/>
        <v>0</v>
      </c>
      <c r="J803" s="145" t="str">
        <f t="array" ref="J803">IF(MONTH(C803)=MATCH(UPPER(Northridge!$C$1),{"JANUARY","FEBRUARY","MARCH","APRIL","MAY","JUNE","JULY","AUGUST","SEPTEMBER","OCTOBER","NOVEMBER","DECEMBER"},0),"Y","N")</f>
        <v>Y</v>
      </c>
      <c r="K803" s="145" t="str">
        <f t="shared" si="4"/>
        <v/>
      </c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45">
        <v>803.0</v>
      </c>
      <c r="B804" s="145" t="s">
        <v>84</v>
      </c>
      <c r="C804" s="146">
        <f>Northridge!$D$13</f>
        <v>46197</v>
      </c>
      <c r="D804" s="145" t="str">
        <f t="shared" si="1"/>
        <v>Wednesday</v>
      </c>
      <c r="E804" s="145" t="s">
        <v>317</v>
      </c>
      <c r="F804" s="145" t="str">
        <f>IF(Northridge!$D$14="","",Northridge!$D$14&amp;"")</f>
        <v>Kalapp</v>
      </c>
      <c r="G804" s="145" t="str">
        <f t="shared" si="2"/>
        <v>Scheduled</v>
      </c>
      <c r="H804" s="145" t="s">
        <v>1991</v>
      </c>
      <c r="I804" s="147">
        <f t="shared" si="3"/>
        <v>0</v>
      </c>
      <c r="J804" s="145" t="str">
        <f t="array" ref="J804">IF(MONTH(C804)=MATCH(UPPER(Northridge!$C$1),{"JANUARY","FEBRUARY","MARCH","APRIL","MAY","JUNE","JULY","AUGUST","SEPTEMBER","OCTOBER","NOVEMBER","DECEMBER"},0),"Y","N")</f>
        <v>Y</v>
      </c>
      <c r="K804" s="145" t="str">
        <f t="shared" si="4"/>
        <v/>
      </c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45">
        <v>804.0</v>
      </c>
      <c r="B805" s="145" t="s">
        <v>84</v>
      </c>
      <c r="C805" s="146">
        <f>Northridge!$D$13</f>
        <v>46197</v>
      </c>
      <c r="D805" s="145" t="str">
        <f t="shared" si="1"/>
        <v>Wednesday</v>
      </c>
      <c r="E805" s="145" t="s">
        <v>319</v>
      </c>
      <c r="F805" s="145" t="str">
        <f>IF(Northridge!$D$15="","",Northridge!$D$15&amp;"")</f>
        <v>Melissa</v>
      </c>
      <c r="G805" s="145" t="str">
        <f t="shared" si="2"/>
        <v>Scheduled</v>
      </c>
      <c r="H805" s="145" t="s">
        <v>1992</v>
      </c>
      <c r="I805" s="147">
        <f t="shared" si="3"/>
        <v>0</v>
      </c>
      <c r="J805" s="145" t="str">
        <f t="array" ref="J805">IF(MONTH(C805)=MATCH(UPPER(Northridge!$C$1),{"JANUARY","FEBRUARY","MARCH","APRIL","MAY","JUNE","JULY","AUGUST","SEPTEMBER","OCTOBER","NOVEMBER","DECEMBER"},0),"Y","N")</f>
        <v>Y</v>
      </c>
      <c r="K805" s="145" t="str">
        <f t="shared" si="4"/>
        <v/>
      </c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145">
        <v>805.0</v>
      </c>
      <c r="B806" s="145" t="s">
        <v>84</v>
      </c>
      <c r="C806" s="146">
        <f>Northridge!$E$13</f>
        <v>46198</v>
      </c>
      <c r="D806" s="145" t="str">
        <f t="shared" si="1"/>
        <v>Thursday</v>
      </c>
      <c r="E806" s="145" t="s">
        <v>317</v>
      </c>
      <c r="F806" s="145" t="str">
        <f>IF(Northridge!$E$14="","",Northridge!$E$14&amp;"")</f>
        <v>Dalton</v>
      </c>
      <c r="G806" s="145" t="str">
        <f t="shared" si="2"/>
        <v>Scheduled</v>
      </c>
      <c r="H806" s="145" t="s">
        <v>2036</v>
      </c>
      <c r="I806" s="147">
        <f t="shared" si="3"/>
        <v>0</v>
      </c>
      <c r="J806" s="145" t="str">
        <f t="array" ref="J806">IF(MONTH(C806)=MATCH(UPPER(Northridge!$C$1),{"JANUARY","FEBRUARY","MARCH","APRIL","MAY","JUNE","JULY","AUGUST","SEPTEMBER","OCTOBER","NOVEMBER","DECEMBER"},0),"Y","N")</f>
        <v>Y</v>
      </c>
      <c r="K806" s="145" t="str">
        <f t="shared" si="4"/>
        <v/>
      </c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45">
        <v>806.0</v>
      </c>
      <c r="B807" s="145" t="s">
        <v>84</v>
      </c>
      <c r="C807" s="146">
        <f>Northridge!$E$13</f>
        <v>46198</v>
      </c>
      <c r="D807" s="145" t="str">
        <f t="shared" si="1"/>
        <v>Thursday</v>
      </c>
      <c r="E807" s="145" t="s">
        <v>319</v>
      </c>
      <c r="F807" s="145" t="str">
        <f>IF(Northridge!$E$15="","",Northridge!$E$15&amp;"")</f>
        <v>Bella</v>
      </c>
      <c r="G807" s="145" t="str">
        <f t="shared" si="2"/>
        <v>Scheduled</v>
      </c>
      <c r="H807" s="145" t="s">
        <v>2035</v>
      </c>
      <c r="I807" s="147">
        <f t="shared" si="3"/>
        <v>0</v>
      </c>
      <c r="J807" s="145" t="str">
        <f t="array" ref="J807">IF(MONTH(C807)=MATCH(UPPER(Northridge!$C$1),{"JANUARY","FEBRUARY","MARCH","APRIL","MAY","JUNE","JULY","AUGUST","SEPTEMBER","OCTOBER","NOVEMBER","DECEMBER"},0),"Y","N")</f>
        <v>Y</v>
      </c>
      <c r="K807" s="145" t="str">
        <f t="shared" si="4"/>
        <v/>
      </c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45">
        <v>807.0</v>
      </c>
      <c r="B808" s="145" t="s">
        <v>84</v>
      </c>
      <c r="C808" s="146">
        <f>Northridge!$F$13</f>
        <v>46199</v>
      </c>
      <c r="D808" s="145" t="str">
        <f t="shared" si="1"/>
        <v>Friday</v>
      </c>
      <c r="E808" s="145" t="s">
        <v>317</v>
      </c>
      <c r="F808" s="145" t="str">
        <f>IF(Northridge!$F$14="","",Northridge!$F$14&amp;"")</f>
        <v>Carrillo</v>
      </c>
      <c r="G808" s="145" t="str">
        <f t="shared" si="2"/>
        <v>Scheduled</v>
      </c>
      <c r="H808" s="145" t="s">
        <v>2080</v>
      </c>
      <c r="I808" s="147">
        <f t="shared" si="3"/>
        <v>0</v>
      </c>
      <c r="J808" s="145" t="str">
        <f t="array" ref="J808">IF(MONTH(C808)=MATCH(UPPER(Northridge!$C$1),{"JANUARY","FEBRUARY","MARCH","APRIL","MAY","JUNE","JULY","AUGUST","SEPTEMBER","OCTOBER","NOVEMBER","DECEMBER"},0),"Y","N")</f>
        <v>Y</v>
      </c>
      <c r="K808" s="145" t="str">
        <f t="shared" si="4"/>
        <v/>
      </c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45">
        <v>808.0</v>
      </c>
      <c r="B809" s="145" t="s">
        <v>84</v>
      </c>
      <c r="C809" s="146">
        <f>Northridge!$F$13</f>
        <v>46199</v>
      </c>
      <c r="D809" s="145" t="str">
        <f t="shared" si="1"/>
        <v>Friday</v>
      </c>
      <c r="E809" s="145" t="s">
        <v>319</v>
      </c>
      <c r="F809" s="145" t="str">
        <f>IF(Northridge!$F$15="","",Northridge!$F$15&amp;"")</f>
        <v>Bella</v>
      </c>
      <c r="G809" s="145" t="str">
        <f t="shared" si="2"/>
        <v>Scheduled</v>
      </c>
      <c r="H809" s="145" t="s">
        <v>2079</v>
      </c>
      <c r="I809" s="147">
        <f t="shared" si="3"/>
        <v>0</v>
      </c>
      <c r="J809" s="145" t="str">
        <f t="array" ref="J809">IF(MONTH(C809)=MATCH(UPPER(Northridge!$C$1),{"JANUARY","FEBRUARY","MARCH","APRIL","MAY","JUNE","JULY","AUGUST","SEPTEMBER","OCTOBER","NOVEMBER","DECEMBER"},0),"Y","N")</f>
        <v>Y</v>
      </c>
      <c r="K809" s="145" t="str">
        <f t="shared" si="4"/>
        <v/>
      </c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45">
        <v>809.0</v>
      </c>
      <c r="B810" s="145" t="s">
        <v>84</v>
      </c>
      <c r="C810" s="146">
        <f>Northridge!$G$13</f>
        <v>46200</v>
      </c>
      <c r="D810" s="145" t="str">
        <f t="shared" si="1"/>
        <v>Saturday</v>
      </c>
      <c r="E810" s="145" t="s">
        <v>317</v>
      </c>
      <c r="F810" s="145" t="str">
        <f>IF(Northridge!$G$14="","",Northridge!$G$14&amp;"")</f>
        <v>Carrillo</v>
      </c>
      <c r="G810" s="145" t="str">
        <f t="shared" si="2"/>
        <v>Scheduled</v>
      </c>
      <c r="H810" s="145" t="s">
        <v>2117</v>
      </c>
      <c r="I810" s="147">
        <f t="shared" si="3"/>
        <v>0</v>
      </c>
      <c r="J810" s="145" t="str">
        <f t="array" ref="J810">IF(MONTH(C810)=MATCH(UPPER(Northridge!$C$1),{"JANUARY","FEBRUARY","MARCH","APRIL","MAY","JUNE","JULY","AUGUST","SEPTEMBER","OCTOBER","NOVEMBER","DECEMBER"},0),"Y","N")</f>
        <v>Y</v>
      </c>
      <c r="K810" s="145" t="str">
        <f t="shared" si="4"/>
        <v/>
      </c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45">
        <v>810.0</v>
      </c>
      <c r="B811" s="145" t="s">
        <v>84</v>
      </c>
      <c r="C811" s="146">
        <f>Northridge!$G$13</f>
        <v>46200</v>
      </c>
      <c r="D811" s="145" t="str">
        <f t="shared" si="1"/>
        <v>Saturday</v>
      </c>
      <c r="E811" s="145" t="s">
        <v>319</v>
      </c>
      <c r="F811" s="145" t="str">
        <f>IF(Northridge!$G$15="","",Northridge!$G$15&amp;"")</f>
        <v>Laura</v>
      </c>
      <c r="G811" s="145" t="str">
        <f t="shared" si="2"/>
        <v>Scheduled</v>
      </c>
      <c r="H811" s="145" t="s">
        <v>2118</v>
      </c>
      <c r="I811" s="147">
        <f t="shared" si="3"/>
        <v>0</v>
      </c>
      <c r="J811" s="145" t="str">
        <f t="array" ref="J811">IF(MONTH(C811)=MATCH(UPPER(Northridge!$C$1),{"JANUARY","FEBRUARY","MARCH","APRIL","MAY","JUNE","JULY","AUGUST","SEPTEMBER","OCTOBER","NOVEMBER","DECEMBER"},0),"Y","N")</f>
        <v>Y</v>
      </c>
      <c r="K811" s="145" t="str">
        <f t="shared" si="4"/>
        <v/>
      </c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45">
        <v>811.0</v>
      </c>
      <c r="B812" s="145" t="s">
        <v>84</v>
      </c>
      <c r="C812" s="146">
        <f>Northridge!$H$13</f>
        <v>46201</v>
      </c>
      <c r="D812" s="145" t="str">
        <f t="shared" si="1"/>
        <v>Sunday</v>
      </c>
      <c r="E812" s="145" t="s">
        <v>317</v>
      </c>
      <c r="F812" s="145" t="str">
        <f>IF(Northridge!$H$14="","",Northridge!$H$14&amp;"")</f>
        <v>Dalton</v>
      </c>
      <c r="G812" s="145" t="str">
        <f t="shared" si="2"/>
        <v>Scheduled</v>
      </c>
      <c r="H812" s="145" t="s">
        <v>2143</v>
      </c>
      <c r="I812" s="147">
        <f t="shared" si="3"/>
        <v>0</v>
      </c>
      <c r="J812" s="145" t="str">
        <f t="array" ref="J812">IF(MONTH(C812)=MATCH(UPPER(Northridge!$C$1),{"JANUARY","FEBRUARY","MARCH","APRIL","MAY","JUNE","JULY","AUGUST","SEPTEMBER","OCTOBER","NOVEMBER","DECEMBER"},0),"Y","N")</f>
        <v>Y</v>
      </c>
      <c r="K812" s="145" t="str">
        <f t="shared" si="4"/>
        <v/>
      </c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45">
        <v>812.0</v>
      </c>
      <c r="B813" s="145" t="s">
        <v>84</v>
      </c>
      <c r="C813" s="146">
        <f>Northridge!$H$13</f>
        <v>46201</v>
      </c>
      <c r="D813" s="145" t="str">
        <f t="shared" si="1"/>
        <v>Sunday</v>
      </c>
      <c r="E813" s="145" t="s">
        <v>319</v>
      </c>
      <c r="F813" s="145" t="str">
        <f>IF(Northridge!$H$15="","",Northridge!$H$15&amp;"")</f>
        <v>Matt</v>
      </c>
      <c r="G813" s="145" t="str">
        <f t="shared" si="2"/>
        <v>Scheduled</v>
      </c>
      <c r="H813" s="145" t="s">
        <v>2144</v>
      </c>
      <c r="I813" s="147">
        <f t="shared" si="3"/>
        <v>0</v>
      </c>
      <c r="J813" s="145" t="str">
        <f t="array" ref="J813">IF(MONTH(C813)=MATCH(UPPER(Northridge!$C$1),{"JANUARY","FEBRUARY","MARCH","APRIL","MAY","JUNE","JULY","AUGUST","SEPTEMBER","OCTOBER","NOVEMBER","DECEMBER"},0),"Y","N")</f>
        <v>Y</v>
      </c>
      <c r="K813" s="145" t="str">
        <f t="shared" si="4"/>
        <v/>
      </c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45">
        <v>813.0</v>
      </c>
      <c r="B814" s="145" t="s">
        <v>84</v>
      </c>
      <c r="C814" s="146">
        <f>Northridge!$B$16</f>
        <v>46202</v>
      </c>
      <c r="D814" s="145" t="str">
        <f t="shared" si="1"/>
        <v>Monday</v>
      </c>
      <c r="E814" s="145" t="s">
        <v>317</v>
      </c>
      <c r="F814" s="145" t="str">
        <f>IF(Northridge!$B$17="","",Northridge!$B$17&amp;"")</f>
        <v>Muzsnai</v>
      </c>
      <c r="G814" s="145" t="str">
        <f t="shared" si="2"/>
        <v>Scheduled</v>
      </c>
      <c r="H814" s="145" t="s">
        <v>2174</v>
      </c>
      <c r="I814" s="147">
        <f t="shared" si="3"/>
        <v>0</v>
      </c>
      <c r="J814" s="145" t="str">
        <f t="array" ref="J814">IF(MONTH(C814)=MATCH(UPPER(Northridge!$C$1),{"JANUARY","FEBRUARY","MARCH","APRIL","MAY","JUNE","JULY","AUGUST","SEPTEMBER","OCTOBER","NOVEMBER","DECEMBER"},0),"Y","N")</f>
        <v>Y</v>
      </c>
      <c r="K814" s="145" t="str">
        <f t="shared" si="4"/>
        <v/>
      </c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45">
        <v>814.0</v>
      </c>
      <c r="B815" s="145" t="s">
        <v>84</v>
      </c>
      <c r="C815" s="146">
        <f>Northridge!$B$16</f>
        <v>46202</v>
      </c>
      <c r="D815" s="145" t="str">
        <f t="shared" si="1"/>
        <v>Monday</v>
      </c>
      <c r="E815" s="145" t="s">
        <v>319</v>
      </c>
      <c r="F815" s="145" t="str">
        <f>IF(Northridge!$B$18="","",Northridge!$B$18&amp;"")</f>
        <v>Kathy</v>
      </c>
      <c r="G815" s="145" t="str">
        <f t="shared" si="2"/>
        <v>Scheduled</v>
      </c>
      <c r="H815" s="145" t="s">
        <v>2173</v>
      </c>
      <c r="I815" s="147">
        <f t="shared" si="3"/>
        <v>0</v>
      </c>
      <c r="J815" s="145" t="str">
        <f t="array" ref="J815">IF(MONTH(C815)=MATCH(UPPER(Northridge!$C$1),{"JANUARY","FEBRUARY","MARCH","APRIL","MAY","JUNE","JULY","AUGUST","SEPTEMBER","OCTOBER","NOVEMBER","DECEMBER"},0),"Y","N")</f>
        <v>Y</v>
      </c>
      <c r="K815" s="145" t="str">
        <f t="shared" si="4"/>
        <v/>
      </c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45">
        <v>815.0</v>
      </c>
      <c r="B816" s="145" t="s">
        <v>84</v>
      </c>
      <c r="C816" s="146">
        <f>Northridge!$C$16</f>
        <v>46203</v>
      </c>
      <c r="D816" s="145" t="str">
        <f t="shared" si="1"/>
        <v>Tuesday</v>
      </c>
      <c r="E816" s="145" t="s">
        <v>317</v>
      </c>
      <c r="F816" s="145" t="str">
        <f>IF(Northridge!$C$17="","",Northridge!$C$17&amp;"")</f>
        <v>Kalapp</v>
      </c>
      <c r="G816" s="145" t="str">
        <f t="shared" si="2"/>
        <v>Scheduled</v>
      </c>
      <c r="H816" s="145" t="s">
        <v>2217</v>
      </c>
      <c r="I816" s="147">
        <f t="shared" si="3"/>
        <v>0</v>
      </c>
      <c r="J816" s="145" t="str">
        <f t="array" ref="J816">IF(MONTH(C816)=MATCH(UPPER(Northridge!$C$1),{"JANUARY","FEBRUARY","MARCH","APRIL","MAY","JUNE","JULY","AUGUST","SEPTEMBER","OCTOBER","NOVEMBER","DECEMBER"},0),"Y","N")</f>
        <v>Y</v>
      </c>
      <c r="K816" s="145" t="str">
        <f t="shared" si="4"/>
        <v/>
      </c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45">
        <v>816.0</v>
      </c>
      <c r="B817" s="145" t="s">
        <v>84</v>
      </c>
      <c r="C817" s="146">
        <f>Northridge!$C$16</f>
        <v>46203</v>
      </c>
      <c r="D817" s="145" t="str">
        <f t="shared" si="1"/>
        <v>Tuesday</v>
      </c>
      <c r="E817" s="145" t="s">
        <v>319</v>
      </c>
      <c r="F817" s="145" t="str">
        <f>IF(Northridge!$C$18="","",Northridge!$C$18&amp;"")</f>
        <v>Kathy</v>
      </c>
      <c r="G817" s="145" t="str">
        <f t="shared" si="2"/>
        <v>Scheduled</v>
      </c>
      <c r="H817" s="145" t="s">
        <v>2218</v>
      </c>
      <c r="I817" s="147">
        <f t="shared" si="3"/>
        <v>0</v>
      </c>
      <c r="J817" s="145" t="str">
        <f t="array" ref="J817">IF(MONTH(C817)=MATCH(UPPER(Northridge!$C$1),{"JANUARY","FEBRUARY","MARCH","APRIL","MAY","JUNE","JULY","AUGUST","SEPTEMBER","OCTOBER","NOVEMBER","DECEMBER"},0),"Y","N")</f>
        <v>Y</v>
      </c>
      <c r="K817" s="145" t="str">
        <f t="shared" si="4"/>
        <v/>
      </c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45">
        <v>817.0</v>
      </c>
      <c r="B818" s="145" t="s">
        <v>84</v>
      </c>
      <c r="C818" s="146">
        <f>Northridge!$D$16</f>
        <v>46204</v>
      </c>
      <c r="D818" s="145" t="str">
        <f t="shared" si="1"/>
        <v>Wednesday</v>
      </c>
      <c r="E818" s="145" t="s">
        <v>317</v>
      </c>
      <c r="F818" s="145" t="str">
        <f>IF(Northridge!$D$17="","",Northridge!$D$17&amp;"")</f>
        <v/>
      </c>
      <c r="G818" s="145" t="str">
        <f t="shared" si="2"/>
        <v>Blank</v>
      </c>
      <c r="H818" s="145" t="s">
        <v>4862</v>
      </c>
      <c r="I818" s="147">
        <f t="shared" si="3"/>
        <v>0</v>
      </c>
      <c r="J818" s="145" t="str">
        <f t="array" ref="J818">IF(MONTH(C818)=MATCH(UPPER(Northridge!$C$1),{"JANUARY","FEBRUARY","MARCH","APRIL","MAY","JUNE","JULY","AUGUST","SEPTEMBER","OCTOBER","NOVEMBER","DECEMBER"},0),"Y","N")</f>
        <v>N</v>
      </c>
      <c r="K818" s="145" t="str">
        <f t="shared" si="4"/>
        <v/>
      </c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45">
        <v>818.0</v>
      </c>
      <c r="B819" s="145" t="s">
        <v>84</v>
      </c>
      <c r="C819" s="146">
        <f>Northridge!$D$16</f>
        <v>46204</v>
      </c>
      <c r="D819" s="145" t="str">
        <f t="shared" si="1"/>
        <v>Wednesday</v>
      </c>
      <c r="E819" s="145" t="s">
        <v>319</v>
      </c>
      <c r="F819" s="145" t="str">
        <f>IF(Northridge!$D$18="","",Northridge!$D$18&amp;"")</f>
        <v/>
      </c>
      <c r="G819" s="145" t="str">
        <f t="shared" si="2"/>
        <v>Blank</v>
      </c>
      <c r="H819" s="145" t="s">
        <v>4863</v>
      </c>
      <c r="I819" s="147">
        <f t="shared" si="3"/>
        <v>0</v>
      </c>
      <c r="J819" s="145" t="str">
        <f t="array" ref="J819">IF(MONTH(C819)=MATCH(UPPER(Northridge!$C$1),{"JANUARY","FEBRUARY","MARCH","APRIL","MAY","JUNE","JULY","AUGUST","SEPTEMBER","OCTOBER","NOVEMBER","DECEMBER"},0),"Y","N")</f>
        <v>N</v>
      </c>
      <c r="K819" s="145" t="str">
        <f t="shared" si="4"/>
        <v/>
      </c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45">
        <v>819.0</v>
      </c>
      <c r="B820" s="145" t="s">
        <v>84</v>
      </c>
      <c r="C820" s="146">
        <f>Northridge!$E$16</f>
        <v>46205</v>
      </c>
      <c r="D820" s="145" t="str">
        <f t="shared" si="1"/>
        <v>Thursday</v>
      </c>
      <c r="E820" s="145" t="s">
        <v>317</v>
      </c>
      <c r="F820" s="145" t="str">
        <f>IF(Northridge!$E$17="","",Northridge!$E$17&amp;"")</f>
        <v/>
      </c>
      <c r="G820" s="145" t="str">
        <f t="shared" si="2"/>
        <v>Blank</v>
      </c>
      <c r="H820" s="145" t="s">
        <v>4864</v>
      </c>
      <c r="I820" s="147">
        <f t="shared" si="3"/>
        <v>0</v>
      </c>
      <c r="J820" s="145" t="str">
        <f t="array" ref="J820">IF(MONTH(C820)=MATCH(UPPER(Northridge!$C$1),{"JANUARY","FEBRUARY","MARCH","APRIL","MAY","JUNE","JULY","AUGUST","SEPTEMBER","OCTOBER","NOVEMBER","DECEMBER"},0),"Y","N")</f>
        <v>N</v>
      </c>
      <c r="K820" s="145" t="str">
        <f t="shared" si="4"/>
        <v/>
      </c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45">
        <v>820.0</v>
      </c>
      <c r="B821" s="145" t="s">
        <v>84</v>
      </c>
      <c r="C821" s="146">
        <f>Northridge!$E$16</f>
        <v>46205</v>
      </c>
      <c r="D821" s="145" t="str">
        <f t="shared" si="1"/>
        <v>Thursday</v>
      </c>
      <c r="E821" s="145" t="s">
        <v>319</v>
      </c>
      <c r="F821" s="145" t="str">
        <f>IF(Northridge!$E$18="","",Northridge!$E$18&amp;"")</f>
        <v/>
      </c>
      <c r="G821" s="145" t="str">
        <f t="shared" si="2"/>
        <v>Blank</v>
      </c>
      <c r="H821" s="145" t="s">
        <v>4865</v>
      </c>
      <c r="I821" s="147">
        <f t="shared" si="3"/>
        <v>0</v>
      </c>
      <c r="J821" s="145" t="str">
        <f t="array" ref="J821">IF(MONTH(C821)=MATCH(UPPER(Northridge!$C$1),{"JANUARY","FEBRUARY","MARCH","APRIL","MAY","JUNE","JULY","AUGUST","SEPTEMBER","OCTOBER","NOVEMBER","DECEMBER"},0),"Y","N")</f>
        <v>N</v>
      </c>
      <c r="K821" s="145" t="str">
        <f t="shared" si="4"/>
        <v/>
      </c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45">
        <v>821.0</v>
      </c>
      <c r="B822" s="145" t="s">
        <v>84</v>
      </c>
      <c r="C822" s="146">
        <f>Northridge!$F$16</f>
        <v>46206</v>
      </c>
      <c r="D822" s="145" t="str">
        <f t="shared" si="1"/>
        <v>Friday</v>
      </c>
      <c r="E822" s="145" t="s">
        <v>317</v>
      </c>
      <c r="F822" s="145" t="str">
        <f>IF(Northridge!$F$17="","",Northridge!$F$17&amp;"")</f>
        <v/>
      </c>
      <c r="G822" s="145" t="str">
        <f t="shared" si="2"/>
        <v>Blank</v>
      </c>
      <c r="H822" s="145" t="s">
        <v>4866</v>
      </c>
      <c r="I822" s="147">
        <f t="shared" si="3"/>
        <v>0</v>
      </c>
      <c r="J822" s="145" t="str">
        <f t="array" ref="J822">IF(MONTH(C822)=MATCH(UPPER(Northridge!$C$1),{"JANUARY","FEBRUARY","MARCH","APRIL","MAY","JUNE","JULY","AUGUST","SEPTEMBER","OCTOBER","NOVEMBER","DECEMBER"},0),"Y","N")</f>
        <v>N</v>
      </c>
      <c r="K822" s="145" t="str">
        <f t="shared" si="4"/>
        <v/>
      </c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45">
        <v>822.0</v>
      </c>
      <c r="B823" s="145" t="s">
        <v>84</v>
      </c>
      <c r="C823" s="146">
        <f>Northridge!$F$16</f>
        <v>46206</v>
      </c>
      <c r="D823" s="145" t="str">
        <f t="shared" si="1"/>
        <v>Friday</v>
      </c>
      <c r="E823" s="145" t="s">
        <v>319</v>
      </c>
      <c r="F823" s="145" t="str">
        <f>IF(Northridge!$F$18="","",Northridge!$F$18&amp;"")</f>
        <v/>
      </c>
      <c r="G823" s="145" t="str">
        <f t="shared" si="2"/>
        <v>Blank</v>
      </c>
      <c r="H823" s="145" t="s">
        <v>4867</v>
      </c>
      <c r="I823" s="147">
        <f t="shared" si="3"/>
        <v>0</v>
      </c>
      <c r="J823" s="145" t="str">
        <f t="array" ref="J823">IF(MONTH(C823)=MATCH(UPPER(Northridge!$C$1),{"JANUARY","FEBRUARY","MARCH","APRIL","MAY","JUNE","JULY","AUGUST","SEPTEMBER","OCTOBER","NOVEMBER","DECEMBER"},0),"Y","N")</f>
        <v>N</v>
      </c>
      <c r="K823" s="145" t="str">
        <f t="shared" si="4"/>
        <v/>
      </c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45">
        <v>823.0</v>
      </c>
      <c r="B824" s="145" t="s">
        <v>84</v>
      </c>
      <c r="C824" s="146">
        <f>Northridge!$G$16</f>
        <v>46207</v>
      </c>
      <c r="D824" s="145" t="str">
        <f t="shared" si="1"/>
        <v>Saturday</v>
      </c>
      <c r="E824" s="145" t="s">
        <v>317</v>
      </c>
      <c r="F824" s="145" t="str">
        <f>IF(Northridge!$G$17="","",Northridge!$G$17&amp;"")</f>
        <v/>
      </c>
      <c r="G824" s="145" t="str">
        <f t="shared" si="2"/>
        <v>Blank</v>
      </c>
      <c r="H824" s="145" t="s">
        <v>4868</v>
      </c>
      <c r="I824" s="147">
        <f t="shared" si="3"/>
        <v>0</v>
      </c>
      <c r="J824" s="145" t="str">
        <f t="array" ref="J824">IF(MONTH(C824)=MATCH(UPPER(Northridge!$C$1),{"JANUARY","FEBRUARY","MARCH","APRIL","MAY","JUNE","JULY","AUGUST","SEPTEMBER","OCTOBER","NOVEMBER","DECEMBER"},0),"Y","N")</f>
        <v>N</v>
      </c>
      <c r="K824" s="145" t="str">
        <f t="shared" si="4"/>
        <v/>
      </c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45">
        <v>824.0</v>
      </c>
      <c r="B825" s="145" t="s">
        <v>84</v>
      </c>
      <c r="C825" s="146">
        <f>Northridge!$G$16</f>
        <v>46207</v>
      </c>
      <c r="D825" s="145" t="str">
        <f t="shared" si="1"/>
        <v>Saturday</v>
      </c>
      <c r="E825" s="145" t="s">
        <v>319</v>
      </c>
      <c r="F825" s="145" t="str">
        <f>IF(Northridge!$G$18="","",Northridge!$G$18&amp;"")</f>
        <v/>
      </c>
      <c r="G825" s="145" t="str">
        <f t="shared" si="2"/>
        <v>Blank</v>
      </c>
      <c r="H825" s="145" t="s">
        <v>4869</v>
      </c>
      <c r="I825" s="147">
        <f t="shared" si="3"/>
        <v>0</v>
      </c>
      <c r="J825" s="145" t="str">
        <f t="array" ref="J825">IF(MONTH(C825)=MATCH(UPPER(Northridge!$C$1),{"JANUARY","FEBRUARY","MARCH","APRIL","MAY","JUNE","JULY","AUGUST","SEPTEMBER","OCTOBER","NOVEMBER","DECEMBER"},0),"Y","N")</f>
        <v>N</v>
      </c>
      <c r="K825" s="145" t="str">
        <f t="shared" si="4"/>
        <v/>
      </c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45">
        <v>825.0</v>
      </c>
      <c r="B826" s="145" t="s">
        <v>84</v>
      </c>
      <c r="C826" s="146">
        <f>Northridge!$H$16</f>
        <v>46208</v>
      </c>
      <c r="D826" s="145" t="str">
        <f t="shared" si="1"/>
        <v>Sunday</v>
      </c>
      <c r="E826" s="145" t="s">
        <v>317</v>
      </c>
      <c r="F826" s="145" t="str">
        <f>IF(Northridge!$H$17="","",Northridge!$H$17&amp;"")</f>
        <v/>
      </c>
      <c r="G826" s="145" t="str">
        <f t="shared" si="2"/>
        <v>Blank</v>
      </c>
      <c r="H826" s="145" t="s">
        <v>4870</v>
      </c>
      <c r="I826" s="147">
        <f t="shared" si="3"/>
        <v>0</v>
      </c>
      <c r="J826" s="145" t="str">
        <f t="array" ref="J826">IF(MONTH(C826)=MATCH(UPPER(Northridge!$C$1),{"JANUARY","FEBRUARY","MARCH","APRIL","MAY","JUNE","JULY","AUGUST","SEPTEMBER","OCTOBER","NOVEMBER","DECEMBER"},0),"Y","N")</f>
        <v>N</v>
      </c>
      <c r="K826" s="145" t="str">
        <f t="shared" si="4"/>
        <v/>
      </c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45">
        <v>826.0</v>
      </c>
      <c r="B827" s="145" t="s">
        <v>84</v>
      </c>
      <c r="C827" s="146">
        <f>Northridge!$H$16</f>
        <v>46208</v>
      </c>
      <c r="D827" s="145" t="str">
        <f t="shared" si="1"/>
        <v>Sunday</v>
      </c>
      <c r="E827" s="145" t="s">
        <v>319</v>
      </c>
      <c r="F827" s="145" t="str">
        <f>IF(Northridge!$H$18="","",Northridge!$H$18&amp;"")</f>
        <v/>
      </c>
      <c r="G827" s="145" t="str">
        <f t="shared" si="2"/>
        <v>Blank</v>
      </c>
      <c r="H827" s="145" t="s">
        <v>4871</v>
      </c>
      <c r="I827" s="147">
        <f t="shared" si="3"/>
        <v>0</v>
      </c>
      <c r="J827" s="145" t="str">
        <f t="array" ref="J827">IF(MONTH(C827)=MATCH(UPPER(Northridge!$C$1),{"JANUARY","FEBRUARY","MARCH","APRIL","MAY","JUNE","JULY","AUGUST","SEPTEMBER","OCTOBER","NOVEMBER","DECEMBER"},0),"Y","N")</f>
        <v>N</v>
      </c>
      <c r="K827" s="145" t="str">
        <f t="shared" si="4"/>
        <v/>
      </c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45">
        <v>827.0</v>
      </c>
      <c r="B828" s="145" t="s">
        <v>84</v>
      </c>
      <c r="C828" s="146">
        <f>Northridge!$B$19</f>
        <v>46209</v>
      </c>
      <c r="D828" s="145" t="str">
        <f t="shared" si="1"/>
        <v>Monday</v>
      </c>
      <c r="E828" s="145" t="s">
        <v>317</v>
      </c>
      <c r="F828" s="145" t="str">
        <f>IF(Northridge!$B$20="","",Northridge!$B$20&amp;"")</f>
        <v/>
      </c>
      <c r="G828" s="145" t="str">
        <f t="shared" si="2"/>
        <v>Blank</v>
      </c>
      <c r="H828" s="145" t="s">
        <v>4872</v>
      </c>
      <c r="I828" s="147">
        <f t="shared" si="3"/>
        <v>0</v>
      </c>
      <c r="J828" s="145" t="str">
        <f t="array" ref="J828">IF(MONTH(C828)=MATCH(UPPER(Northridge!$C$1),{"JANUARY","FEBRUARY","MARCH","APRIL","MAY","JUNE","JULY","AUGUST","SEPTEMBER","OCTOBER","NOVEMBER","DECEMBER"},0),"Y","N")</f>
        <v>N</v>
      </c>
      <c r="K828" s="145" t="str">
        <f t="shared" si="4"/>
        <v/>
      </c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45">
        <v>828.0</v>
      </c>
      <c r="B829" s="145" t="s">
        <v>84</v>
      </c>
      <c r="C829" s="146">
        <f>Northridge!$B$19</f>
        <v>46209</v>
      </c>
      <c r="D829" s="145" t="str">
        <f t="shared" si="1"/>
        <v>Monday</v>
      </c>
      <c r="E829" s="145" t="s">
        <v>319</v>
      </c>
      <c r="F829" s="145" t="str">
        <f>IF(Northridge!$B$21="","",Northridge!$B$21&amp;"")</f>
        <v/>
      </c>
      <c r="G829" s="145" t="str">
        <f t="shared" si="2"/>
        <v>Blank</v>
      </c>
      <c r="H829" s="145" t="s">
        <v>4873</v>
      </c>
      <c r="I829" s="147">
        <f t="shared" si="3"/>
        <v>0</v>
      </c>
      <c r="J829" s="145" t="str">
        <f t="array" ref="J829">IF(MONTH(C829)=MATCH(UPPER(Northridge!$C$1),{"JANUARY","FEBRUARY","MARCH","APRIL","MAY","JUNE","JULY","AUGUST","SEPTEMBER","OCTOBER","NOVEMBER","DECEMBER"},0),"Y","N")</f>
        <v>N</v>
      </c>
      <c r="K829" s="145" t="str">
        <f t="shared" si="4"/>
        <v/>
      </c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45">
        <v>829.0</v>
      </c>
      <c r="B830" s="145" t="s">
        <v>84</v>
      </c>
      <c r="C830" s="146">
        <f>Northridge!$C$19</f>
        <v>46210</v>
      </c>
      <c r="D830" s="145" t="str">
        <f t="shared" si="1"/>
        <v>Tuesday</v>
      </c>
      <c r="E830" s="145" t="s">
        <v>317</v>
      </c>
      <c r="F830" s="145" t="str">
        <f>IF(Northridge!$C$20="","",Northridge!$C$20&amp;"")</f>
        <v/>
      </c>
      <c r="G830" s="145" t="str">
        <f t="shared" si="2"/>
        <v>Blank</v>
      </c>
      <c r="H830" s="145" t="s">
        <v>4874</v>
      </c>
      <c r="I830" s="147">
        <f t="shared" si="3"/>
        <v>0</v>
      </c>
      <c r="J830" s="145" t="str">
        <f t="array" ref="J830">IF(MONTH(C830)=MATCH(UPPER(Northridge!$C$1),{"JANUARY","FEBRUARY","MARCH","APRIL","MAY","JUNE","JULY","AUGUST","SEPTEMBER","OCTOBER","NOVEMBER","DECEMBER"},0),"Y","N")</f>
        <v>N</v>
      </c>
      <c r="K830" s="145" t="str">
        <f t="shared" si="4"/>
        <v/>
      </c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45">
        <v>830.0</v>
      </c>
      <c r="B831" s="145" t="s">
        <v>84</v>
      </c>
      <c r="C831" s="146">
        <f>Northridge!$C$19</f>
        <v>46210</v>
      </c>
      <c r="D831" s="145" t="str">
        <f t="shared" si="1"/>
        <v>Tuesday</v>
      </c>
      <c r="E831" s="145" t="s">
        <v>319</v>
      </c>
      <c r="F831" s="145" t="str">
        <f>IF(Northridge!$C$21="","",Northridge!$C$21&amp;"")</f>
        <v/>
      </c>
      <c r="G831" s="145" t="str">
        <f t="shared" si="2"/>
        <v>Blank</v>
      </c>
      <c r="H831" s="145" t="s">
        <v>4875</v>
      </c>
      <c r="I831" s="147">
        <f t="shared" si="3"/>
        <v>0</v>
      </c>
      <c r="J831" s="145" t="str">
        <f t="array" ref="J831">IF(MONTH(C831)=MATCH(UPPER(Northridge!$C$1),{"JANUARY","FEBRUARY","MARCH","APRIL","MAY","JUNE","JULY","AUGUST","SEPTEMBER","OCTOBER","NOVEMBER","DECEMBER"},0),"Y","N")</f>
        <v>N</v>
      </c>
      <c r="K831" s="145" t="str">
        <f t="shared" si="4"/>
        <v/>
      </c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45">
        <v>831.0</v>
      </c>
      <c r="B832" s="145" t="s">
        <v>84</v>
      </c>
      <c r="C832" s="146">
        <f>Northridge!$D$19</f>
        <v>46211</v>
      </c>
      <c r="D832" s="145" t="str">
        <f t="shared" si="1"/>
        <v>Wednesday</v>
      </c>
      <c r="E832" s="145" t="s">
        <v>317</v>
      </c>
      <c r="F832" s="145" t="str">
        <f>IF(Northridge!$D$20="","",Northridge!$D$20&amp;"")</f>
        <v/>
      </c>
      <c r="G832" s="145" t="str">
        <f t="shared" si="2"/>
        <v>Blank</v>
      </c>
      <c r="H832" s="145" t="s">
        <v>4876</v>
      </c>
      <c r="I832" s="147">
        <f t="shared" si="3"/>
        <v>0</v>
      </c>
      <c r="J832" s="145" t="str">
        <f t="array" ref="J832">IF(MONTH(C832)=MATCH(UPPER(Northridge!$C$1),{"JANUARY","FEBRUARY","MARCH","APRIL","MAY","JUNE","JULY","AUGUST","SEPTEMBER","OCTOBER","NOVEMBER","DECEMBER"},0),"Y","N")</f>
        <v>N</v>
      </c>
      <c r="K832" s="145" t="str">
        <f t="shared" si="4"/>
        <v/>
      </c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45">
        <v>832.0</v>
      </c>
      <c r="B833" s="145" t="s">
        <v>84</v>
      </c>
      <c r="C833" s="146">
        <f>Northridge!$D$19</f>
        <v>46211</v>
      </c>
      <c r="D833" s="145" t="str">
        <f t="shared" si="1"/>
        <v>Wednesday</v>
      </c>
      <c r="E833" s="145" t="s">
        <v>319</v>
      </c>
      <c r="F833" s="145" t="str">
        <f>IF(Northridge!$D$21="","",Northridge!$D$21&amp;"")</f>
        <v/>
      </c>
      <c r="G833" s="145" t="str">
        <f t="shared" si="2"/>
        <v>Blank</v>
      </c>
      <c r="H833" s="145" t="s">
        <v>4877</v>
      </c>
      <c r="I833" s="147">
        <f t="shared" si="3"/>
        <v>0</v>
      </c>
      <c r="J833" s="145" t="str">
        <f t="array" ref="J833">IF(MONTH(C833)=MATCH(UPPER(Northridge!$C$1),{"JANUARY","FEBRUARY","MARCH","APRIL","MAY","JUNE","JULY","AUGUST","SEPTEMBER","OCTOBER","NOVEMBER","DECEMBER"},0),"Y","N")</f>
        <v>N</v>
      </c>
      <c r="K833" s="145" t="str">
        <f t="shared" si="4"/>
        <v/>
      </c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45">
        <v>833.0</v>
      </c>
      <c r="B834" s="145" t="s">
        <v>84</v>
      </c>
      <c r="C834" s="146">
        <f>Northridge!$E$19</f>
        <v>46212</v>
      </c>
      <c r="D834" s="145" t="str">
        <f t="shared" si="1"/>
        <v>Thursday</v>
      </c>
      <c r="E834" s="145" t="s">
        <v>317</v>
      </c>
      <c r="F834" s="145" t="str">
        <f>IF(Northridge!$E$20="","",Northridge!$E$20&amp;"")</f>
        <v/>
      </c>
      <c r="G834" s="145" t="str">
        <f t="shared" si="2"/>
        <v>Blank</v>
      </c>
      <c r="H834" s="145" t="s">
        <v>4878</v>
      </c>
      <c r="I834" s="147">
        <f t="shared" si="3"/>
        <v>0</v>
      </c>
      <c r="J834" s="145" t="str">
        <f t="array" ref="J834">IF(MONTH(C834)=MATCH(UPPER(Northridge!$C$1),{"JANUARY","FEBRUARY","MARCH","APRIL","MAY","JUNE","JULY","AUGUST","SEPTEMBER","OCTOBER","NOVEMBER","DECEMBER"},0),"Y","N")</f>
        <v>N</v>
      </c>
      <c r="K834" s="145" t="str">
        <f t="shared" si="4"/>
        <v/>
      </c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45">
        <v>834.0</v>
      </c>
      <c r="B835" s="145" t="s">
        <v>84</v>
      </c>
      <c r="C835" s="146">
        <f>Northridge!$E$19</f>
        <v>46212</v>
      </c>
      <c r="D835" s="145" t="str">
        <f t="shared" si="1"/>
        <v>Thursday</v>
      </c>
      <c r="E835" s="145" t="s">
        <v>319</v>
      </c>
      <c r="F835" s="145" t="str">
        <f>IF(Northridge!$E$21="","",Northridge!$E$21&amp;"")</f>
        <v/>
      </c>
      <c r="G835" s="145" t="str">
        <f t="shared" si="2"/>
        <v>Blank</v>
      </c>
      <c r="H835" s="145" t="s">
        <v>4879</v>
      </c>
      <c r="I835" s="147">
        <f t="shared" si="3"/>
        <v>0</v>
      </c>
      <c r="J835" s="145" t="str">
        <f t="array" ref="J835">IF(MONTH(C835)=MATCH(UPPER(Northridge!$C$1),{"JANUARY","FEBRUARY","MARCH","APRIL","MAY","JUNE","JULY","AUGUST","SEPTEMBER","OCTOBER","NOVEMBER","DECEMBER"},0),"Y","N")</f>
        <v>N</v>
      </c>
      <c r="K835" s="145" t="str">
        <f t="shared" si="4"/>
        <v/>
      </c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45">
        <v>835.0</v>
      </c>
      <c r="B836" s="145" t="s">
        <v>84</v>
      </c>
      <c r="C836" s="146">
        <f>Northridge!$F$19</f>
        <v>46213</v>
      </c>
      <c r="D836" s="145" t="str">
        <f t="shared" si="1"/>
        <v>Friday</v>
      </c>
      <c r="E836" s="145" t="s">
        <v>317</v>
      </c>
      <c r="F836" s="145" t="str">
        <f>IF(Northridge!$F$20="","",Northridge!$F$20&amp;"")</f>
        <v/>
      </c>
      <c r="G836" s="145" t="str">
        <f t="shared" si="2"/>
        <v>Blank</v>
      </c>
      <c r="H836" s="145" t="s">
        <v>4880</v>
      </c>
      <c r="I836" s="147">
        <f t="shared" si="3"/>
        <v>0</v>
      </c>
      <c r="J836" s="145" t="str">
        <f t="array" ref="J836">IF(MONTH(C836)=MATCH(UPPER(Northridge!$C$1),{"JANUARY","FEBRUARY","MARCH","APRIL","MAY","JUNE","JULY","AUGUST","SEPTEMBER","OCTOBER","NOVEMBER","DECEMBER"},0),"Y","N")</f>
        <v>N</v>
      </c>
      <c r="K836" s="145" t="str">
        <f t="shared" si="4"/>
        <v/>
      </c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45">
        <v>836.0</v>
      </c>
      <c r="B837" s="145" t="s">
        <v>84</v>
      </c>
      <c r="C837" s="146">
        <f>Northridge!$F$19</f>
        <v>46213</v>
      </c>
      <c r="D837" s="145" t="str">
        <f t="shared" si="1"/>
        <v>Friday</v>
      </c>
      <c r="E837" s="145" t="s">
        <v>319</v>
      </c>
      <c r="F837" s="145" t="str">
        <f>IF(Northridge!$F$21="","",Northridge!$F$21&amp;"")</f>
        <v/>
      </c>
      <c r="G837" s="145" t="str">
        <f t="shared" si="2"/>
        <v>Blank</v>
      </c>
      <c r="H837" s="145" t="s">
        <v>4881</v>
      </c>
      <c r="I837" s="147">
        <f t="shared" si="3"/>
        <v>0</v>
      </c>
      <c r="J837" s="145" t="str">
        <f t="array" ref="J837">IF(MONTH(C837)=MATCH(UPPER(Northridge!$C$1),{"JANUARY","FEBRUARY","MARCH","APRIL","MAY","JUNE","JULY","AUGUST","SEPTEMBER","OCTOBER","NOVEMBER","DECEMBER"},0),"Y","N")</f>
        <v>N</v>
      </c>
      <c r="K837" s="145" t="str">
        <f t="shared" si="4"/>
        <v/>
      </c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45">
        <v>837.0</v>
      </c>
      <c r="B838" s="145" t="s">
        <v>84</v>
      </c>
      <c r="C838" s="146">
        <f>Northridge!$G$19</f>
        <v>46214</v>
      </c>
      <c r="D838" s="145" t="str">
        <f t="shared" si="1"/>
        <v>Saturday</v>
      </c>
      <c r="E838" s="145" t="s">
        <v>317</v>
      </c>
      <c r="F838" s="145" t="str">
        <f>IF(Northridge!$G$20="","",Northridge!$G$20&amp;"")</f>
        <v/>
      </c>
      <c r="G838" s="145" t="str">
        <f t="shared" si="2"/>
        <v>Blank</v>
      </c>
      <c r="H838" s="145" t="s">
        <v>4882</v>
      </c>
      <c r="I838" s="147">
        <f t="shared" si="3"/>
        <v>0</v>
      </c>
      <c r="J838" s="145" t="str">
        <f t="array" ref="J838">IF(MONTH(C838)=MATCH(UPPER(Northridge!$C$1),{"JANUARY","FEBRUARY","MARCH","APRIL","MAY","JUNE","JULY","AUGUST","SEPTEMBER","OCTOBER","NOVEMBER","DECEMBER"},0),"Y","N")</f>
        <v>N</v>
      </c>
      <c r="K838" s="145" t="str">
        <f t="shared" si="4"/>
        <v/>
      </c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45">
        <v>838.0</v>
      </c>
      <c r="B839" s="145" t="s">
        <v>84</v>
      </c>
      <c r="C839" s="146">
        <f>Northridge!$G$19</f>
        <v>46214</v>
      </c>
      <c r="D839" s="145" t="str">
        <f t="shared" si="1"/>
        <v>Saturday</v>
      </c>
      <c r="E839" s="145" t="s">
        <v>319</v>
      </c>
      <c r="F839" s="145" t="str">
        <f>IF(Northridge!$G$21="","",Northridge!$G$21&amp;"")</f>
        <v/>
      </c>
      <c r="G839" s="145" t="str">
        <f t="shared" si="2"/>
        <v>Blank</v>
      </c>
      <c r="H839" s="145" t="s">
        <v>4883</v>
      </c>
      <c r="I839" s="147">
        <f t="shared" si="3"/>
        <v>0</v>
      </c>
      <c r="J839" s="145" t="str">
        <f t="array" ref="J839">IF(MONTH(C839)=MATCH(UPPER(Northridge!$C$1),{"JANUARY","FEBRUARY","MARCH","APRIL","MAY","JUNE","JULY","AUGUST","SEPTEMBER","OCTOBER","NOVEMBER","DECEMBER"},0),"Y","N")</f>
        <v>N</v>
      </c>
      <c r="K839" s="145" t="str">
        <f t="shared" si="4"/>
        <v/>
      </c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45">
        <v>839.0</v>
      </c>
      <c r="B840" s="145" t="s">
        <v>84</v>
      </c>
      <c r="C840" s="146">
        <f>Northridge!$H$19</f>
        <v>46215</v>
      </c>
      <c r="D840" s="145" t="str">
        <f t="shared" si="1"/>
        <v>Sunday</v>
      </c>
      <c r="E840" s="145" t="s">
        <v>317</v>
      </c>
      <c r="F840" s="145" t="str">
        <f>IF(Northridge!$H$20="","",Northridge!$H$20&amp;"")</f>
        <v/>
      </c>
      <c r="G840" s="145" t="str">
        <f t="shared" si="2"/>
        <v>Blank</v>
      </c>
      <c r="H840" s="145" t="s">
        <v>4884</v>
      </c>
      <c r="I840" s="147">
        <f t="shared" si="3"/>
        <v>0</v>
      </c>
      <c r="J840" s="145" t="str">
        <f t="array" ref="J840">IF(MONTH(C840)=MATCH(UPPER(Northridge!$C$1),{"JANUARY","FEBRUARY","MARCH","APRIL","MAY","JUNE","JULY","AUGUST","SEPTEMBER","OCTOBER","NOVEMBER","DECEMBER"},0),"Y","N")</f>
        <v>N</v>
      </c>
      <c r="K840" s="145" t="str">
        <f t="shared" si="4"/>
        <v/>
      </c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45">
        <v>840.0</v>
      </c>
      <c r="B841" s="145" t="s">
        <v>84</v>
      </c>
      <c r="C841" s="146">
        <f>Northridge!$H$19</f>
        <v>46215</v>
      </c>
      <c r="D841" s="145" t="str">
        <f t="shared" si="1"/>
        <v>Sunday</v>
      </c>
      <c r="E841" s="145" t="s">
        <v>319</v>
      </c>
      <c r="F841" s="145" t="str">
        <f>IF(Northridge!$H$21="","",Northridge!$H$21&amp;"")</f>
        <v/>
      </c>
      <c r="G841" s="145" t="str">
        <f t="shared" si="2"/>
        <v>Blank</v>
      </c>
      <c r="H841" s="145" t="s">
        <v>4885</v>
      </c>
      <c r="I841" s="147">
        <f t="shared" si="3"/>
        <v>0</v>
      </c>
      <c r="J841" s="145" t="str">
        <f t="array" ref="J841">IF(MONTH(C841)=MATCH(UPPER(Northridge!$C$1),{"JANUARY","FEBRUARY","MARCH","APRIL","MAY","JUNE","JULY","AUGUST","SEPTEMBER","OCTOBER","NOVEMBER","DECEMBER"},0),"Y","N")</f>
        <v>N</v>
      </c>
      <c r="K841" s="145" t="str">
        <f t="shared" si="4"/>
        <v/>
      </c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45">
        <v>841.0</v>
      </c>
      <c r="B842" s="145" t="s">
        <v>90</v>
      </c>
      <c r="C842" s="146">
        <f>'Porter Ranch'!$B$4</f>
        <v>46174</v>
      </c>
      <c r="D842" s="145" t="str">
        <f t="shared" si="1"/>
        <v>Monday</v>
      </c>
      <c r="E842" s="145" t="s">
        <v>317</v>
      </c>
      <c r="F842" s="145" t="str">
        <f>IF('Porter Ranch'!$B$5="","",'Porter Ranch'!$B$5&amp;"")</f>
        <v>Salehi</v>
      </c>
      <c r="G842" s="145" t="str">
        <f t="shared" si="2"/>
        <v>Scheduled</v>
      </c>
      <c r="H842" s="145" t="s">
        <v>589</v>
      </c>
      <c r="I842" s="147">
        <f t="shared" si="3"/>
        <v>0</v>
      </c>
      <c r="J842" s="145" t="str">
        <f t="array" ref="J842">IF(MONTH(C842)=MATCH(UPPER('Porter Ranch'!$C$1),{"JANUARY","FEBRUARY","MARCH","APRIL","MAY","JUNE","JULY","AUGUST","SEPTEMBER","OCTOBER","NOVEMBER","DECEMBER"},0),"Y","N")</f>
        <v>Y</v>
      </c>
      <c r="K842" s="145" t="str">
        <f t="shared" si="4"/>
        <v/>
      </c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45">
        <v>842.0</v>
      </c>
      <c r="B843" s="145" t="s">
        <v>90</v>
      </c>
      <c r="C843" s="146">
        <f>'Porter Ranch'!$B$4</f>
        <v>46174</v>
      </c>
      <c r="D843" s="145" t="str">
        <f t="shared" si="1"/>
        <v>Monday</v>
      </c>
      <c r="E843" s="145" t="s">
        <v>319</v>
      </c>
      <c r="F843" s="145" t="str">
        <f>IF('Porter Ranch'!$B$6="","",'Porter Ranch'!$B$6&amp;"")</f>
        <v>Rebeca</v>
      </c>
      <c r="G843" s="145" t="str">
        <f t="shared" si="2"/>
        <v>Scheduled</v>
      </c>
      <c r="H843" s="145" t="s">
        <v>588</v>
      </c>
      <c r="I843" s="147">
        <f t="shared" si="3"/>
        <v>0</v>
      </c>
      <c r="J843" s="145" t="str">
        <f t="array" ref="J843">IF(MONTH(C843)=MATCH(UPPER('Porter Ranch'!$C$1),{"JANUARY","FEBRUARY","MARCH","APRIL","MAY","JUNE","JULY","AUGUST","SEPTEMBER","OCTOBER","NOVEMBER","DECEMBER"},0),"Y","N")</f>
        <v>Y</v>
      </c>
      <c r="K843" s="145" t="str">
        <f t="shared" si="4"/>
        <v/>
      </c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45">
        <v>843.0</v>
      </c>
      <c r="B844" s="145" t="s">
        <v>90</v>
      </c>
      <c r="C844" s="146">
        <f>'Porter Ranch'!$C$4</f>
        <v>46175</v>
      </c>
      <c r="D844" s="145" t="str">
        <f t="shared" si="1"/>
        <v>Tuesday</v>
      </c>
      <c r="E844" s="145" t="s">
        <v>317</v>
      </c>
      <c r="F844" s="145" t="str">
        <f>IF('Porter Ranch'!$C$5="","",'Porter Ranch'!$C$5&amp;"")</f>
        <v>Salehi/Muzsnai</v>
      </c>
      <c r="G844" s="145" t="str">
        <f t="shared" si="2"/>
        <v>Scheduled</v>
      </c>
      <c r="H844" s="145" t="s">
        <v>663</v>
      </c>
      <c r="I844" s="147">
        <f t="shared" si="3"/>
        <v>0</v>
      </c>
      <c r="J844" s="145" t="str">
        <f t="array" ref="J844">IF(MONTH(C844)=MATCH(UPPER('Porter Ranch'!$C$1),{"JANUARY","FEBRUARY","MARCH","APRIL","MAY","JUNE","JULY","AUGUST","SEPTEMBER","OCTOBER","NOVEMBER","DECEMBER"},0),"Y","N")</f>
        <v>Y</v>
      </c>
      <c r="K844" s="145" t="str">
        <f t="shared" si="4"/>
        <v/>
      </c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45">
        <v>844.0</v>
      </c>
      <c r="B845" s="145" t="s">
        <v>90</v>
      </c>
      <c r="C845" s="146">
        <f>'Porter Ranch'!$C$4</f>
        <v>46175</v>
      </c>
      <c r="D845" s="145" t="str">
        <f t="shared" si="1"/>
        <v>Tuesday</v>
      </c>
      <c r="E845" s="145" t="s">
        <v>319</v>
      </c>
      <c r="F845" s="145" t="str">
        <f>IF('Porter Ranch'!$C$6="","",'Porter Ranch'!$C$6&amp;"")</f>
        <v>Rebeca</v>
      </c>
      <c r="G845" s="145" t="str">
        <f t="shared" si="2"/>
        <v>Scheduled</v>
      </c>
      <c r="H845" s="145" t="s">
        <v>666</v>
      </c>
      <c r="I845" s="147">
        <f t="shared" si="3"/>
        <v>0</v>
      </c>
      <c r="J845" s="145" t="str">
        <f t="array" ref="J845">IF(MONTH(C845)=MATCH(UPPER('Porter Ranch'!$C$1),{"JANUARY","FEBRUARY","MARCH","APRIL","MAY","JUNE","JULY","AUGUST","SEPTEMBER","OCTOBER","NOVEMBER","DECEMBER"},0),"Y","N")</f>
        <v>Y</v>
      </c>
      <c r="K845" s="145" t="str">
        <f t="shared" si="4"/>
        <v/>
      </c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45">
        <v>845.0</v>
      </c>
      <c r="B846" s="145" t="s">
        <v>90</v>
      </c>
      <c r="C846" s="146">
        <f>'Porter Ranch'!$D$4</f>
        <v>46176</v>
      </c>
      <c r="D846" s="145" t="str">
        <f t="shared" si="1"/>
        <v>Wednesday</v>
      </c>
      <c r="E846" s="145" t="s">
        <v>317</v>
      </c>
      <c r="F846" s="145" t="str">
        <f>IF('Porter Ranch'!$D$5="","",'Porter Ranch'!$D$5&amp;"")</f>
        <v>Archer</v>
      </c>
      <c r="G846" s="145" t="str">
        <f t="shared" si="2"/>
        <v>Scheduled</v>
      </c>
      <c r="H846" s="145" t="s">
        <v>710</v>
      </c>
      <c r="I846" s="147">
        <f t="shared" si="3"/>
        <v>0</v>
      </c>
      <c r="J846" s="145" t="str">
        <f t="array" ref="J846">IF(MONTH(C846)=MATCH(UPPER('Porter Ranch'!$C$1),{"JANUARY","FEBRUARY","MARCH","APRIL","MAY","JUNE","JULY","AUGUST","SEPTEMBER","OCTOBER","NOVEMBER","DECEMBER"},0),"Y","N")</f>
        <v>Y</v>
      </c>
      <c r="K846" s="145" t="str">
        <f t="shared" si="4"/>
        <v/>
      </c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45">
        <v>846.0</v>
      </c>
      <c r="B847" s="145" t="s">
        <v>90</v>
      </c>
      <c r="C847" s="146">
        <f>'Porter Ranch'!$D$4</f>
        <v>46176</v>
      </c>
      <c r="D847" s="145" t="str">
        <f t="shared" si="1"/>
        <v>Wednesday</v>
      </c>
      <c r="E847" s="145" t="s">
        <v>319</v>
      </c>
      <c r="F847" s="145" t="str">
        <f>IF('Porter Ranch'!$D$6="","",'Porter Ranch'!$D$6&amp;"")</f>
        <v>Rebeca</v>
      </c>
      <c r="G847" s="145" t="str">
        <f t="shared" si="2"/>
        <v>Scheduled</v>
      </c>
      <c r="H847" s="145" t="s">
        <v>711</v>
      </c>
      <c r="I847" s="147">
        <f t="shared" si="3"/>
        <v>0</v>
      </c>
      <c r="J847" s="145" t="str">
        <f t="array" ref="J847">IF(MONTH(C847)=MATCH(UPPER('Porter Ranch'!$C$1),{"JANUARY","FEBRUARY","MARCH","APRIL","MAY","JUNE","JULY","AUGUST","SEPTEMBER","OCTOBER","NOVEMBER","DECEMBER"},0),"Y","N")</f>
        <v>Y</v>
      </c>
      <c r="K847" s="145" t="str">
        <f t="shared" si="4"/>
        <v/>
      </c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45">
        <v>847.0</v>
      </c>
      <c r="B848" s="145" t="s">
        <v>90</v>
      </c>
      <c r="C848" s="146">
        <f>'Porter Ranch'!$E$4</f>
        <v>46177</v>
      </c>
      <c r="D848" s="145" t="str">
        <f t="shared" si="1"/>
        <v>Thursday</v>
      </c>
      <c r="E848" s="145" t="s">
        <v>317</v>
      </c>
      <c r="F848" s="145" t="str">
        <f>IF('Porter Ranch'!$E$5="","",'Porter Ranch'!$E$5&amp;"")</f>
        <v>Archer</v>
      </c>
      <c r="G848" s="145" t="str">
        <f t="shared" si="2"/>
        <v>Scheduled</v>
      </c>
      <c r="H848" s="145" t="s">
        <v>755</v>
      </c>
      <c r="I848" s="147">
        <f t="shared" si="3"/>
        <v>0</v>
      </c>
      <c r="J848" s="145" t="str">
        <f t="array" ref="J848">IF(MONTH(C848)=MATCH(UPPER('Porter Ranch'!$C$1),{"JANUARY","FEBRUARY","MARCH","APRIL","MAY","JUNE","JULY","AUGUST","SEPTEMBER","OCTOBER","NOVEMBER","DECEMBER"},0),"Y","N")</f>
        <v>Y</v>
      </c>
      <c r="K848" s="145" t="str">
        <f t="shared" si="4"/>
        <v/>
      </c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45">
        <v>848.0</v>
      </c>
      <c r="B849" s="145" t="s">
        <v>90</v>
      </c>
      <c r="C849" s="146">
        <f>'Porter Ranch'!$E$4</f>
        <v>46177</v>
      </c>
      <c r="D849" s="145" t="str">
        <f t="shared" si="1"/>
        <v>Thursday</v>
      </c>
      <c r="E849" s="145" t="s">
        <v>319</v>
      </c>
      <c r="F849" s="145" t="str">
        <f>IF('Porter Ranch'!$E$6="","",'Porter Ranch'!$E$6&amp;"")</f>
        <v>Rebeca</v>
      </c>
      <c r="G849" s="145" t="str">
        <f t="shared" si="2"/>
        <v>Scheduled</v>
      </c>
      <c r="H849" s="145" t="s">
        <v>756</v>
      </c>
      <c r="I849" s="147">
        <f t="shared" si="3"/>
        <v>0</v>
      </c>
      <c r="J849" s="145" t="str">
        <f t="array" ref="J849">IF(MONTH(C849)=MATCH(UPPER('Porter Ranch'!$C$1),{"JANUARY","FEBRUARY","MARCH","APRIL","MAY","JUNE","JULY","AUGUST","SEPTEMBER","OCTOBER","NOVEMBER","DECEMBER"},0),"Y","N")</f>
        <v>Y</v>
      </c>
      <c r="K849" s="145" t="str">
        <f t="shared" si="4"/>
        <v/>
      </c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45">
        <v>849.0</v>
      </c>
      <c r="B850" s="145" t="s">
        <v>90</v>
      </c>
      <c r="C850" s="146">
        <f>'Porter Ranch'!$F$4</f>
        <v>46178</v>
      </c>
      <c r="D850" s="145" t="str">
        <f t="shared" si="1"/>
        <v>Friday</v>
      </c>
      <c r="E850" s="145" t="s">
        <v>317</v>
      </c>
      <c r="F850" s="145" t="str">
        <f>IF('Porter Ranch'!$F$5="","",'Porter Ranch'!$F$5&amp;"")</f>
        <v>Archer</v>
      </c>
      <c r="G850" s="145" t="str">
        <f t="shared" si="2"/>
        <v>Scheduled</v>
      </c>
      <c r="H850" s="145" t="s">
        <v>800</v>
      </c>
      <c r="I850" s="147">
        <f t="shared" si="3"/>
        <v>0</v>
      </c>
      <c r="J850" s="145" t="str">
        <f t="array" ref="J850">IF(MONTH(C850)=MATCH(UPPER('Porter Ranch'!$C$1),{"JANUARY","FEBRUARY","MARCH","APRIL","MAY","JUNE","JULY","AUGUST","SEPTEMBER","OCTOBER","NOVEMBER","DECEMBER"},0),"Y","N")</f>
        <v>Y</v>
      </c>
      <c r="K850" s="145" t="str">
        <f t="shared" si="4"/>
        <v/>
      </c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45">
        <v>850.0</v>
      </c>
      <c r="B851" s="145" t="s">
        <v>90</v>
      </c>
      <c r="C851" s="146">
        <f>'Porter Ranch'!$F$4</f>
        <v>46178</v>
      </c>
      <c r="D851" s="145" t="str">
        <f t="shared" si="1"/>
        <v>Friday</v>
      </c>
      <c r="E851" s="145" t="s">
        <v>319</v>
      </c>
      <c r="F851" s="145" t="str">
        <f>IF('Porter Ranch'!$F$6="","",'Porter Ranch'!$F$6&amp;"")</f>
        <v>Rebeca</v>
      </c>
      <c r="G851" s="145" t="str">
        <f t="shared" si="2"/>
        <v>Scheduled</v>
      </c>
      <c r="H851" s="145" t="s">
        <v>801</v>
      </c>
      <c r="I851" s="147">
        <f t="shared" si="3"/>
        <v>0</v>
      </c>
      <c r="J851" s="145" t="str">
        <f t="array" ref="J851">IF(MONTH(C851)=MATCH(UPPER('Porter Ranch'!$C$1),{"JANUARY","FEBRUARY","MARCH","APRIL","MAY","JUNE","JULY","AUGUST","SEPTEMBER","OCTOBER","NOVEMBER","DECEMBER"},0),"Y","N")</f>
        <v>Y</v>
      </c>
      <c r="K851" s="145" t="str">
        <f t="shared" si="4"/>
        <v/>
      </c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45">
        <v>851.0</v>
      </c>
      <c r="B852" s="145" t="s">
        <v>90</v>
      </c>
      <c r="C852" s="146">
        <f>'Porter Ranch'!$G$4</f>
        <v>46179</v>
      </c>
      <c r="D852" s="145" t="str">
        <f t="shared" si="1"/>
        <v>Saturday</v>
      </c>
      <c r="E852" s="145" t="s">
        <v>317</v>
      </c>
      <c r="F852" s="145" t="str">
        <f>IF('Porter Ranch'!$G$5="","",'Porter Ranch'!$G$5&amp;"")</f>
        <v>Archer</v>
      </c>
      <c r="G852" s="145" t="str">
        <f t="shared" si="2"/>
        <v>Scheduled</v>
      </c>
      <c r="H852" s="145" t="s">
        <v>841</v>
      </c>
      <c r="I852" s="147">
        <f t="shared" si="3"/>
        <v>0</v>
      </c>
      <c r="J852" s="145" t="str">
        <f t="array" ref="J852">IF(MONTH(C852)=MATCH(UPPER('Porter Ranch'!$C$1),{"JANUARY","FEBRUARY","MARCH","APRIL","MAY","JUNE","JULY","AUGUST","SEPTEMBER","OCTOBER","NOVEMBER","DECEMBER"},0),"Y","N")</f>
        <v>Y</v>
      </c>
      <c r="K852" s="145" t="str">
        <f t="shared" si="4"/>
        <v/>
      </c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45">
        <v>852.0</v>
      </c>
      <c r="B853" s="145" t="s">
        <v>90</v>
      </c>
      <c r="C853" s="146">
        <f>'Porter Ranch'!$G$4</f>
        <v>46179</v>
      </c>
      <c r="D853" s="145" t="str">
        <f t="shared" si="1"/>
        <v>Saturday</v>
      </c>
      <c r="E853" s="145" t="s">
        <v>319</v>
      </c>
      <c r="F853" s="145" t="str">
        <f>IF('Porter Ranch'!$G$6="","",'Porter Ranch'!$G$6&amp;"")</f>
        <v>Angela</v>
      </c>
      <c r="G853" s="145" t="str">
        <f t="shared" si="2"/>
        <v>Scheduled</v>
      </c>
      <c r="H853" s="145" t="s">
        <v>840</v>
      </c>
      <c r="I853" s="147">
        <f t="shared" si="3"/>
        <v>0</v>
      </c>
      <c r="J853" s="145" t="str">
        <f t="array" ref="J853">IF(MONTH(C853)=MATCH(UPPER('Porter Ranch'!$C$1),{"JANUARY","FEBRUARY","MARCH","APRIL","MAY","JUNE","JULY","AUGUST","SEPTEMBER","OCTOBER","NOVEMBER","DECEMBER"},0),"Y","N")</f>
        <v>Y</v>
      </c>
      <c r="K853" s="145" t="str">
        <f t="shared" si="4"/>
        <v/>
      </c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45">
        <v>853.0</v>
      </c>
      <c r="B854" s="145" t="s">
        <v>90</v>
      </c>
      <c r="C854" s="146">
        <f>'Porter Ranch'!$H$4</f>
        <v>46180</v>
      </c>
      <c r="D854" s="145" t="str">
        <f t="shared" si="1"/>
        <v>Sunday</v>
      </c>
      <c r="E854" s="145" t="s">
        <v>317</v>
      </c>
      <c r="F854" s="145" t="str">
        <f>IF('Porter Ranch'!$H$5="","",'Porter Ranch'!$H$5&amp;"")</f>
        <v>Dalton</v>
      </c>
      <c r="G854" s="145" t="str">
        <f t="shared" si="2"/>
        <v>Scheduled</v>
      </c>
      <c r="H854" s="145" t="s">
        <v>870</v>
      </c>
      <c r="I854" s="147">
        <f t="shared" si="3"/>
        <v>0</v>
      </c>
      <c r="J854" s="145" t="str">
        <f t="array" ref="J854">IF(MONTH(C854)=MATCH(UPPER('Porter Ranch'!$C$1),{"JANUARY","FEBRUARY","MARCH","APRIL","MAY","JUNE","JULY","AUGUST","SEPTEMBER","OCTOBER","NOVEMBER","DECEMBER"},0),"Y","N")</f>
        <v>Y</v>
      </c>
      <c r="K854" s="145" t="str">
        <f t="shared" si="4"/>
        <v/>
      </c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45">
        <v>854.0</v>
      </c>
      <c r="B855" s="145" t="s">
        <v>90</v>
      </c>
      <c r="C855" s="146">
        <f>'Porter Ranch'!$H$4</f>
        <v>46180</v>
      </c>
      <c r="D855" s="145" t="str">
        <f t="shared" si="1"/>
        <v>Sunday</v>
      </c>
      <c r="E855" s="145" t="s">
        <v>319</v>
      </c>
      <c r="F855" s="145" t="str">
        <f>IF('Porter Ranch'!$H$6="","",'Porter Ranch'!$H$6&amp;"")</f>
        <v>Melissa</v>
      </c>
      <c r="G855" s="145" t="str">
        <f t="shared" si="2"/>
        <v>Scheduled</v>
      </c>
      <c r="H855" s="145" t="s">
        <v>871</v>
      </c>
      <c r="I855" s="147">
        <f t="shared" si="3"/>
        <v>0</v>
      </c>
      <c r="J855" s="145" t="str">
        <f t="array" ref="J855">IF(MONTH(C855)=MATCH(UPPER('Porter Ranch'!$C$1),{"JANUARY","FEBRUARY","MARCH","APRIL","MAY","JUNE","JULY","AUGUST","SEPTEMBER","OCTOBER","NOVEMBER","DECEMBER"},0),"Y","N")</f>
        <v>Y</v>
      </c>
      <c r="K855" s="145" t="str">
        <f t="shared" si="4"/>
        <v/>
      </c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45">
        <v>855.0</v>
      </c>
      <c r="B856" s="145" t="s">
        <v>90</v>
      </c>
      <c r="C856" s="146">
        <f>'Porter Ranch'!$B$7</f>
        <v>46181</v>
      </c>
      <c r="D856" s="145" t="str">
        <f t="shared" si="1"/>
        <v>Monday</v>
      </c>
      <c r="E856" s="145" t="s">
        <v>317</v>
      </c>
      <c r="F856" s="145" t="str">
        <f>IF('Porter Ranch'!$B$8="","",'Porter Ranch'!$B$8&amp;"")</f>
        <v>Salehi/Muzsnai</v>
      </c>
      <c r="G856" s="145" t="str">
        <f t="shared" si="2"/>
        <v>Scheduled</v>
      </c>
      <c r="H856" s="145" t="s">
        <v>904</v>
      </c>
      <c r="I856" s="147">
        <f t="shared" si="3"/>
        <v>0</v>
      </c>
      <c r="J856" s="145" t="str">
        <f t="array" ref="J856">IF(MONTH(C856)=MATCH(UPPER('Porter Ranch'!$C$1),{"JANUARY","FEBRUARY","MARCH","APRIL","MAY","JUNE","JULY","AUGUST","SEPTEMBER","OCTOBER","NOVEMBER","DECEMBER"},0),"Y","N")</f>
        <v>Y</v>
      </c>
      <c r="K856" s="145" t="str">
        <f t="shared" si="4"/>
        <v/>
      </c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45">
        <v>856.0</v>
      </c>
      <c r="B857" s="145" t="s">
        <v>90</v>
      </c>
      <c r="C857" s="146">
        <f>'Porter Ranch'!$B$7</f>
        <v>46181</v>
      </c>
      <c r="D857" s="145" t="str">
        <f t="shared" si="1"/>
        <v>Monday</v>
      </c>
      <c r="E857" s="145" t="s">
        <v>319</v>
      </c>
      <c r="F857" s="145" t="str">
        <f>IF('Porter Ranch'!$B$9="","",'Porter Ranch'!$B$9&amp;"")</f>
        <v>Rebeca</v>
      </c>
      <c r="G857" s="145" t="str">
        <f t="shared" si="2"/>
        <v>Scheduled</v>
      </c>
      <c r="H857" s="145" t="s">
        <v>905</v>
      </c>
      <c r="I857" s="147">
        <f t="shared" si="3"/>
        <v>0</v>
      </c>
      <c r="J857" s="145" t="str">
        <f t="array" ref="J857">IF(MONTH(C857)=MATCH(UPPER('Porter Ranch'!$C$1),{"JANUARY","FEBRUARY","MARCH","APRIL","MAY","JUNE","JULY","AUGUST","SEPTEMBER","OCTOBER","NOVEMBER","DECEMBER"},0),"Y","N")</f>
        <v>Y</v>
      </c>
      <c r="K857" s="145" t="str">
        <f t="shared" si="4"/>
        <v/>
      </c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45">
        <v>857.0</v>
      </c>
      <c r="B858" s="145" t="s">
        <v>90</v>
      </c>
      <c r="C858" s="146">
        <f>'Porter Ranch'!$C$7</f>
        <v>46182</v>
      </c>
      <c r="D858" s="145" t="str">
        <f t="shared" si="1"/>
        <v>Tuesday</v>
      </c>
      <c r="E858" s="145" t="s">
        <v>317</v>
      </c>
      <c r="F858" s="145" t="str">
        <f>IF('Porter Ranch'!$C$8="","",'Porter Ranch'!$C$8&amp;"")</f>
        <v>Archer</v>
      </c>
      <c r="G858" s="145" t="str">
        <f t="shared" si="2"/>
        <v>Scheduled</v>
      </c>
      <c r="H858" s="145" t="s">
        <v>948</v>
      </c>
      <c r="I858" s="147">
        <f t="shared" si="3"/>
        <v>0</v>
      </c>
      <c r="J858" s="145" t="str">
        <f t="array" ref="J858">IF(MONTH(C858)=MATCH(UPPER('Porter Ranch'!$C$1),{"JANUARY","FEBRUARY","MARCH","APRIL","MAY","JUNE","JULY","AUGUST","SEPTEMBER","OCTOBER","NOVEMBER","DECEMBER"},0),"Y","N")</f>
        <v>Y</v>
      </c>
      <c r="K858" s="145" t="str">
        <f t="shared" si="4"/>
        <v/>
      </c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45">
        <v>858.0</v>
      </c>
      <c r="B859" s="145" t="s">
        <v>90</v>
      </c>
      <c r="C859" s="146">
        <f>'Porter Ranch'!$C$7</f>
        <v>46182</v>
      </c>
      <c r="D859" s="145" t="str">
        <f t="shared" si="1"/>
        <v>Tuesday</v>
      </c>
      <c r="E859" s="145" t="s">
        <v>319</v>
      </c>
      <c r="F859" s="145" t="str">
        <f>IF('Porter Ranch'!$C$9="","",'Porter Ranch'!$C$9&amp;"")</f>
        <v>Rebeca</v>
      </c>
      <c r="G859" s="145" t="str">
        <f t="shared" si="2"/>
        <v>Scheduled</v>
      </c>
      <c r="H859" s="145" t="s">
        <v>949</v>
      </c>
      <c r="I859" s="147">
        <f t="shared" si="3"/>
        <v>0</v>
      </c>
      <c r="J859" s="145" t="str">
        <f t="array" ref="J859">IF(MONTH(C859)=MATCH(UPPER('Porter Ranch'!$C$1),{"JANUARY","FEBRUARY","MARCH","APRIL","MAY","JUNE","JULY","AUGUST","SEPTEMBER","OCTOBER","NOVEMBER","DECEMBER"},0),"Y","N")</f>
        <v>Y</v>
      </c>
      <c r="K859" s="145" t="str">
        <f t="shared" si="4"/>
        <v/>
      </c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45">
        <v>859.0</v>
      </c>
      <c r="B860" s="145" t="s">
        <v>90</v>
      </c>
      <c r="C860" s="146">
        <f>'Porter Ranch'!$D$7</f>
        <v>46183</v>
      </c>
      <c r="D860" s="145" t="str">
        <f t="shared" si="1"/>
        <v>Wednesday</v>
      </c>
      <c r="E860" s="145" t="s">
        <v>317</v>
      </c>
      <c r="F860" s="145" t="str">
        <f>IF('Porter Ranch'!$D$8="","",'Porter Ranch'!$D$8&amp;"")</f>
        <v>Archer</v>
      </c>
      <c r="G860" s="145" t="str">
        <f t="shared" si="2"/>
        <v>Scheduled</v>
      </c>
      <c r="H860" s="145" t="s">
        <v>993</v>
      </c>
      <c r="I860" s="147">
        <f t="shared" si="3"/>
        <v>0</v>
      </c>
      <c r="J860" s="145" t="str">
        <f t="array" ref="J860">IF(MONTH(C860)=MATCH(UPPER('Porter Ranch'!$C$1),{"JANUARY","FEBRUARY","MARCH","APRIL","MAY","JUNE","JULY","AUGUST","SEPTEMBER","OCTOBER","NOVEMBER","DECEMBER"},0),"Y","N")</f>
        <v>Y</v>
      </c>
      <c r="K860" s="145" t="str">
        <f t="shared" si="4"/>
        <v/>
      </c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45">
        <v>860.0</v>
      </c>
      <c r="B861" s="145" t="s">
        <v>90</v>
      </c>
      <c r="C861" s="146">
        <f>'Porter Ranch'!$D$7</f>
        <v>46183</v>
      </c>
      <c r="D861" s="145" t="str">
        <f t="shared" si="1"/>
        <v>Wednesday</v>
      </c>
      <c r="E861" s="145" t="s">
        <v>319</v>
      </c>
      <c r="F861" s="145" t="str">
        <f>IF('Porter Ranch'!$D$9="","",'Porter Ranch'!$D$9&amp;"")</f>
        <v>Rebeca</v>
      </c>
      <c r="G861" s="145" t="str">
        <f t="shared" si="2"/>
        <v>Scheduled</v>
      </c>
      <c r="H861" s="145" t="s">
        <v>994</v>
      </c>
      <c r="I861" s="147">
        <f t="shared" si="3"/>
        <v>0</v>
      </c>
      <c r="J861" s="145" t="str">
        <f t="array" ref="J861">IF(MONTH(C861)=MATCH(UPPER('Porter Ranch'!$C$1),{"JANUARY","FEBRUARY","MARCH","APRIL","MAY","JUNE","JULY","AUGUST","SEPTEMBER","OCTOBER","NOVEMBER","DECEMBER"},0),"Y","N")</f>
        <v>Y</v>
      </c>
      <c r="K861" s="145" t="str">
        <f t="shared" si="4"/>
        <v/>
      </c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45">
        <v>861.0</v>
      </c>
      <c r="B862" s="145" t="s">
        <v>90</v>
      </c>
      <c r="C862" s="146">
        <f>'Porter Ranch'!$E$7</f>
        <v>46184</v>
      </c>
      <c r="D862" s="145" t="str">
        <f t="shared" si="1"/>
        <v>Thursday</v>
      </c>
      <c r="E862" s="145" t="s">
        <v>317</v>
      </c>
      <c r="F862" s="145" t="str">
        <f>IF('Porter Ranch'!$E$8="","",'Porter Ranch'!$E$8&amp;"")</f>
        <v>Archer</v>
      </c>
      <c r="G862" s="145" t="str">
        <f t="shared" si="2"/>
        <v>Scheduled</v>
      </c>
      <c r="H862" s="145" t="s">
        <v>1038</v>
      </c>
      <c r="I862" s="147">
        <f t="shared" si="3"/>
        <v>0</v>
      </c>
      <c r="J862" s="145" t="str">
        <f t="array" ref="J862">IF(MONTH(C862)=MATCH(UPPER('Porter Ranch'!$C$1),{"JANUARY","FEBRUARY","MARCH","APRIL","MAY","JUNE","JULY","AUGUST","SEPTEMBER","OCTOBER","NOVEMBER","DECEMBER"},0),"Y","N")</f>
        <v>Y</v>
      </c>
      <c r="K862" s="145" t="str">
        <f t="shared" si="4"/>
        <v/>
      </c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45">
        <v>862.0</v>
      </c>
      <c r="B863" s="145" t="s">
        <v>90</v>
      </c>
      <c r="C863" s="146">
        <f>'Porter Ranch'!$E$7</f>
        <v>46184</v>
      </c>
      <c r="D863" s="145" t="str">
        <f t="shared" si="1"/>
        <v>Thursday</v>
      </c>
      <c r="E863" s="145" t="s">
        <v>319</v>
      </c>
      <c r="F863" s="145" t="str">
        <f>IF('Porter Ranch'!$E$9="","",'Porter Ranch'!$E$9&amp;"")</f>
        <v>Rebeca</v>
      </c>
      <c r="G863" s="145" t="str">
        <f t="shared" si="2"/>
        <v>Scheduled</v>
      </c>
      <c r="H863" s="145" t="s">
        <v>1039</v>
      </c>
      <c r="I863" s="147">
        <f t="shared" si="3"/>
        <v>0</v>
      </c>
      <c r="J863" s="145" t="str">
        <f t="array" ref="J863">IF(MONTH(C863)=MATCH(UPPER('Porter Ranch'!$C$1),{"JANUARY","FEBRUARY","MARCH","APRIL","MAY","JUNE","JULY","AUGUST","SEPTEMBER","OCTOBER","NOVEMBER","DECEMBER"},0),"Y","N")</f>
        <v>Y</v>
      </c>
      <c r="K863" s="145" t="str">
        <f t="shared" si="4"/>
        <v/>
      </c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45">
        <v>863.0</v>
      </c>
      <c r="B864" s="145" t="s">
        <v>90</v>
      </c>
      <c r="C864" s="146">
        <f>'Porter Ranch'!$F$7</f>
        <v>46185</v>
      </c>
      <c r="D864" s="145" t="str">
        <f t="shared" si="1"/>
        <v>Friday</v>
      </c>
      <c r="E864" s="145" t="s">
        <v>317</v>
      </c>
      <c r="F864" s="145" t="str">
        <f>IF('Porter Ranch'!$F$8="","",'Porter Ranch'!$F$8&amp;"")</f>
        <v>Archer</v>
      </c>
      <c r="G864" s="145" t="str">
        <f t="shared" si="2"/>
        <v>Scheduled</v>
      </c>
      <c r="H864" s="145" t="s">
        <v>1083</v>
      </c>
      <c r="I864" s="147">
        <f t="shared" si="3"/>
        <v>0</v>
      </c>
      <c r="J864" s="145" t="str">
        <f t="array" ref="J864">IF(MONTH(C864)=MATCH(UPPER('Porter Ranch'!$C$1),{"JANUARY","FEBRUARY","MARCH","APRIL","MAY","JUNE","JULY","AUGUST","SEPTEMBER","OCTOBER","NOVEMBER","DECEMBER"},0),"Y","N")</f>
        <v>Y</v>
      </c>
      <c r="K864" s="145" t="str">
        <f t="shared" si="4"/>
        <v/>
      </c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45">
        <v>864.0</v>
      </c>
      <c r="B865" s="145" t="s">
        <v>90</v>
      </c>
      <c r="C865" s="146">
        <f>'Porter Ranch'!$F$7</f>
        <v>46185</v>
      </c>
      <c r="D865" s="145" t="str">
        <f t="shared" si="1"/>
        <v>Friday</v>
      </c>
      <c r="E865" s="145" t="s">
        <v>319</v>
      </c>
      <c r="F865" s="145" t="str">
        <f>IF('Porter Ranch'!$F$9="","",'Porter Ranch'!$F$9&amp;"")</f>
        <v>Rebeca</v>
      </c>
      <c r="G865" s="145" t="str">
        <f t="shared" si="2"/>
        <v>Scheduled</v>
      </c>
      <c r="H865" s="145" t="s">
        <v>1084</v>
      </c>
      <c r="I865" s="147">
        <f t="shared" si="3"/>
        <v>0</v>
      </c>
      <c r="J865" s="145" t="str">
        <f t="array" ref="J865">IF(MONTH(C865)=MATCH(UPPER('Porter Ranch'!$C$1),{"JANUARY","FEBRUARY","MARCH","APRIL","MAY","JUNE","JULY","AUGUST","SEPTEMBER","OCTOBER","NOVEMBER","DECEMBER"},0),"Y","N")</f>
        <v>Y</v>
      </c>
      <c r="K865" s="145" t="str">
        <f t="shared" si="4"/>
        <v/>
      </c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45">
        <v>865.0</v>
      </c>
      <c r="B866" s="145" t="s">
        <v>90</v>
      </c>
      <c r="C866" s="146">
        <f>'Porter Ranch'!$G$7</f>
        <v>46186</v>
      </c>
      <c r="D866" s="145" t="str">
        <f t="shared" si="1"/>
        <v>Saturday</v>
      </c>
      <c r="E866" s="145" t="s">
        <v>317</v>
      </c>
      <c r="F866" s="145" t="str">
        <f>IF('Porter Ranch'!$G$8="","",'Porter Ranch'!$G$8&amp;"")</f>
        <v>Archer</v>
      </c>
      <c r="G866" s="145" t="str">
        <f t="shared" si="2"/>
        <v>Scheduled</v>
      </c>
      <c r="H866" s="145" t="s">
        <v>1126</v>
      </c>
      <c r="I866" s="147">
        <f t="shared" si="3"/>
        <v>0</v>
      </c>
      <c r="J866" s="145" t="str">
        <f t="array" ref="J866">IF(MONTH(C866)=MATCH(UPPER('Porter Ranch'!$C$1),{"JANUARY","FEBRUARY","MARCH","APRIL","MAY","JUNE","JULY","AUGUST","SEPTEMBER","OCTOBER","NOVEMBER","DECEMBER"},0),"Y","N")</f>
        <v>Y</v>
      </c>
      <c r="K866" s="145" t="str">
        <f t="shared" si="4"/>
        <v/>
      </c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45">
        <v>866.0</v>
      </c>
      <c r="B867" s="145" t="s">
        <v>90</v>
      </c>
      <c r="C867" s="146">
        <f>'Porter Ranch'!$G$7</f>
        <v>46186</v>
      </c>
      <c r="D867" s="145" t="str">
        <f t="shared" si="1"/>
        <v>Saturday</v>
      </c>
      <c r="E867" s="145" t="s">
        <v>319</v>
      </c>
      <c r="F867" s="145" t="str">
        <f>IF('Porter Ranch'!$G$9="","",'Porter Ranch'!$G$9&amp;"")</f>
        <v>Angela</v>
      </c>
      <c r="G867" s="145" t="str">
        <f t="shared" si="2"/>
        <v>Scheduled</v>
      </c>
      <c r="H867" s="145" t="s">
        <v>1125</v>
      </c>
      <c r="I867" s="147">
        <f t="shared" si="3"/>
        <v>0</v>
      </c>
      <c r="J867" s="145" t="str">
        <f t="array" ref="J867">IF(MONTH(C867)=MATCH(UPPER('Porter Ranch'!$C$1),{"JANUARY","FEBRUARY","MARCH","APRIL","MAY","JUNE","JULY","AUGUST","SEPTEMBER","OCTOBER","NOVEMBER","DECEMBER"},0),"Y","N")</f>
        <v>Y</v>
      </c>
      <c r="K867" s="145" t="str">
        <f t="shared" si="4"/>
        <v/>
      </c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45">
        <v>867.0</v>
      </c>
      <c r="B868" s="145" t="s">
        <v>90</v>
      </c>
      <c r="C868" s="146">
        <f>'Porter Ranch'!$H$7</f>
        <v>46187</v>
      </c>
      <c r="D868" s="145" t="str">
        <f t="shared" si="1"/>
        <v>Sunday</v>
      </c>
      <c r="E868" s="145" t="s">
        <v>317</v>
      </c>
      <c r="F868" s="145" t="str">
        <f>IF('Porter Ranch'!$H$8="","",'Porter Ranch'!$H$8&amp;"")</f>
        <v>Salehi/Muzsnai</v>
      </c>
      <c r="G868" s="145" t="str">
        <f t="shared" si="2"/>
        <v>Scheduled</v>
      </c>
      <c r="H868" s="145" t="s">
        <v>1174</v>
      </c>
      <c r="I868" s="147">
        <f t="shared" si="3"/>
        <v>0</v>
      </c>
      <c r="J868" s="145" t="str">
        <f t="array" ref="J868">IF(MONTH(C868)=MATCH(UPPER('Porter Ranch'!$C$1),{"JANUARY","FEBRUARY","MARCH","APRIL","MAY","JUNE","JULY","AUGUST","SEPTEMBER","OCTOBER","NOVEMBER","DECEMBER"},0),"Y","N")</f>
        <v>Y</v>
      </c>
      <c r="K868" s="145" t="str">
        <f t="shared" si="4"/>
        <v/>
      </c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45">
        <v>868.0</v>
      </c>
      <c r="B869" s="145" t="s">
        <v>90</v>
      </c>
      <c r="C869" s="146">
        <f>'Porter Ranch'!$H$7</f>
        <v>46187</v>
      </c>
      <c r="D869" s="145" t="str">
        <f t="shared" si="1"/>
        <v>Sunday</v>
      </c>
      <c r="E869" s="145" t="s">
        <v>319</v>
      </c>
      <c r="F869" s="145" t="str">
        <f>IF('Porter Ranch'!$H$9="","",'Porter Ranch'!$H$9&amp;"")</f>
        <v>Angela</v>
      </c>
      <c r="G869" s="145" t="str">
        <f t="shared" si="2"/>
        <v>Scheduled</v>
      </c>
      <c r="H869" s="145" t="s">
        <v>1170</v>
      </c>
      <c r="I869" s="147">
        <f t="shared" si="3"/>
        <v>0</v>
      </c>
      <c r="J869" s="145" t="str">
        <f t="array" ref="J869">IF(MONTH(C869)=MATCH(UPPER('Porter Ranch'!$C$1),{"JANUARY","FEBRUARY","MARCH","APRIL","MAY","JUNE","JULY","AUGUST","SEPTEMBER","OCTOBER","NOVEMBER","DECEMBER"},0),"Y","N")</f>
        <v>Y</v>
      </c>
      <c r="K869" s="145" t="str">
        <f t="shared" si="4"/>
        <v/>
      </c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45">
        <v>869.0</v>
      </c>
      <c r="B870" s="145" t="s">
        <v>90</v>
      </c>
      <c r="C870" s="146">
        <f>'Porter Ranch'!$B$10</f>
        <v>46188</v>
      </c>
      <c r="D870" s="145" t="str">
        <f t="shared" si="1"/>
        <v>Monday</v>
      </c>
      <c r="E870" s="145" t="s">
        <v>317</v>
      </c>
      <c r="F870" s="145" t="str">
        <f>IF('Porter Ranch'!$B$11="","",'Porter Ranch'!$B$11&amp;"")</f>
        <v>Salehi/Muzsnai</v>
      </c>
      <c r="G870" s="145" t="str">
        <f t="shared" si="2"/>
        <v>Scheduled</v>
      </c>
      <c r="H870" s="145" t="s">
        <v>1270</v>
      </c>
      <c r="I870" s="147">
        <f t="shared" si="3"/>
        <v>0</v>
      </c>
      <c r="J870" s="145" t="str">
        <f t="array" ref="J870">IF(MONTH(C870)=MATCH(UPPER('Porter Ranch'!$C$1),{"JANUARY","FEBRUARY","MARCH","APRIL","MAY","JUNE","JULY","AUGUST","SEPTEMBER","OCTOBER","NOVEMBER","DECEMBER"},0),"Y","N")</f>
        <v>Y</v>
      </c>
      <c r="K870" s="145" t="str">
        <f t="shared" si="4"/>
        <v/>
      </c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45">
        <v>870.0</v>
      </c>
      <c r="B871" s="145" t="s">
        <v>90</v>
      </c>
      <c r="C871" s="146">
        <f>'Porter Ranch'!$B$10</f>
        <v>46188</v>
      </c>
      <c r="D871" s="145" t="str">
        <f t="shared" si="1"/>
        <v>Monday</v>
      </c>
      <c r="E871" s="145" t="s">
        <v>319</v>
      </c>
      <c r="F871" s="145" t="str">
        <f>IF('Porter Ranch'!$B$12="","",'Porter Ranch'!$B$12&amp;"")</f>
        <v>Rebeca</v>
      </c>
      <c r="G871" s="145" t="str">
        <f t="shared" si="2"/>
        <v>Scheduled</v>
      </c>
      <c r="H871" s="145" t="s">
        <v>1273</v>
      </c>
      <c r="I871" s="147">
        <f t="shared" si="3"/>
        <v>0</v>
      </c>
      <c r="J871" s="145" t="str">
        <f t="array" ref="J871">IF(MONTH(C871)=MATCH(UPPER('Porter Ranch'!$C$1),{"JANUARY","FEBRUARY","MARCH","APRIL","MAY","JUNE","JULY","AUGUST","SEPTEMBER","OCTOBER","NOVEMBER","DECEMBER"},0),"Y","N")</f>
        <v>Y</v>
      </c>
      <c r="K871" s="145" t="str">
        <f t="shared" si="4"/>
        <v/>
      </c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45">
        <v>871.0</v>
      </c>
      <c r="B872" s="145" t="s">
        <v>90</v>
      </c>
      <c r="C872" s="146">
        <f>'Porter Ranch'!$C$10</f>
        <v>46189</v>
      </c>
      <c r="D872" s="145" t="str">
        <f t="shared" si="1"/>
        <v>Tuesday</v>
      </c>
      <c r="E872" s="145" t="s">
        <v>317</v>
      </c>
      <c r="F872" s="145" t="str">
        <f>IF('Porter Ranch'!$C$11="","",'Porter Ranch'!$C$11&amp;"")</f>
        <v>Archer</v>
      </c>
      <c r="G872" s="145" t="str">
        <f t="shared" si="2"/>
        <v>Scheduled</v>
      </c>
      <c r="H872" s="145" t="s">
        <v>1411</v>
      </c>
      <c r="I872" s="147">
        <f t="shared" si="3"/>
        <v>0</v>
      </c>
      <c r="J872" s="145" t="str">
        <f t="array" ref="J872">IF(MONTH(C872)=MATCH(UPPER('Porter Ranch'!$C$1),{"JANUARY","FEBRUARY","MARCH","APRIL","MAY","JUNE","JULY","AUGUST","SEPTEMBER","OCTOBER","NOVEMBER","DECEMBER"},0),"Y","N")</f>
        <v>Y</v>
      </c>
      <c r="K872" s="145" t="str">
        <f t="shared" si="4"/>
        <v/>
      </c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45">
        <v>872.0</v>
      </c>
      <c r="B873" s="145" t="s">
        <v>90</v>
      </c>
      <c r="C873" s="146">
        <f>'Porter Ranch'!$C$10</f>
        <v>46189</v>
      </c>
      <c r="D873" s="145" t="str">
        <f t="shared" si="1"/>
        <v>Tuesday</v>
      </c>
      <c r="E873" s="145" t="s">
        <v>319</v>
      </c>
      <c r="F873" s="145" t="str">
        <f>IF('Porter Ranch'!$C$12="","",'Porter Ranch'!$C$12&amp;"")</f>
        <v>Rebeca</v>
      </c>
      <c r="G873" s="145" t="str">
        <f t="shared" si="2"/>
        <v>Scheduled</v>
      </c>
      <c r="H873" s="145" t="s">
        <v>1413</v>
      </c>
      <c r="I873" s="147">
        <f t="shared" si="3"/>
        <v>0</v>
      </c>
      <c r="J873" s="145" t="str">
        <f t="array" ref="J873">IF(MONTH(C873)=MATCH(UPPER('Porter Ranch'!$C$1),{"JANUARY","FEBRUARY","MARCH","APRIL","MAY","JUNE","JULY","AUGUST","SEPTEMBER","OCTOBER","NOVEMBER","DECEMBER"},0),"Y","N")</f>
        <v>Y</v>
      </c>
      <c r="K873" s="145" t="str">
        <f t="shared" si="4"/>
        <v/>
      </c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45">
        <v>873.0</v>
      </c>
      <c r="B874" s="145" t="s">
        <v>90</v>
      </c>
      <c r="C874" s="146">
        <f>'Porter Ranch'!$D$10</f>
        <v>46190</v>
      </c>
      <c r="D874" s="145" t="str">
        <f t="shared" si="1"/>
        <v>Wednesday</v>
      </c>
      <c r="E874" s="145" t="s">
        <v>317</v>
      </c>
      <c r="F874" s="145" t="str">
        <f>IF('Porter Ranch'!$D$11="","",'Porter Ranch'!$D$11&amp;"")</f>
        <v>Archer</v>
      </c>
      <c r="G874" s="145" t="str">
        <f t="shared" si="2"/>
        <v>Scheduled</v>
      </c>
      <c r="H874" s="145" t="s">
        <v>1534</v>
      </c>
      <c r="I874" s="147">
        <f t="shared" si="3"/>
        <v>0</v>
      </c>
      <c r="J874" s="145" t="str">
        <f t="array" ref="J874">IF(MONTH(C874)=MATCH(UPPER('Porter Ranch'!$C$1),{"JANUARY","FEBRUARY","MARCH","APRIL","MAY","JUNE","JULY","AUGUST","SEPTEMBER","OCTOBER","NOVEMBER","DECEMBER"},0),"Y","N")</f>
        <v>Y</v>
      </c>
      <c r="K874" s="145" t="str">
        <f t="shared" si="4"/>
        <v/>
      </c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45">
        <v>874.0</v>
      </c>
      <c r="B875" s="145" t="s">
        <v>90</v>
      </c>
      <c r="C875" s="146">
        <f>'Porter Ranch'!$D$10</f>
        <v>46190</v>
      </c>
      <c r="D875" s="145" t="str">
        <f t="shared" si="1"/>
        <v>Wednesday</v>
      </c>
      <c r="E875" s="145" t="s">
        <v>319</v>
      </c>
      <c r="F875" s="145" t="str">
        <f>IF('Porter Ranch'!$D$12="","",'Porter Ranch'!$D$12&amp;"")</f>
        <v>Rebeca</v>
      </c>
      <c r="G875" s="145" t="str">
        <f t="shared" si="2"/>
        <v>Scheduled</v>
      </c>
      <c r="H875" s="145" t="s">
        <v>1536</v>
      </c>
      <c r="I875" s="147">
        <f t="shared" si="3"/>
        <v>0</v>
      </c>
      <c r="J875" s="145" t="str">
        <f t="array" ref="J875">IF(MONTH(C875)=MATCH(UPPER('Porter Ranch'!$C$1),{"JANUARY","FEBRUARY","MARCH","APRIL","MAY","JUNE","JULY","AUGUST","SEPTEMBER","OCTOBER","NOVEMBER","DECEMBER"},0),"Y","N")</f>
        <v>Y</v>
      </c>
      <c r="K875" s="145" t="str">
        <f t="shared" si="4"/>
        <v/>
      </c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45">
        <v>875.0</v>
      </c>
      <c r="B876" s="145" t="s">
        <v>90</v>
      </c>
      <c r="C876" s="146">
        <f>'Porter Ranch'!$E$10</f>
        <v>46191</v>
      </c>
      <c r="D876" s="145" t="str">
        <f t="shared" si="1"/>
        <v>Thursday</v>
      </c>
      <c r="E876" s="145" t="s">
        <v>317</v>
      </c>
      <c r="F876" s="145" t="str">
        <f>IF('Porter Ranch'!$E$11="","",'Porter Ranch'!$E$11&amp;"")</f>
        <v>Archer</v>
      </c>
      <c r="G876" s="145" t="str">
        <f t="shared" si="2"/>
        <v>Scheduled</v>
      </c>
      <c r="H876" s="145" t="s">
        <v>1652</v>
      </c>
      <c r="I876" s="147">
        <f t="shared" si="3"/>
        <v>0</v>
      </c>
      <c r="J876" s="145" t="str">
        <f t="array" ref="J876">IF(MONTH(C876)=MATCH(UPPER('Porter Ranch'!$C$1),{"JANUARY","FEBRUARY","MARCH","APRIL","MAY","JUNE","JULY","AUGUST","SEPTEMBER","OCTOBER","NOVEMBER","DECEMBER"},0),"Y","N")</f>
        <v>Y</v>
      </c>
      <c r="K876" s="145" t="str">
        <f t="shared" si="4"/>
        <v/>
      </c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45">
        <v>876.0</v>
      </c>
      <c r="B877" s="145" t="s">
        <v>90</v>
      </c>
      <c r="C877" s="146">
        <f>'Porter Ranch'!$E$10</f>
        <v>46191</v>
      </c>
      <c r="D877" s="145" t="str">
        <f t="shared" si="1"/>
        <v>Thursday</v>
      </c>
      <c r="E877" s="145" t="s">
        <v>319</v>
      </c>
      <c r="F877" s="145" t="str">
        <f>IF('Porter Ranch'!$E$12="","",'Porter Ranch'!$E$12&amp;"")</f>
        <v>Rebeca</v>
      </c>
      <c r="G877" s="145" t="str">
        <f t="shared" si="2"/>
        <v>Scheduled</v>
      </c>
      <c r="H877" s="145" t="s">
        <v>1656</v>
      </c>
      <c r="I877" s="147">
        <f t="shared" si="3"/>
        <v>0</v>
      </c>
      <c r="J877" s="145" t="str">
        <f t="array" ref="J877">IF(MONTH(C877)=MATCH(UPPER('Porter Ranch'!$C$1),{"JANUARY","FEBRUARY","MARCH","APRIL","MAY","JUNE","JULY","AUGUST","SEPTEMBER","OCTOBER","NOVEMBER","DECEMBER"},0),"Y","N")</f>
        <v>Y</v>
      </c>
      <c r="K877" s="145" t="str">
        <f t="shared" si="4"/>
        <v/>
      </c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45">
        <v>877.0</v>
      </c>
      <c r="B878" s="145" t="s">
        <v>90</v>
      </c>
      <c r="C878" s="146">
        <f>'Porter Ranch'!$F$10</f>
        <v>46192</v>
      </c>
      <c r="D878" s="145" t="str">
        <f t="shared" si="1"/>
        <v>Friday</v>
      </c>
      <c r="E878" s="145" t="s">
        <v>317</v>
      </c>
      <c r="F878" s="145" t="str">
        <f>IF('Porter Ranch'!$F$11="","",'Porter Ranch'!$F$11&amp;"")</f>
        <v>Archer</v>
      </c>
      <c r="G878" s="145" t="str">
        <f t="shared" si="2"/>
        <v>Scheduled</v>
      </c>
      <c r="H878" s="145" t="s">
        <v>1778</v>
      </c>
      <c r="I878" s="147">
        <f t="shared" si="3"/>
        <v>0</v>
      </c>
      <c r="J878" s="145" t="str">
        <f t="array" ref="J878">IF(MONTH(C878)=MATCH(UPPER('Porter Ranch'!$C$1),{"JANUARY","FEBRUARY","MARCH","APRIL","MAY","JUNE","JULY","AUGUST","SEPTEMBER","OCTOBER","NOVEMBER","DECEMBER"},0),"Y","N")</f>
        <v>Y</v>
      </c>
      <c r="K878" s="145" t="str">
        <f t="shared" si="4"/>
        <v/>
      </c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45">
        <v>878.0</v>
      </c>
      <c r="B879" s="145" t="s">
        <v>90</v>
      </c>
      <c r="C879" s="146">
        <f>'Porter Ranch'!$F$10</f>
        <v>46192</v>
      </c>
      <c r="D879" s="145" t="str">
        <f t="shared" si="1"/>
        <v>Friday</v>
      </c>
      <c r="E879" s="145" t="s">
        <v>319</v>
      </c>
      <c r="F879" s="145" t="str">
        <f>IF('Porter Ranch'!$F$12="","",'Porter Ranch'!$F$12&amp;"")</f>
        <v>Rebeca</v>
      </c>
      <c r="G879" s="145" t="str">
        <f t="shared" si="2"/>
        <v>Scheduled</v>
      </c>
      <c r="H879" s="145" t="s">
        <v>1781</v>
      </c>
      <c r="I879" s="147">
        <f t="shared" si="3"/>
        <v>0</v>
      </c>
      <c r="J879" s="145" t="str">
        <f t="array" ref="J879">IF(MONTH(C879)=MATCH(UPPER('Porter Ranch'!$C$1),{"JANUARY","FEBRUARY","MARCH","APRIL","MAY","JUNE","JULY","AUGUST","SEPTEMBER","OCTOBER","NOVEMBER","DECEMBER"},0),"Y","N")</f>
        <v>Y</v>
      </c>
      <c r="K879" s="145" t="str">
        <f t="shared" si="4"/>
        <v/>
      </c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45">
        <v>879.0</v>
      </c>
      <c r="B880" s="145" t="s">
        <v>90</v>
      </c>
      <c r="C880" s="146">
        <f>'Porter Ranch'!$G$10</f>
        <v>46193</v>
      </c>
      <c r="D880" s="145" t="str">
        <f t="shared" si="1"/>
        <v>Saturday</v>
      </c>
      <c r="E880" s="145" t="s">
        <v>317</v>
      </c>
      <c r="F880" s="145" t="str">
        <f>IF('Porter Ranch'!$G$11="","",'Porter Ranch'!$G$11&amp;"")</f>
        <v>Archer</v>
      </c>
      <c r="G880" s="145" t="str">
        <f t="shared" si="2"/>
        <v>Scheduled</v>
      </c>
      <c r="H880" s="145" t="s">
        <v>1848</v>
      </c>
      <c r="I880" s="147">
        <f t="shared" si="3"/>
        <v>0</v>
      </c>
      <c r="J880" s="145" t="str">
        <f t="array" ref="J880">IF(MONTH(C880)=MATCH(UPPER('Porter Ranch'!$C$1),{"JANUARY","FEBRUARY","MARCH","APRIL","MAY","JUNE","JULY","AUGUST","SEPTEMBER","OCTOBER","NOVEMBER","DECEMBER"},0),"Y","N")</f>
        <v>Y</v>
      </c>
      <c r="K880" s="145" t="str">
        <f t="shared" si="4"/>
        <v/>
      </c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45">
        <v>880.0</v>
      </c>
      <c r="B881" s="145" t="s">
        <v>90</v>
      </c>
      <c r="C881" s="146">
        <f>'Porter Ranch'!$G$10</f>
        <v>46193</v>
      </c>
      <c r="D881" s="145" t="str">
        <f t="shared" si="1"/>
        <v>Saturday</v>
      </c>
      <c r="E881" s="145" t="s">
        <v>319</v>
      </c>
      <c r="F881" s="145" t="str">
        <f>IF('Porter Ranch'!$G$12="","",'Porter Ranch'!$G$12&amp;"")</f>
        <v>Leigha</v>
      </c>
      <c r="G881" s="145" t="str">
        <f t="shared" si="2"/>
        <v>Scheduled</v>
      </c>
      <c r="H881" s="145" t="s">
        <v>1849</v>
      </c>
      <c r="I881" s="147">
        <f t="shared" si="3"/>
        <v>0</v>
      </c>
      <c r="J881" s="145" t="str">
        <f t="array" ref="J881">IF(MONTH(C881)=MATCH(UPPER('Porter Ranch'!$C$1),{"JANUARY","FEBRUARY","MARCH","APRIL","MAY","JUNE","JULY","AUGUST","SEPTEMBER","OCTOBER","NOVEMBER","DECEMBER"},0),"Y","N")</f>
        <v>Y</v>
      </c>
      <c r="K881" s="145" t="str">
        <f t="shared" si="4"/>
        <v/>
      </c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45">
        <v>881.0</v>
      </c>
      <c r="B882" s="145" t="s">
        <v>90</v>
      </c>
      <c r="C882" s="146">
        <f>'Porter Ranch'!$H$10</f>
        <v>46194</v>
      </c>
      <c r="D882" s="145" t="str">
        <f t="shared" si="1"/>
        <v>Sunday</v>
      </c>
      <c r="E882" s="145" t="s">
        <v>317</v>
      </c>
      <c r="F882" s="145" t="str">
        <f>IF('Porter Ranch'!$H$11="","",'Porter Ranch'!$H$11&amp;"")</f>
        <v>Salehi/Muzsnai</v>
      </c>
      <c r="G882" s="145" t="str">
        <f t="shared" si="2"/>
        <v>Scheduled</v>
      </c>
      <c r="H882" s="145" t="s">
        <v>1872</v>
      </c>
      <c r="I882" s="147">
        <f t="shared" si="3"/>
        <v>0</v>
      </c>
      <c r="J882" s="145" t="str">
        <f t="array" ref="J882">IF(MONTH(C882)=MATCH(UPPER('Porter Ranch'!$C$1),{"JANUARY","FEBRUARY","MARCH","APRIL","MAY","JUNE","JULY","AUGUST","SEPTEMBER","OCTOBER","NOVEMBER","DECEMBER"},0),"Y","N")</f>
        <v>Y</v>
      </c>
      <c r="K882" s="145" t="str">
        <f t="shared" si="4"/>
        <v/>
      </c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45">
        <v>882.0</v>
      </c>
      <c r="B883" s="145" t="s">
        <v>90</v>
      </c>
      <c r="C883" s="146">
        <f>'Porter Ranch'!$H$10</f>
        <v>46194</v>
      </c>
      <c r="D883" s="145" t="str">
        <f t="shared" si="1"/>
        <v>Sunday</v>
      </c>
      <c r="E883" s="145" t="s">
        <v>319</v>
      </c>
      <c r="F883" s="145" t="str">
        <f>IF('Porter Ranch'!$H$12="","",'Porter Ranch'!$H$12&amp;"")</f>
        <v>Melia</v>
      </c>
      <c r="G883" s="145" t="str">
        <f t="shared" si="2"/>
        <v>Scheduled</v>
      </c>
      <c r="H883" s="145" t="s">
        <v>1871</v>
      </c>
      <c r="I883" s="147">
        <f t="shared" si="3"/>
        <v>0</v>
      </c>
      <c r="J883" s="145" t="str">
        <f t="array" ref="J883">IF(MONTH(C883)=MATCH(UPPER('Porter Ranch'!$C$1),{"JANUARY","FEBRUARY","MARCH","APRIL","MAY","JUNE","JULY","AUGUST","SEPTEMBER","OCTOBER","NOVEMBER","DECEMBER"},0),"Y","N")</f>
        <v>Y</v>
      </c>
      <c r="K883" s="145" t="str">
        <f t="shared" si="4"/>
        <v/>
      </c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45">
        <v>883.0</v>
      </c>
      <c r="B884" s="145" t="s">
        <v>90</v>
      </c>
      <c r="C884" s="146">
        <f>'Porter Ranch'!$B$13</f>
        <v>46195</v>
      </c>
      <c r="D884" s="145" t="str">
        <f t="shared" si="1"/>
        <v>Monday</v>
      </c>
      <c r="E884" s="145" t="s">
        <v>317</v>
      </c>
      <c r="F884" s="145" t="str">
        <f>IF('Porter Ranch'!$B$14="","",'Porter Ranch'!$B$14&amp;"")</f>
        <v>Salehi/Muzsnai</v>
      </c>
      <c r="G884" s="145" t="str">
        <f t="shared" si="2"/>
        <v>Scheduled</v>
      </c>
      <c r="H884" s="145" t="s">
        <v>1901</v>
      </c>
      <c r="I884" s="147">
        <f t="shared" si="3"/>
        <v>0</v>
      </c>
      <c r="J884" s="145" t="str">
        <f t="array" ref="J884">IF(MONTH(C884)=MATCH(UPPER('Porter Ranch'!$C$1),{"JANUARY","FEBRUARY","MARCH","APRIL","MAY","JUNE","JULY","AUGUST","SEPTEMBER","OCTOBER","NOVEMBER","DECEMBER"},0),"Y","N")</f>
        <v>Y</v>
      </c>
      <c r="K884" s="145" t="str">
        <f t="shared" si="4"/>
        <v/>
      </c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45">
        <v>884.0</v>
      </c>
      <c r="B885" s="145" t="s">
        <v>90</v>
      </c>
      <c r="C885" s="146">
        <f>'Porter Ranch'!$B$13</f>
        <v>46195</v>
      </c>
      <c r="D885" s="145" t="str">
        <f t="shared" si="1"/>
        <v>Monday</v>
      </c>
      <c r="E885" s="145" t="s">
        <v>319</v>
      </c>
      <c r="F885" s="145" t="str">
        <f>IF('Porter Ranch'!$B$15="","",'Porter Ranch'!$B$15&amp;"")</f>
        <v>Rebeca</v>
      </c>
      <c r="G885" s="145" t="str">
        <f t="shared" si="2"/>
        <v>Scheduled</v>
      </c>
      <c r="H885" s="145" t="s">
        <v>1902</v>
      </c>
      <c r="I885" s="147">
        <f t="shared" si="3"/>
        <v>0</v>
      </c>
      <c r="J885" s="145" t="str">
        <f t="array" ref="J885">IF(MONTH(C885)=MATCH(UPPER('Porter Ranch'!$C$1),{"JANUARY","FEBRUARY","MARCH","APRIL","MAY","JUNE","JULY","AUGUST","SEPTEMBER","OCTOBER","NOVEMBER","DECEMBER"},0),"Y","N")</f>
        <v>Y</v>
      </c>
      <c r="K885" s="145" t="str">
        <f t="shared" si="4"/>
        <v/>
      </c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45">
        <v>885.0</v>
      </c>
      <c r="B886" s="145" t="s">
        <v>90</v>
      </c>
      <c r="C886" s="146">
        <f>'Porter Ranch'!$C$13</f>
        <v>46196</v>
      </c>
      <c r="D886" s="145" t="str">
        <f t="shared" si="1"/>
        <v>Tuesday</v>
      </c>
      <c r="E886" s="145" t="s">
        <v>317</v>
      </c>
      <c r="F886" s="145" t="str">
        <f>IF('Porter Ranch'!$C$14="","",'Porter Ranch'!$C$14&amp;"")</f>
        <v>Archer</v>
      </c>
      <c r="G886" s="145" t="str">
        <f t="shared" si="2"/>
        <v>Scheduled</v>
      </c>
      <c r="H886" s="145" t="s">
        <v>1945</v>
      </c>
      <c r="I886" s="147">
        <f t="shared" si="3"/>
        <v>0</v>
      </c>
      <c r="J886" s="145" t="str">
        <f t="array" ref="J886">IF(MONTH(C886)=MATCH(UPPER('Porter Ranch'!$C$1),{"JANUARY","FEBRUARY","MARCH","APRIL","MAY","JUNE","JULY","AUGUST","SEPTEMBER","OCTOBER","NOVEMBER","DECEMBER"},0),"Y","N")</f>
        <v>Y</v>
      </c>
      <c r="K886" s="145" t="str">
        <f t="shared" si="4"/>
        <v/>
      </c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45">
        <v>886.0</v>
      </c>
      <c r="B887" s="145" t="s">
        <v>90</v>
      </c>
      <c r="C887" s="146">
        <f>'Porter Ranch'!$C$13</f>
        <v>46196</v>
      </c>
      <c r="D887" s="145" t="str">
        <f t="shared" si="1"/>
        <v>Tuesday</v>
      </c>
      <c r="E887" s="145" t="s">
        <v>319</v>
      </c>
      <c r="F887" s="145" t="str">
        <f>IF('Porter Ranch'!$C$15="","",'Porter Ranch'!$C$15&amp;"")</f>
        <v>Rebeca</v>
      </c>
      <c r="G887" s="145" t="str">
        <f t="shared" si="2"/>
        <v>Scheduled</v>
      </c>
      <c r="H887" s="145" t="s">
        <v>1946</v>
      </c>
      <c r="I887" s="147">
        <f t="shared" si="3"/>
        <v>0</v>
      </c>
      <c r="J887" s="145" t="str">
        <f t="array" ref="J887">IF(MONTH(C887)=MATCH(UPPER('Porter Ranch'!$C$1),{"JANUARY","FEBRUARY","MARCH","APRIL","MAY","JUNE","JULY","AUGUST","SEPTEMBER","OCTOBER","NOVEMBER","DECEMBER"},0),"Y","N")</f>
        <v>Y</v>
      </c>
      <c r="K887" s="145" t="str">
        <f t="shared" si="4"/>
        <v/>
      </c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45">
        <v>887.0</v>
      </c>
      <c r="B888" s="145" t="s">
        <v>90</v>
      </c>
      <c r="C888" s="146">
        <f>'Porter Ranch'!$D$13</f>
        <v>46197</v>
      </c>
      <c r="D888" s="145" t="str">
        <f t="shared" si="1"/>
        <v>Wednesday</v>
      </c>
      <c r="E888" s="145" t="s">
        <v>317</v>
      </c>
      <c r="F888" s="145" t="str">
        <f>IF('Porter Ranch'!$D$14="","",'Porter Ranch'!$D$14&amp;"")</f>
        <v>Archer</v>
      </c>
      <c r="G888" s="145" t="str">
        <f t="shared" si="2"/>
        <v>Scheduled</v>
      </c>
      <c r="H888" s="145" t="s">
        <v>1993</v>
      </c>
      <c r="I888" s="147">
        <f t="shared" si="3"/>
        <v>0</v>
      </c>
      <c r="J888" s="145" t="str">
        <f t="array" ref="J888">IF(MONTH(C888)=MATCH(UPPER('Porter Ranch'!$C$1),{"JANUARY","FEBRUARY","MARCH","APRIL","MAY","JUNE","JULY","AUGUST","SEPTEMBER","OCTOBER","NOVEMBER","DECEMBER"},0),"Y","N")</f>
        <v>Y</v>
      </c>
      <c r="K888" s="145" t="str">
        <f t="shared" si="4"/>
        <v/>
      </c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45">
        <v>888.0</v>
      </c>
      <c r="B889" s="145" t="s">
        <v>90</v>
      </c>
      <c r="C889" s="146">
        <f>'Porter Ranch'!$D$13</f>
        <v>46197</v>
      </c>
      <c r="D889" s="145" t="str">
        <f t="shared" si="1"/>
        <v>Wednesday</v>
      </c>
      <c r="E889" s="145" t="s">
        <v>319</v>
      </c>
      <c r="F889" s="145" t="str">
        <f>IF('Porter Ranch'!$D$15="","",'Porter Ranch'!$D$15&amp;"")</f>
        <v>Rebeca</v>
      </c>
      <c r="G889" s="145" t="str">
        <f t="shared" si="2"/>
        <v>Scheduled</v>
      </c>
      <c r="H889" s="145" t="s">
        <v>1994</v>
      </c>
      <c r="I889" s="147">
        <f t="shared" si="3"/>
        <v>0</v>
      </c>
      <c r="J889" s="145" t="str">
        <f t="array" ref="J889">IF(MONTH(C889)=MATCH(UPPER('Porter Ranch'!$C$1),{"JANUARY","FEBRUARY","MARCH","APRIL","MAY","JUNE","JULY","AUGUST","SEPTEMBER","OCTOBER","NOVEMBER","DECEMBER"},0),"Y","N")</f>
        <v>Y</v>
      </c>
      <c r="K889" s="145" t="str">
        <f t="shared" si="4"/>
        <v/>
      </c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45">
        <v>889.0</v>
      </c>
      <c r="B890" s="145" t="s">
        <v>90</v>
      </c>
      <c r="C890" s="146">
        <f>'Porter Ranch'!$E$13</f>
        <v>46198</v>
      </c>
      <c r="D890" s="145" t="str">
        <f t="shared" si="1"/>
        <v>Thursday</v>
      </c>
      <c r="E890" s="145" t="s">
        <v>317</v>
      </c>
      <c r="F890" s="145" t="str">
        <f>IF('Porter Ranch'!$E$14="","",'Porter Ranch'!$E$14&amp;"")</f>
        <v>Archer</v>
      </c>
      <c r="G890" s="145" t="str">
        <f t="shared" si="2"/>
        <v>Scheduled</v>
      </c>
      <c r="H890" s="145" t="s">
        <v>2037</v>
      </c>
      <c r="I890" s="147">
        <f t="shared" si="3"/>
        <v>0</v>
      </c>
      <c r="J890" s="145" t="str">
        <f t="array" ref="J890">IF(MONTH(C890)=MATCH(UPPER('Porter Ranch'!$C$1),{"JANUARY","FEBRUARY","MARCH","APRIL","MAY","JUNE","JULY","AUGUST","SEPTEMBER","OCTOBER","NOVEMBER","DECEMBER"},0),"Y","N")</f>
        <v>Y</v>
      </c>
      <c r="K890" s="145" t="str">
        <f t="shared" si="4"/>
        <v/>
      </c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45">
        <v>890.0</v>
      </c>
      <c r="B891" s="145" t="s">
        <v>90</v>
      </c>
      <c r="C891" s="146">
        <f>'Porter Ranch'!$E$13</f>
        <v>46198</v>
      </c>
      <c r="D891" s="145" t="str">
        <f t="shared" si="1"/>
        <v>Thursday</v>
      </c>
      <c r="E891" s="145" t="s">
        <v>319</v>
      </c>
      <c r="F891" s="145" t="str">
        <f>IF('Porter Ranch'!$E$15="","",'Porter Ranch'!$E$15&amp;"")</f>
        <v>Rebeca</v>
      </c>
      <c r="G891" s="145" t="str">
        <f t="shared" si="2"/>
        <v>Scheduled</v>
      </c>
      <c r="H891" s="145" t="s">
        <v>2038</v>
      </c>
      <c r="I891" s="147">
        <f t="shared" si="3"/>
        <v>0</v>
      </c>
      <c r="J891" s="145" t="str">
        <f t="array" ref="J891">IF(MONTH(C891)=MATCH(UPPER('Porter Ranch'!$C$1),{"JANUARY","FEBRUARY","MARCH","APRIL","MAY","JUNE","JULY","AUGUST","SEPTEMBER","OCTOBER","NOVEMBER","DECEMBER"},0),"Y","N")</f>
        <v>Y</v>
      </c>
      <c r="K891" s="145" t="str">
        <f t="shared" si="4"/>
        <v/>
      </c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45">
        <v>891.0</v>
      </c>
      <c r="B892" s="145" t="s">
        <v>90</v>
      </c>
      <c r="C892" s="146">
        <f>'Porter Ranch'!$F$13</f>
        <v>46199</v>
      </c>
      <c r="D892" s="145" t="str">
        <f t="shared" si="1"/>
        <v>Friday</v>
      </c>
      <c r="E892" s="145" t="s">
        <v>317</v>
      </c>
      <c r="F892" s="145" t="str">
        <f>IF('Porter Ranch'!$F$14="","",'Porter Ranch'!$F$14&amp;"")</f>
        <v>Archer</v>
      </c>
      <c r="G892" s="145" t="str">
        <f t="shared" si="2"/>
        <v>Scheduled</v>
      </c>
      <c r="H892" s="145" t="s">
        <v>2081</v>
      </c>
      <c r="I892" s="147">
        <f t="shared" si="3"/>
        <v>0</v>
      </c>
      <c r="J892" s="145" t="str">
        <f t="array" ref="J892">IF(MONTH(C892)=MATCH(UPPER('Porter Ranch'!$C$1),{"JANUARY","FEBRUARY","MARCH","APRIL","MAY","JUNE","JULY","AUGUST","SEPTEMBER","OCTOBER","NOVEMBER","DECEMBER"},0),"Y","N")</f>
        <v>Y</v>
      </c>
      <c r="K892" s="145" t="str">
        <f t="shared" si="4"/>
        <v/>
      </c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45">
        <v>892.0</v>
      </c>
      <c r="B893" s="145" t="s">
        <v>90</v>
      </c>
      <c r="C893" s="146">
        <f>'Porter Ranch'!$F$13</f>
        <v>46199</v>
      </c>
      <c r="D893" s="145" t="str">
        <f t="shared" si="1"/>
        <v>Friday</v>
      </c>
      <c r="E893" s="145" t="s">
        <v>319</v>
      </c>
      <c r="F893" s="145" t="str">
        <f>IF('Porter Ranch'!$F$15="","",'Porter Ranch'!$F$15&amp;"")</f>
        <v>Rebeca</v>
      </c>
      <c r="G893" s="145" t="str">
        <f t="shared" si="2"/>
        <v>Scheduled</v>
      </c>
      <c r="H893" s="145" t="s">
        <v>2082</v>
      </c>
      <c r="I893" s="147">
        <f t="shared" si="3"/>
        <v>0</v>
      </c>
      <c r="J893" s="145" t="str">
        <f t="array" ref="J893">IF(MONTH(C893)=MATCH(UPPER('Porter Ranch'!$C$1),{"JANUARY","FEBRUARY","MARCH","APRIL","MAY","JUNE","JULY","AUGUST","SEPTEMBER","OCTOBER","NOVEMBER","DECEMBER"},0),"Y","N")</f>
        <v>Y</v>
      </c>
      <c r="K893" s="145" t="str">
        <f t="shared" si="4"/>
        <v/>
      </c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45">
        <v>893.0</v>
      </c>
      <c r="B894" s="145" t="s">
        <v>90</v>
      </c>
      <c r="C894" s="146">
        <f>'Porter Ranch'!$G$13</f>
        <v>46200</v>
      </c>
      <c r="D894" s="145" t="str">
        <f t="shared" si="1"/>
        <v>Saturday</v>
      </c>
      <c r="E894" s="145" t="s">
        <v>317</v>
      </c>
      <c r="F894" s="145" t="str">
        <f>IF('Porter Ranch'!$G$14="","",'Porter Ranch'!$G$14&amp;"")</f>
        <v>Archer</v>
      </c>
      <c r="G894" s="145" t="str">
        <f t="shared" si="2"/>
        <v>Scheduled</v>
      </c>
      <c r="H894" s="145" t="s">
        <v>2120</v>
      </c>
      <c r="I894" s="147">
        <f t="shared" si="3"/>
        <v>0</v>
      </c>
      <c r="J894" s="145" t="str">
        <f t="array" ref="J894">IF(MONTH(C894)=MATCH(UPPER('Porter Ranch'!$C$1),{"JANUARY","FEBRUARY","MARCH","APRIL","MAY","JUNE","JULY","AUGUST","SEPTEMBER","OCTOBER","NOVEMBER","DECEMBER"},0),"Y","N")</f>
        <v>Y</v>
      </c>
      <c r="K894" s="145" t="str">
        <f t="shared" si="4"/>
        <v/>
      </c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45">
        <v>894.0</v>
      </c>
      <c r="B895" s="145" t="s">
        <v>90</v>
      </c>
      <c r="C895" s="146">
        <f>'Porter Ranch'!$G$13</f>
        <v>46200</v>
      </c>
      <c r="D895" s="145" t="str">
        <f t="shared" si="1"/>
        <v>Saturday</v>
      </c>
      <c r="E895" s="145" t="s">
        <v>319</v>
      </c>
      <c r="F895" s="145" t="str">
        <f>IF('Porter Ranch'!$G$15="","",'Porter Ranch'!$G$15&amp;"")</f>
        <v>Angela</v>
      </c>
      <c r="G895" s="145" t="str">
        <f t="shared" si="2"/>
        <v>Scheduled</v>
      </c>
      <c r="H895" s="145" t="s">
        <v>2119</v>
      </c>
      <c r="I895" s="147">
        <f t="shared" si="3"/>
        <v>0</v>
      </c>
      <c r="J895" s="145" t="str">
        <f t="array" ref="J895">IF(MONTH(C895)=MATCH(UPPER('Porter Ranch'!$C$1),{"JANUARY","FEBRUARY","MARCH","APRIL","MAY","JUNE","JULY","AUGUST","SEPTEMBER","OCTOBER","NOVEMBER","DECEMBER"},0),"Y","N")</f>
        <v>Y</v>
      </c>
      <c r="K895" s="145" t="str">
        <f t="shared" si="4"/>
        <v/>
      </c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45">
        <v>895.0</v>
      </c>
      <c r="B896" s="145" t="s">
        <v>90</v>
      </c>
      <c r="C896" s="146">
        <f>'Porter Ranch'!$H$13</f>
        <v>46201</v>
      </c>
      <c r="D896" s="145" t="str">
        <f t="shared" si="1"/>
        <v>Sunday</v>
      </c>
      <c r="E896" s="145" t="s">
        <v>317</v>
      </c>
      <c r="F896" s="145" t="str">
        <f>IF('Porter Ranch'!$H$14="","",'Porter Ranch'!$H$14&amp;"")</f>
        <v>Salehi/Muzsnai</v>
      </c>
      <c r="G896" s="145" t="str">
        <f t="shared" si="2"/>
        <v>Scheduled</v>
      </c>
      <c r="H896" s="145" t="s">
        <v>2146</v>
      </c>
      <c r="I896" s="147">
        <f t="shared" si="3"/>
        <v>0</v>
      </c>
      <c r="J896" s="145" t="str">
        <f t="array" ref="J896">IF(MONTH(C896)=MATCH(UPPER('Porter Ranch'!$C$1),{"JANUARY","FEBRUARY","MARCH","APRIL","MAY","JUNE","JULY","AUGUST","SEPTEMBER","OCTOBER","NOVEMBER","DECEMBER"},0),"Y","N")</f>
        <v>Y</v>
      </c>
      <c r="K896" s="145" t="str">
        <f t="shared" si="4"/>
        <v/>
      </c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45">
        <v>896.0</v>
      </c>
      <c r="B897" s="145" t="s">
        <v>90</v>
      </c>
      <c r="C897" s="146">
        <f>'Porter Ranch'!$H$13</f>
        <v>46201</v>
      </c>
      <c r="D897" s="145" t="str">
        <f t="shared" si="1"/>
        <v>Sunday</v>
      </c>
      <c r="E897" s="145" t="s">
        <v>319</v>
      </c>
      <c r="F897" s="145" t="str">
        <f>IF('Porter Ranch'!$H$15="","",'Porter Ranch'!$H$15&amp;"")</f>
        <v>Angela</v>
      </c>
      <c r="G897" s="145" t="str">
        <f t="shared" si="2"/>
        <v>Scheduled</v>
      </c>
      <c r="H897" s="145" t="s">
        <v>2145</v>
      </c>
      <c r="I897" s="147">
        <f t="shared" si="3"/>
        <v>0</v>
      </c>
      <c r="J897" s="145" t="str">
        <f t="array" ref="J897">IF(MONTH(C897)=MATCH(UPPER('Porter Ranch'!$C$1),{"JANUARY","FEBRUARY","MARCH","APRIL","MAY","JUNE","JULY","AUGUST","SEPTEMBER","OCTOBER","NOVEMBER","DECEMBER"},0),"Y","N")</f>
        <v>Y</v>
      </c>
      <c r="K897" s="145" t="str">
        <f t="shared" si="4"/>
        <v/>
      </c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45">
        <v>897.0</v>
      </c>
      <c r="B898" s="145" t="s">
        <v>90</v>
      </c>
      <c r="C898" s="146">
        <f>'Porter Ranch'!$B$16</f>
        <v>46202</v>
      </c>
      <c r="D898" s="145" t="str">
        <f t="shared" si="1"/>
        <v>Monday</v>
      </c>
      <c r="E898" s="145" t="s">
        <v>317</v>
      </c>
      <c r="F898" s="145" t="str">
        <f>IF('Porter Ranch'!$B$17="","",'Porter Ranch'!$B$17&amp;"")</f>
        <v>Salehi</v>
      </c>
      <c r="G898" s="145" t="str">
        <f t="shared" si="2"/>
        <v>Scheduled</v>
      </c>
      <c r="H898" s="145" t="s">
        <v>2177</v>
      </c>
      <c r="I898" s="147">
        <f t="shared" si="3"/>
        <v>0</v>
      </c>
      <c r="J898" s="145" t="str">
        <f t="array" ref="J898">IF(MONTH(C898)=MATCH(UPPER('Porter Ranch'!$C$1),{"JANUARY","FEBRUARY","MARCH","APRIL","MAY","JUNE","JULY","AUGUST","SEPTEMBER","OCTOBER","NOVEMBER","DECEMBER"},0),"Y","N")</f>
        <v>Y</v>
      </c>
      <c r="K898" s="145" t="str">
        <f t="shared" si="4"/>
        <v/>
      </c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45">
        <v>898.0</v>
      </c>
      <c r="B899" s="145" t="s">
        <v>90</v>
      </c>
      <c r="C899" s="146">
        <f>'Porter Ranch'!$B$16</f>
        <v>46202</v>
      </c>
      <c r="D899" s="145" t="str">
        <f t="shared" si="1"/>
        <v>Monday</v>
      </c>
      <c r="E899" s="145" t="s">
        <v>319</v>
      </c>
      <c r="F899" s="145" t="str">
        <f>IF('Porter Ranch'!$B$18="","",'Porter Ranch'!$B$18&amp;"")</f>
        <v>Rebecca</v>
      </c>
      <c r="G899" s="145" t="str">
        <f t="shared" si="2"/>
        <v>Scheduled</v>
      </c>
      <c r="H899" s="145" t="s">
        <v>2175</v>
      </c>
      <c r="I899" s="147">
        <f t="shared" si="3"/>
        <v>0</v>
      </c>
      <c r="J899" s="145" t="str">
        <f t="array" ref="J899">IF(MONTH(C899)=MATCH(UPPER('Porter Ranch'!$C$1),{"JANUARY","FEBRUARY","MARCH","APRIL","MAY","JUNE","JULY","AUGUST","SEPTEMBER","OCTOBER","NOVEMBER","DECEMBER"},0),"Y","N")</f>
        <v>Y</v>
      </c>
      <c r="K899" s="145" t="str">
        <f t="shared" si="4"/>
        <v/>
      </c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45">
        <v>899.0</v>
      </c>
      <c r="B900" s="145" t="s">
        <v>90</v>
      </c>
      <c r="C900" s="146">
        <f>'Porter Ranch'!$C$16</f>
        <v>46203</v>
      </c>
      <c r="D900" s="145" t="str">
        <f t="shared" si="1"/>
        <v>Tuesday</v>
      </c>
      <c r="E900" s="145" t="s">
        <v>317</v>
      </c>
      <c r="F900" s="145" t="str">
        <f>IF('Porter Ranch'!$C$17="","",'Porter Ranch'!$C$17&amp;"")</f>
        <v>Archer</v>
      </c>
      <c r="G900" s="145" t="str">
        <f t="shared" si="2"/>
        <v>Scheduled</v>
      </c>
      <c r="H900" s="145" t="s">
        <v>2219</v>
      </c>
      <c r="I900" s="147">
        <f t="shared" si="3"/>
        <v>0</v>
      </c>
      <c r="J900" s="145" t="str">
        <f t="array" ref="J900">IF(MONTH(C900)=MATCH(UPPER('Porter Ranch'!$C$1),{"JANUARY","FEBRUARY","MARCH","APRIL","MAY","JUNE","JULY","AUGUST","SEPTEMBER","OCTOBER","NOVEMBER","DECEMBER"},0),"Y","N")</f>
        <v>Y</v>
      </c>
      <c r="K900" s="145" t="str">
        <f t="shared" si="4"/>
        <v/>
      </c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45">
        <v>900.0</v>
      </c>
      <c r="B901" s="145" t="s">
        <v>90</v>
      </c>
      <c r="C901" s="146">
        <f>'Porter Ranch'!$C$16</f>
        <v>46203</v>
      </c>
      <c r="D901" s="145" t="str">
        <f t="shared" si="1"/>
        <v>Tuesday</v>
      </c>
      <c r="E901" s="145" t="s">
        <v>319</v>
      </c>
      <c r="F901" s="145" t="str">
        <f>IF('Porter Ranch'!$C$18="","",'Porter Ranch'!$C$18&amp;"")</f>
        <v>Rebecca</v>
      </c>
      <c r="G901" s="145" t="str">
        <f t="shared" si="2"/>
        <v>Scheduled</v>
      </c>
      <c r="H901" s="145" t="s">
        <v>2220</v>
      </c>
      <c r="I901" s="147">
        <f t="shared" si="3"/>
        <v>0</v>
      </c>
      <c r="J901" s="145" t="str">
        <f t="array" ref="J901">IF(MONTH(C901)=MATCH(UPPER('Porter Ranch'!$C$1),{"JANUARY","FEBRUARY","MARCH","APRIL","MAY","JUNE","JULY","AUGUST","SEPTEMBER","OCTOBER","NOVEMBER","DECEMBER"},0),"Y","N")</f>
        <v>Y</v>
      </c>
      <c r="K901" s="145" t="str">
        <f t="shared" si="4"/>
        <v/>
      </c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45">
        <v>901.0</v>
      </c>
      <c r="B902" s="145" t="s">
        <v>90</v>
      </c>
      <c r="C902" s="146">
        <f>'Porter Ranch'!$D$16</f>
        <v>46204</v>
      </c>
      <c r="D902" s="145" t="str">
        <f t="shared" si="1"/>
        <v>Wednesday</v>
      </c>
      <c r="E902" s="145" t="s">
        <v>317</v>
      </c>
      <c r="F902" s="145" t="str">
        <f>IF('Porter Ranch'!$D$17="","",'Porter Ranch'!$D$17&amp;"")</f>
        <v/>
      </c>
      <c r="G902" s="145" t="str">
        <f t="shared" si="2"/>
        <v>Blank</v>
      </c>
      <c r="H902" s="145" t="s">
        <v>4886</v>
      </c>
      <c r="I902" s="147">
        <f t="shared" si="3"/>
        <v>0</v>
      </c>
      <c r="J902" s="145" t="str">
        <f t="array" ref="J902">IF(MONTH(C902)=MATCH(UPPER('Porter Ranch'!$C$1),{"JANUARY","FEBRUARY","MARCH","APRIL","MAY","JUNE","JULY","AUGUST","SEPTEMBER","OCTOBER","NOVEMBER","DECEMBER"},0),"Y","N")</f>
        <v>N</v>
      </c>
      <c r="K902" s="145" t="str">
        <f t="shared" si="4"/>
        <v/>
      </c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45">
        <v>902.0</v>
      </c>
      <c r="B903" s="145" t="s">
        <v>90</v>
      </c>
      <c r="C903" s="146">
        <f>'Porter Ranch'!$D$16</f>
        <v>46204</v>
      </c>
      <c r="D903" s="145" t="str">
        <f t="shared" si="1"/>
        <v>Wednesday</v>
      </c>
      <c r="E903" s="145" t="s">
        <v>319</v>
      </c>
      <c r="F903" s="145" t="str">
        <f>IF('Porter Ranch'!$D$18="","",'Porter Ranch'!$D$18&amp;"")</f>
        <v/>
      </c>
      <c r="G903" s="145" t="str">
        <f t="shared" si="2"/>
        <v>Blank</v>
      </c>
      <c r="H903" s="145" t="s">
        <v>4887</v>
      </c>
      <c r="I903" s="147">
        <f t="shared" si="3"/>
        <v>0</v>
      </c>
      <c r="J903" s="145" t="str">
        <f t="array" ref="J903">IF(MONTH(C903)=MATCH(UPPER('Porter Ranch'!$C$1),{"JANUARY","FEBRUARY","MARCH","APRIL","MAY","JUNE","JULY","AUGUST","SEPTEMBER","OCTOBER","NOVEMBER","DECEMBER"},0),"Y","N")</f>
        <v>N</v>
      </c>
      <c r="K903" s="145" t="str">
        <f t="shared" si="4"/>
        <v/>
      </c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45">
        <v>903.0</v>
      </c>
      <c r="B904" s="145" t="s">
        <v>90</v>
      </c>
      <c r="C904" s="146">
        <f>'Porter Ranch'!$E$16</f>
        <v>46205</v>
      </c>
      <c r="D904" s="145" t="str">
        <f t="shared" si="1"/>
        <v>Thursday</v>
      </c>
      <c r="E904" s="145" t="s">
        <v>317</v>
      </c>
      <c r="F904" s="145" t="str">
        <f>IF('Porter Ranch'!$E$17="","",'Porter Ranch'!$E$17&amp;"")</f>
        <v/>
      </c>
      <c r="G904" s="145" t="str">
        <f t="shared" si="2"/>
        <v>Blank</v>
      </c>
      <c r="H904" s="145" t="s">
        <v>4888</v>
      </c>
      <c r="I904" s="147">
        <f t="shared" si="3"/>
        <v>0</v>
      </c>
      <c r="J904" s="145" t="str">
        <f t="array" ref="J904">IF(MONTH(C904)=MATCH(UPPER('Porter Ranch'!$C$1),{"JANUARY","FEBRUARY","MARCH","APRIL","MAY","JUNE","JULY","AUGUST","SEPTEMBER","OCTOBER","NOVEMBER","DECEMBER"},0),"Y","N")</f>
        <v>N</v>
      </c>
      <c r="K904" s="145" t="str">
        <f t="shared" si="4"/>
        <v/>
      </c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45">
        <v>904.0</v>
      </c>
      <c r="B905" s="145" t="s">
        <v>90</v>
      </c>
      <c r="C905" s="146">
        <f>'Porter Ranch'!$E$16</f>
        <v>46205</v>
      </c>
      <c r="D905" s="145" t="str">
        <f t="shared" si="1"/>
        <v>Thursday</v>
      </c>
      <c r="E905" s="145" t="s">
        <v>319</v>
      </c>
      <c r="F905" s="145" t="str">
        <f>IF('Porter Ranch'!$E$18="","",'Porter Ranch'!$E$18&amp;"")</f>
        <v/>
      </c>
      <c r="G905" s="145" t="str">
        <f t="shared" si="2"/>
        <v>Blank</v>
      </c>
      <c r="H905" s="145" t="s">
        <v>4889</v>
      </c>
      <c r="I905" s="147">
        <f t="shared" si="3"/>
        <v>0</v>
      </c>
      <c r="J905" s="145" t="str">
        <f t="array" ref="J905">IF(MONTH(C905)=MATCH(UPPER('Porter Ranch'!$C$1),{"JANUARY","FEBRUARY","MARCH","APRIL","MAY","JUNE","JULY","AUGUST","SEPTEMBER","OCTOBER","NOVEMBER","DECEMBER"},0),"Y","N")</f>
        <v>N</v>
      </c>
      <c r="K905" s="145" t="str">
        <f t="shared" si="4"/>
        <v/>
      </c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45">
        <v>905.0</v>
      </c>
      <c r="B906" s="145" t="s">
        <v>90</v>
      </c>
      <c r="C906" s="146">
        <f>'Porter Ranch'!$F$16</f>
        <v>46206</v>
      </c>
      <c r="D906" s="145" t="str">
        <f t="shared" si="1"/>
        <v>Friday</v>
      </c>
      <c r="E906" s="145" t="s">
        <v>317</v>
      </c>
      <c r="F906" s="145" t="str">
        <f>IF('Porter Ranch'!$F$17="","",'Porter Ranch'!$F$17&amp;"")</f>
        <v/>
      </c>
      <c r="G906" s="145" t="str">
        <f t="shared" si="2"/>
        <v>Blank</v>
      </c>
      <c r="H906" s="145" t="s">
        <v>4890</v>
      </c>
      <c r="I906" s="147">
        <f t="shared" si="3"/>
        <v>0</v>
      </c>
      <c r="J906" s="145" t="str">
        <f t="array" ref="J906">IF(MONTH(C906)=MATCH(UPPER('Porter Ranch'!$C$1),{"JANUARY","FEBRUARY","MARCH","APRIL","MAY","JUNE","JULY","AUGUST","SEPTEMBER","OCTOBER","NOVEMBER","DECEMBER"},0),"Y","N")</f>
        <v>N</v>
      </c>
      <c r="K906" s="145" t="str">
        <f t="shared" si="4"/>
        <v/>
      </c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45">
        <v>906.0</v>
      </c>
      <c r="B907" s="145" t="s">
        <v>90</v>
      </c>
      <c r="C907" s="146">
        <f>'Porter Ranch'!$F$16</f>
        <v>46206</v>
      </c>
      <c r="D907" s="145" t="str">
        <f t="shared" si="1"/>
        <v>Friday</v>
      </c>
      <c r="E907" s="145" t="s">
        <v>319</v>
      </c>
      <c r="F907" s="145" t="str">
        <f>IF('Porter Ranch'!$F$18="","",'Porter Ranch'!$F$18&amp;"")</f>
        <v/>
      </c>
      <c r="G907" s="145" t="str">
        <f t="shared" si="2"/>
        <v>Blank</v>
      </c>
      <c r="H907" s="145" t="s">
        <v>4891</v>
      </c>
      <c r="I907" s="147">
        <f t="shared" si="3"/>
        <v>0</v>
      </c>
      <c r="J907" s="145" t="str">
        <f t="array" ref="J907">IF(MONTH(C907)=MATCH(UPPER('Porter Ranch'!$C$1),{"JANUARY","FEBRUARY","MARCH","APRIL","MAY","JUNE","JULY","AUGUST","SEPTEMBER","OCTOBER","NOVEMBER","DECEMBER"},0),"Y","N")</f>
        <v>N</v>
      </c>
      <c r="K907" s="145" t="str">
        <f t="shared" si="4"/>
        <v/>
      </c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45">
        <v>907.0</v>
      </c>
      <c r="B908" s="145" t="s">
        <v>90</v>
      </c>
      <c r="C908" s="146">
        <f>'Porter Ranch'!$G$16</f>
        <v>46207</v>
      </c>
      <c r="D908" s="145" t="str">
        <f t="shared" si="1"/>
        <v>Saturday</v>
      </c>
      <c r="E908" s="145" t="s">
        <v>317</v>
      </c>
      <c r="F908" s="145" t="str">
        <f>IF('Porter Ranch'!$G$17="","",'Porter Ranch'!$G$17&amp;"")</f>
        <v/>
      </c>
      <c r="G908" s="145" t="str">
        <f t="shared" si="2"/>
        <v>Blank</v>
      </c>
      <c r="H908" s="145" t="s">
        <v>4892</v>
      </c>
      <c r="I908" s="147">
        <f t="shared" si="3"/>
        <v>0</v>
      </c>
      <c r="J908" s="145" t="str">
        <f t="array" ref="J908">IF(MONTH(C908)=MATCH(UPPER('Porter Ranch'!$C$1),{"JANUARY","FEBRUARY","MARCH","APRIL","MAY","JUNE","JULY","AUGUST","SEPTEMBER","OCTOBER","NOVEMBER","DECEMBER"},0),"Y","N")</f>
        <v>N</v>
      </c>
      <c r="K908" s="145" t="str">
        <f t="shared" si="4"/>
        <v/>
      </c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45">
        <v>908.0</v>
      </c>
      <c r="B909" s="145" t="s">
        <v>90</v>
      </c>
      <c r="C909" s="146">
        <f>'Porter Ranch'!$G$16</f>
        <v>46207</v>
      </c>
      <c r="D909" s="145" t="str">
        <f t="shared" si="1"/>
        <v>Saturday</v>
      </c>
      <c r="E909" s="145" t="s">
        <v>319</v>
      </c>
      <c r="F909" s="145" t="str">
        <f>IF('Porter Ranch'!$G$18="","",'Porter Ranch'!$G$18&amp;"")</f>
        <v/>
      </c>
      <c r="G909" s="145" t="str">
        <f t="shared" si="2"/>
        <v>Blank</v>
      </c>
      <c r="H909" s="145" t="s">
        <v>4893</v>
      </c>
      <c r="I909" s="147">
        <f t="shared" si="3"/>
        <v>0</v>
      </c>
      <c r="J909" s="145" t="str">
        <f t="array" ref="J909">IF(MONTH(C909)=MATCH(UPPER('Porter Ranch'!$C$1),{"JANUARY","FEBRUARY","MARCH","APRIL","MAY","JUNE","JULY","AUGUST","SEPTEMBER","OCTOBER","NOVEMBER","DECEMBER"},0),"Y","N")</f>
        <v>N</v>
      </c>
      <c r="K909" s="145" t="str">
        <f t="shared" si="4"/>
        <v/>
      </c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45">
        <v>909.0</v>
      </c>
      <c r="B910" s="145" t="s">
        <v>90</v>
      </c>
      <c r="C910" s="146">
        <f>'Porter Ranch'!$H$16</f>
        <v>46208</v>
      </c>
      <c r="D910" s="145" t="str">
        <f t="shared" si="1"/>
        <v>Sunday</v>
      </c>
      <c r="E910" s="145" t="s">
        <v>317</v>
      </c>
      <c r="F910" s="145" t="str">
        <f>IF('Porter Ranch'!$H$17="","",'Porter Ranch'!$H$17&amp;"")</f>
        <v/>
      </c>
      <c r="G910" s="145" t="str">
        <f t="shared" si="2"/>
        <v>Blank</v>
      </c>
      <c r="H910" s="145" t="s">
        <v>4894</v>
      </c>
      <c r="I910" s="147">
        <f t="shared" si="3"/>
        <v>0</v>
      </c>
      <c r="J910" s="145" t="str">
        <f t="array" ref="J910">IF(MONTH(C910)=MATCH(UPPER('Porter Ranch'!$C$1),{"JANUARY","FEBRUARY","MARCH","APRIL","MAY","JUNE","JULY","AUGUST","SEPTEMBER","OCTOBER","NOVEMBER","DECEMBER"},0),"Y","N")</f>
        <v>N</v>
      </c>
      <c r="K910" s="145" t="str">
        <f t="shared" si="4"/>
        <v/>
      </c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45">
        <v>910.0</v>
      </c>
      <c r="B911" s="145" t="s">
        <v>90</v>
      </c>
      <c r="C911" s="146">
        <f>'Porter Ranch'!$H$16</f>
        <v>46208</v>
      </c>
      <c r="D911" s="145" t="str">
        <f t="shared" si="1"/>
        <v>Sunday</v>
      </c>
      <c r="E911" s="145" t="s">
        <v>319</v>
      </c>
      <c r="F911" s="145" t="str">
        <f>IF('Porter Ranch'!$H$18="","",'Porter Ranch'!$H$18&amp;"")</f>
        <v/>
      </c>
      <c r="G911" s="145" t="str">
        <f t="shared" si="2"/>
        <v>Blank</v>
      </c>
      <c r="H911" s="145" t="s">
        <v>4895</v>
      </c>
      <c r="I911" s="147">
        <f t="shared" si="3"/>
        <v>0</v>
      </c>
      <c r="J911" s="145" t="str">
        <f t="array" ref="J911">IF(MONTH(C911)=MATCH(UPPER('Porter Ranch'!$C$1),{"JANUARY","FEBRUARY","MARCH","APRIL","MAY","JUNE","JULY","AUGUST","SEPTEMBER","OCTOBER","NOVEMBER","DECEMBER"},0),"Y","N")</f>
        <v>N</v>
      </c>
      <c r="K911" s="145" t="str">
        <f t="shared" si="4"/>
        <v/>
      </c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45">
        <v>911.0</v>
      </c>
      <c r="B912" s="145" t="s">
        <v>90</v>
      </c>
      <c r="C912" s="146">
        <f>'Porter Ranch'!$B$19</f>
        <v>46209</v>
      </c>
      <c r="D912" s="145" t="str">
        <f t="shared" si="1"/>
        <v>Monday</v>
      </c>
      <c r="E912" s="145" t="s">
        <v>317</v>
      </c>
      <c r="F912" s="145" t="str">
        <f>IF('Porter Ranch'!$B$20="","",'Porter Ranch'!$B$20&amp;"")</f>
        <v/>
      </c>
      <c r="G912" s="145" t="str">
        <f t="shared" si="2"/>
        <v>Blank</v>
      </c>
      <c r="H912" s="145" t="s">
        <v>4896</v>
      </c>
      <c r="I912" s="147">
        <f t="shared" si="3"/>
        <v>0</v>
      </c>
      <c r="J912" s="145" t="str">
        <f t="array" ref="J912">IF(MONTH(C912)=MATCH(UPPER('Porter Ranch'!$C$1),{"JANUARY","FEBRUARY","MARCH","APRIL","MAY","JUNE","JULY","AUGUST","SEPTEMBER","OCTOBER","NOVEMBER","DECEMBER"},0),"Y","N")</f>
        <v>N</v>
      </c>
      <c r="K912" s="145" t="str">
        <f t="shared" si="4"/>
        <v/>
      </c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45">
        <v>912.0</v>
      </c>
      <c r="B913" s="145" t="s">
        <v>90</v>
      </c>
      <c r="C913" s="146">
        <f>'Porter Ranch'!$B$19</f>
        <v>46209</v>
      </c>
      <c r="D913" s="145" t="str">
        <f t="shared" si="1"/>
        <v>Monday</v>
      </c>
      <c r="E913" s="145" t="s">
        <v>319</v>
      </c>
      <c r="F913" s="145" t="str">
        <f>IF('Porter Ranch'!$B$21="","",'Porter Ranch'!$B$21&amp;"")</f>
        <v/>
      </c>
      <c r="G913" s="145" t="str">
        <f t="shared" si="2"/>
        <v>Blank</v>
      </c>
      <c r="H913" s="145" t="s">
        <v>4897</v>
      </c>
      <c r="I913" s="147">
        <f t="shared" si="3"/>
        <v>0</v>
      </c>
      <c r="J913" s="145" t="str">
        <f t="array" ref="J913">IF(MONTH(C913)=MATCH(UPPER('Porter Ranch'!$C$1),{"JANUARY","FEBRUARY","MARCH","APRIL","MAY","JUNE","JULY","AUGUST","SEPTEMBER","OCTOBER","NOVEMBER","DECEMBER"},0),"Y","N")</f>
        <v>N</v>
      </c>
      <c r="K913" s="145" t="str">
        <f t="shared" si="4"/>
        <v/>
      </c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45">
        <v>913.0</v>
      </c>
      <c r="B914" s="145" t="s">
        <v>90</v>
      </c>
      <c r="C914" s="146">
        <f>'Porter Ranch'!$C$19</f>
        <v>46210</v>
      </c>
      <c r="D914" s="145" t="str">
        <f t="shared" si="1"/>
        <v>Tuesday</v>
      </c>
      <c r="E914" s="145" t="s">
        <v>317</v>
      </c>
      <c r="F914" s="145" t="str">
        <f>IF('Porter Ranch'!$C$20="","",'Porter Ranch'!$C$20&amp;"")</f>
        <v/>
      </c>
      <c r="G914" s="145" t="str">
        <f t="shared" si="2"/>
        <v>Blank</v>
      </c>
      <c r="H914" s="145" t="s">
        <v>4898</v>
      </c>
      <c r="I914" s="147">
        <f t="shared" si="3"/>
        <v>0</v>
      </c>
      <c r="J914" s="145" t="str">
        <f t="array" ref="J914">IF(MONTH(C914)=MATCH(UPPER('Porter Ranch'!$C$1),{"JANUARY","FEBRUARY","MARCH","APRIL","MAY","JUNE","JULY","AUGUST","SEPTEMBER","OCTOBER","NOVEMBER","DECEMBER"},0),"Y","N")</f>
        <v>N</v>
      </c>
      <c r="K914" s="145" t="str">
        <f t="shared" si="4"/>
        <v/>
      </c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45">
        <v>914.0</v>
      </c>
      <c r="B915" s="145" t="s">
        <v>90</v>
      </c>
      <c r="C915" s="146">
        <f>'Porter Ranch'!$C$19</f>
        <v>46210</v>
      </c>
      <c r="D915" s="145" t="str">
        <f t="shared" si="1"/>
        <v>Tuesday</v>
      </c>
      <c r="E915" s="145" t="s">
        <v>319</v>
      </c>
      <c r="F915" s="145" t="str">
        <f>IF('Porter Ranch'!$C$21="","",'Porter Ranch'!$C$21&amp;"")</f>
        <v/>
      </c>
      <c r="G915" s="145" t="str">
        <f t="shared" si="2"/>
        <v>Blank</v>
      </c>
      <c r="H915" s="145" t="s">
        <v>4899</v>
      </c>
      <c r="I915" s="147">
        <f t="shared" si="3"/>
        <v>0</v>
      </c>
      <c r="J915" s="145" t="str">
        <f t="array" ref="J915">IF(MONTH(C915)=MATCH(UPPER('Porter Ranch'!$C$1),{"JANUARY","FEBRUARY","MARCH","APRIL","MAY","JUNE","JULY","AUGUST","SEPTEMBER","OCTOBER","NOVEMBER","DECEMBER"},0),"Y","N")</f>
        <v>N</v>
      </c>
      <c r="K915" s="145" t="str">
        <f t="shared" si="4"/>
        <v/>
      </c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145">
        <v>915.0</v>
      </c>
      <c r="B916" s="145" t="s">
        <v>90</v>
      </c>
      <c r="C916" s="146">
        <f>'Porter Ranch'!$D$19</f>
        <v>46211</v>
      </c>
      <c r="D916" s="145" t="str">
        <f t="shared" si="1"/>
        <v>Wednesday</v>
      </c>
      <c r="E916" s="145" t="s">
        <v>317</v>
      </c>
      <c r="F916" s="145" t="str">
        <f>IF('Porter Ranch'!$D$20="","",'Porter Ranch'!$D$20&amp;"")</f>
        <v/>
      </c>
      <c r="G916" s="145" t="str">
        <f t="shared" si="2"/>
        <v>Blank</v>
      </c>
      <c r="H916" s="145" t="s">
        <v>4900</v>
      </c>
      <c r="I916" s="147">
        <f t="shared" si="3"/>
        <v>0</v>
      </c>
      <c r="J916" s="145" t="str">
        <f t="array" ref="J916">IF(MONTH(C916)=MATCH(UPPER('Porter Ranch'!$C$1),{"JANUARY","FEBRUARY","MARCH","APRIL","MAY","JUNE","JULY","AUGUST","SEPTEMBER","OCTOBER","NOVEMBER","DECEMBER"},0),"Y","N")</f>
        <v>N</v>
      </c>
      <c r="K916" s="145" t="str">
        <f t="shared" si="4"/>
        <v/>
      </c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145">
        <v>916.0</v>
      </c>
      <c r="B917" s="145" t="s">
        <v>90</v>
      </c>
      <c r="C917" s="146">
        <f>'Porter Ranch'!$D$19</f>
        <v>46211</v>
      </c>
      <c r="D917" s="145" t="str">
        <f t="shared" si="1"/>
        <v>Wednesday</v>
      </c>
      <c r="E917" s="145" t="s">
        <v>319</v>
      </c>
      <c r="F917" s="145" t="str">
        <f>IF('Porter Ranch'!$D$21="","",'Porter Ranch'!$D$21&amp;"")</f>
        <v/>
      </c>
      <c r="G917" s="145" t="str">
        <f t="shared" si="2"/>
        <v>Blank</v>
      </c>
      <c r="H917" s="145" t="s">
        <v>4901</v>
      </c>
      <c r="I917" s="147">
        <f t="shared" si="3"/>
        <v>0</v>
      </c>
      <c r="J917" s="145" t="str">
        <f t="array" ref="J917">IF(MONTH(C917)=MATCH(UPPER('Porter Ranch'!$C$1),{"JANUARY","FEBRUARY","MARCH","APRIL","MAY","JUNE","JULY","AUGUST","SEPTEMBER","OCTOBER","NOVEMBER","DECEMBER"},0),"Y","N")</f>
        <v>N</v>
      </c>
      <c r="K917" s="145" t="str">
        <f t="shared" si="4"/>
        <v/>
      </c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145">
        <v>917.0</v>
      </c>
      <c r="B918" s="145" t="s">
        <v>90</v>
      </c>
      <c r="C918" s="146">
        <f>'Porter Ranch'!$E$19</f>
        <v>46212</v>
      </c>
      <c r="D918" s="145" t="str">
        <f t="shared" si="1"/>
        <v>Thursday</v>
      </c>
      <c r="E918" s="145" t="s">
        <v>317</v>
      </c>
      <c r="F918" s="145" t="str">
        <f>IF('Porter Ranch'!$E$20="","",'Porter Ranch'!$E$20&amp;"")</f>
        <v/>
      </c>
      <c r="G918" s="145" t="str">
        <f t="shared" si="2"/>
        <v>Blank</v>
      </c>
      <c r="H918" s="145" t="s">
        <v>4902</v>
      </c>
      <c r="I918" s="147">
        <f t="shared" si="3"/>
        <v>0</v>
      </c>
      <c r="J918" s="145" t="str">
        <f t="array" ref="J918">IF(MONTH(C918)=MATCH(UPPER('Porter Ranch'!$C$1),{"JANUARY","FEBRUARY","MARCH","APRIL","MAY","JUNE","JULY","AUGUST","SEPTEMBER","OCTOBER","NOVEMBER","DECEMBER"},0),"Y","N")</f>
        <v>N</v>
      </c>
      <c r="K918" s="145" t="str">
        <f t="shared" si="4"/>
        <v/>
      </c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145">
        <v>918.0</v>
      </c>
      <c r="B919" s="145" t="s">
        <v>90</v>
      </c>
      <c r="C919" s="146">
        <f>'Porter Ranch'!$E$19</f>
        <v>46212</v>
      </c>
      <c r="D919" s="145" t="str">
        <f t="shared" si="1"/>
        <v>Thursday</v>
      </c>
      <c r="E919" s="145" t="s">
        <v>319</v>
      </c>
      <c r="F919" s="145" t="str">
        <f>IF('Porter Ranch'!$E$21="","",'Porter Ranch'!$E$21&amp;"")</f>
        <v/>
      </c>
      <c r="G919" s="145" t="str">
        <f t="shared" si="2"/>
        <v>Blank</v>
      </c>
      <c r="H919" s="145" t="s">
        <v>4903</v>
      </c>
      <c r="I919" s="147">
        <f t="shared" si="3"/>
        <v>0</v>
      </c>
      <c r="J919" s="145" t="str">
        <f t="array" ref="J919">IF(MONTH(C919)=MATCH(UPPER('Porter Ranch'!$C$1),{"JANUARY","FEBRUARY","MARCH","APRIL","MAY","JUNE","JULY","AUGUST","SEPTEMBER","OCTOBER","NOVEMBER","DECEMBER"},0),"Y","N")</f>
        <v>N</v>
      </c>
      <c r="K919" s="145" t="str">
        <f t="shared" si="4"/>
        <v/>
      </c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145">
        <v>919.0</v>
      </c>
      <c r="B920" s="145" t="s">
        <v>90</v>
      </c>
      <c r="C920" s="146">
        <f>'Porter Ranch'!$F$19</f>
        <v>46213</v>
      </c>
      <c r="D920" s="145" t="str">
        <f t="shared" si="1"/>
        <v>Friday</v>
      </c>
      <c r="E920" s="145" t="s">
        <v>317</v>
      </c>
      <c r="F920" s="145" t="str">
        <f>IF('Porter Ranch'!$F$20="","",'Porter Ranch'!$F$20&amp;"")</f>
        <v/>
      </c>
      <c r="G920" s="145" t="str">
        <f t="shared" si="2"/>
        <v>Blank</v>
      </c>
      <c r="H920" s="145" t="s">
        <v>4904</v>
      </c>
      <c r="I920" s="147">
        <f t="shared" si="3"/>
        <v>0</v>
      </c>
      <c r="J920" s="145" t="str">
        <f t="array" ref="J920">IF(MONTH(C920)=MATCH(UPPER('Porter Ranch'!$C$1),{"JANUARY","FEBRUARY","MARCH","APRIL","MAY","JUNE","JULY","AUGUST","SEPTEMBER","OCTOBER","NOVEMBER","DECEMBER"},0),"Y","N")</f>
        <v>N</v>
      </c>
      <c r="K920" s="145" t="str">
        <f t="shared" si="4"/>
        <v/>
      </c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145">
        <v>920.0</v>
      </c>
      <c r="B921" s="145" t="s">
        <v>90</v>
      </c>
      <c r="C921" s="146">
        <f>'Porter Ranch'!$F$19</f>
        <v>46213</v>
      </c>
      <c r="D921" s="145" t="str">
        <f t="shared" si="1"/>
        <v>Friday</v>
      </c>
      <c r="E921" s="145" t="s">
        <v>319</v>
      </c>
      <c r="F921" s="145" t="str">
        <f>IF('Porter Ranch'!$F$21="","",'Porter Ranch'!$F$21&amp;"")</f>
        <v/>
      </c>
      <c r="G921" s="145" t="str">
        <f t="shared" si="2"/>
        <v>Blank</v>
      </c>
      <c r="H921" s="145" t="s">
        <v>4905</v>
      </c>
      <c r="I921" s="147">
        <f t="shared" si="3"/>
        <v>0</v>
      </c>
      <c r="J921" s="145" t="str">
        <f t="array" ref="J921">IF(MONTH(C921)=MATCH(UPPER('Porter Ranch'!$C$1),{"JANUARY","FEBRUARY","MARCH","APRIL","MAY","JUNE","JULY","AUGUST","SEPTEMBER","OCTOBER","NOVEMBER","DECEMBER"},0),"Y","N")</f>
        <v>N</v>
      </c>
      <c r="K921" s="145" t="str">
        <f t="shared" si="4"/>
        <v/>
      </c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145">
        <v>921.0</v>
      </c>
      <c r="B922" s="145" t="s">
        <v>90</v>
      </c>
      <c r="C922" s="146">
        <f>'Porter Ranch'!$G$19</f>
        <v>46214</v>
      </c>
      <c r="D922" s="145" t="str">
        <f t="shared" si="1"/>
        <v>Saturday</v>
      </c>
      <c r="E922" s="145" t="s">
        <v>317</v>
      </c>
      <c r="F922" s="145" t="str">
        <f>IF('Porter Ranch'!$G$20="","",'Porter Ranch'!$G$20&amp;"")</f>
        <v/>
      </c>
      <c r="G922" s="145" t="str">
        <f t="shared" si="2"/>
        <v>Blank</v>
      </c>
      <c r="H922" s="145" t="s">
        <v>4906</v>
      </c>
      <c r="I922" s="147">
        <f t="shared" si="3"/>
        <v>0</v>
      </c>
      <c r="J922" s="145" t="str">
        <f t="array" ref="J922">IF(MONTH(C922)=MATCH(UPPER('Porter Ranch'!$C$1),{"JANUARY","FEBRUARY","MARCH","APRIL","MAY","JUNE","JULY","AUGUST","SEPTEMBER","OCTOBER","NOVEMBER","DECEMBER"},0),"Y","N")</f>
        <v>N</v>
      </c>
      <c r="K922" s="145" t="str">
        <f t="shared" si="4"/>
        <v/>
      </c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145">
        <v>922.0</v>
      </c>
      <c r="B923" s="145" t="s">
        <v>90</v>
      </c>
      <c r="C923" s="146">
        <f>'Porter Ranch'!$G$19</f>
        <v>46214</v>
      </c>
      <c r="D923" s="145" t="str">
        <f t="shared" si="1"/>
        <v>Saturday</v>
      </c>
      <c r="E923" s="145" t="s">
        <v>319</v>
      </c>
      <c r="F923" s="145" t="str">
        <f>IF('Porter Ranch'!$G$21="","",'Porter Ranch'!$G$21&amp;"")</f>
        <v/>
      </c>
      <c r="G923" s="145" t="str">
        <f t="shared" si="2"/>
        <v>Blank</v>
      </c>
      <c r="H923" s="145" t="s">
        <v>4907</v>
      </c>
      <c r="I923" s="147">
        <f t="shared" si="3"/>
        <v>0</v>
      </c>
      <c r="J923" s="145" t="str">
        <f t="array" ref="J923">IF(MONTH(C923)=MATCH(UPPER('Porter Ranch'!$C$1),{"JANUARY","FEBRUARY","MARCH","APRIL","MAY","JUNE","JULY","AUGUST","SEPTEMBER","OCTOBER","NOVEMBER","DECEMBER"},0),"Y","N")</f>
        <v>N</v>
      </c>
      <c r="K923" s="145" t="str">
        <f t="shared" si="4"/>
        <v/>
      </c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145">
        <v>923.0</v>
      </c>
      <c r="B924" s="145" t="s">
        <v>90</v>
      </c>
      <c r="C924" s="146">
        <f>'Porter Ranch'!$H$19</f>
        <v>46215</v>
      </c>
      <c r="D924" s="145" t="str">
        <f t="shared" si="1"/>
        <v>Sunday</v>
      </c>
      <c r="E924" s="145" t="s">
        <v>317</v>
      </c>
      <c r="F924" s="145" t="str">
        <f>IF('Porter Ranch'!$H$20="","",'Porter Ranch'!$H$20&amp;"")</f>
        <v/>
      </c>
      <c r="G924" s="145" t="str">
        <f t="shared" si="2"/>
        <v>Blank</v>
      </c>
      <c r="H924" s="145" t="s">
        <v>4908</v>
      </c>
      <c r="I924" s="147">
        <f t="shared" si="3"/>
        <v>0</v>
      </c>
      <c r="J924" s="145" t="str">
        <f t="array" ref="J924">IF(MONTH(C924)=MATCH(UPPER('Porter Ranch'!$C$1),{"JANUARY","FEBRUARY","MARCH","APRIL","MAY","JUNE","JULY","AUGUST","SEPTEMBER","OCTOBER","NOVEMBER","DECEMBER"},0),"Y","N")</f>
        <v>N</v>
      </c>
      <c r="K924" s="145" t="str">
        <f t="shared" si="4"/>
        <v/>
      </c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145">
        <v>924.0</v>
      </c>
      <c r="B925" s="145" t="s">
        <v>90</v>
      </c>
      <c r="C925" s="146">
        <f>'Porter Ranch'!$H$19</f>
        <v>46215</v>
      </c>
      <c r="D925" s="145" t="str">
        <f t="shared" si="1"/>
        <v>Sunday</v>
      </c>
      <c r="E925" s="145" t="s">
        <v>319</v>
      </c>
      <c r="F925" s="145" t="str">
        <f>IF('Porter Ranch'!$H$21="","",'Porter Ranch'!$H$21&amp;"")</f>
        <v/>
      </c>
      <c r="G925" s="145" t="str">
        <f t="shared" si="2"/>
        <v>Blank</v>
      </c>
      <c r="H925" s="145" t="s">
        <v>4909</v>
      </c>
      <c r="I925" s="147">
        <f t="shared" si="3"/>
        <v>0</v>
      </c>
      <c r="J925" s="145" t="str">
        <f t="array" ref="J925">IF(MONTH(C925)=MATCH(UPPER('Porter Ranch'!$C$1),{"JANUARY","FEBRUARY","MARCH","APRIL","MAY","JUNE","JULY","AUGUST","SEPTEMBER","OCTOBER","NOVEMBER","DECEMBER"},0),"Y","N")</f>
        <v>N</v>
      </c>
      <c r="K925" s="145" t="str">
        <f t="shared" si="4"/>
        <v/>
      </c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145">
        <v>925.0</v>
      </c>
      <c r="B926" s="145" t="s">
        <v>38</v>
      </c>
      <c r="C926" s="146">
        <f>Valencia!$B$4</f>
        <v>46174</v>
      </c>
      <c r="D926" s="145" t="str">
        <f t="shared" si="1"/>
        <v>Monday</v>
      </c>
      <c r="E926" s="145" t="s">
        <v>317</v>
      </c>
      <c r="F926" s="145" t="str">
        <f>IF(Valencia!$B$5="","",Valencia!$B$5&amp;"")</f>
        <v>Muzsnai</v>
      </c>
      <c r="G926" s="145" t="str">
        <f t="shared" si="2"/>
        <v>Scheduled</v>
      </c>
      <c r="H926" s="145" t="s">
        <v>602</v>
      </c>
      <c r="I926" s="147">
        <f t="shared" si="3"/>
        <v>0</v>
      </c>
      <c r="J926" s="145" t="str">
        <f t="array" ref="J926">IF(MONTH(C926)=MATCH(UPPER(Valencia!$C$1),{"JANUARY","FEBRUARY","MARCH","APRIL","MAY","JUNE","JULY","AUGUST","SEPTEMBER","OCTOBER","NOVEMBER","DECEMBER"},0),"Y","N")</f>
        <v>Y</v>
      </c>
      <c r="K926" s="145" t="str">
        <f t="shared" si="4"/>
        <v/>
      </c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145">
        <v>926.0</v>
      </c>
      <c r="B927" s="145" t="s">
        <v>38</v>
      </c>
      <c r="C927" s="146">
        <f>Valencia!$B$4</f>
        <v>46174</v>
      </c>
      <c r="D927" s="145" t="str">
        <f t="shared" si="1"/>
        <v>Monday</v>
      </c>
      <c r="E927" s="145" t="s">
        <v>319</v>
      </c>
      <c r="F927" s="145" t="str">
        <f>IF(Valencia!$B$6="","",Valencia!$B$6&amp;"")</f>
        <v>Melia</v>
      </c>
      <c r="G927" s="145" t="str">
        <f t="shared" si="2"/>
        <v>Scheduled</v>
      </c>
      <c r="H927" s="145" t="s">
        <v>601</v>
      </c>
      <c r="I927" s="147">
        <f t="shared" si="3"/>
        <v>0</v>
      </c>
      <c r="J927" s="145" t="str">
        <f t="array" ref="J927">IF(MONTH(C927)=MATCH(UPPER(Valencia!$C$1),{"JANUARY","FEBRUARY","MARCH","APRIL","MAY","JUNE","JULY","AUGUST","SEPTEMBER","OCTOBER","NOVEMBER","DECEMBER"},0),"Y","N")</f>
        <v>Y</v>
      </c>
      <c r="K927" s="145" t="str">
        <f t="shared" si="4"/>
        <v/>
      </c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145">
        <v>927.0</v>
      </c>
      <c r="B928" s="145" t="s">
        <v>38</v>
      </c>
      <c r="C928" s="146">
        <f>Valencia!$C$4</f>
        <v>46175</v>
      </c>
      <c r="D928" s="145" t="str">
        <f t="shared" si="1"/>
        <v>Tuesday</v>
      </c>
      <c r="E928" s="145" t="s">
        <v>317</v>
      </c>
      <c r="F928" s="145" t="str">
        <f>IF(Valencia!$C$5="","",Valencia!$C$5&amp;"")</f>
        <v>Hilquist</v>
      </c>
      <c r="G928" s="145" t="str">
        <f t="shared" si="2"/>
        <v>Scheduled</v>
      </c>
      <c r="H928" s="145" t="s">
        <v>679</v>
      </c>
      <c r="I928" s="147">
        <f t="shared" si="3"/>
        <v>0</v>
      </c>
      <c r="J928" s="145" t="str">
        <f t="array" ref="J928">IF(MONTH(C928)=MATCH(UPPER(Valencia!$C$1),{"JANUARY","FEBRUARY","MARCH","APRIL","MAY","JUNE","JULY","AUGUST","SEPTEMBER","OCTOBER","NOVEMBER","DECEMBER"},0),"Y","N")</f>
        <v>Y</v>
      </c>
      <c r="K928" s="145" t="str">
        <f t="shared" si="4"/>
        <v/>
      </c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145">
        <v>928.0</v>
      </c>
      <c r="B929" s="145" t="s">
        <v>38</v>
      </c>
      <c r="C929" s="146">
        <f>Valencia!$C$4</f>
        <v>46175</v>
      </c>
      <c r="D929" s="145" t="str">
        <f t="shared" si="1"/>
        <v>Tuesday</v>
      </c>
      <c r="E929" s="145" t="s">
        <v>319</v>
      </c>
      <c r="F929" s="145" t="str">
        <f>IF(Valencia!$C$6="","",Valencia!$C$6&amp;"")</f>
        <v>Matt</v>
      </c>
      <c r="G929" s="145" t="str">
        <f t="shared" si="2"/>
        <v>Scheduled</v>
      </c>
      <c r="H929" s="145" t="s">
        <v>680</v>
      </c>
      <c r="I929" s="147">
        <f t="shared" si="3"/>
        <v>0</v>
      </c>
      <c r="J929" s="145" t="str">
        <f t="array" ref="J929">IF(MONTH(C929)=MATCH(UPPER(Valencia!$C$1),{"JANUARY","FEBRUARY","MARCH","APRIL","MAY","JUNE","JULY","AUGUST","SEPTEMBER","OCTOBER","NOVEMBER","DECEMBER"},0),"Y","N")</f>
        <v>Y</v>
      </c>
      <c r="K929" s="145" t="str">
        <f t="shared" si="4"/>
        <v/>
      </c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145">
        <v>929.0</v>
      </c>
      <c r="B930" s="145" t="s">
        <v>38</v>
      </c>
      <c r="C930" s="146">
        <f>Valencia!$D$4</f>
        <v>46176</v>
      </c>
      <c r="D930" s="145" t="str">
        <f t="shared" si="1"/>
        <v>Wednesday</v>
      </c>
      <c r="E930" s="145" t="s">
        <v>317</v>
      </c>
      <c r="F930" s="145" t="str">
        <f>IF(Valencia!$D$5="","",Valencia!$D$5&amp;"")</f>
        <v>Hilquist</v>
      </c>
      <c r="G930" s="145" t="str">
        <f t="shared" si="2"/>
        <v>Scheduled</v>
      </c>
      <c r="H930" s="145" t="s">
        <v>723</v>
      </c>
      <c r="I930" s="147">
        <f t="shared" si="3"/>
        <v>0</v>
      </c>
      <c r="J930" s="145" t="str">
        <f t="array" ref="J930">IF(MONTH(C930)=MATCH(UPPER(Valencia!$C$1),{"JANUARY","FEBRUARY","MARCH","APRIL","MAY","JUNE","JULY","AUGUST","SEPTEMBER","OCTOBER","NOVEMBER","DECEMBER"},0),"Y","N")</f>
        <v>Y</v>
      </c>
      <c r="K930" s="145" t="str">
        <f t="shared" si="4"/>
        <v/>
      </c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145">
        <v>930.0</v>
      </c>
      <c r="B931" s="145" t="s">
        <v>38</v>
      </c>
      <c r="C931" s="146">
        <f>Valencia!$D$4</f>
        <v>46176</v>
      </c>
      <c r="D931" s="145" t="str">
        <f t="shared" si="1"/>
        <v>Wednesday</v>
      </c>
      <c r="E931" s="145" t="s">
        <v>319</v>
      </c>
      <c r="F931" s="145" t="str">
        <f>IF(Valencia!$D$6="","",Valencia!$D$6&amp;"")</f>
        <v>Melia</v>
      </c>
      <c r="G931" s="145" t="str">
        <f t="shared" si="2"/>
        <v>Scheduled</v>
      </c>
      <c r="H931" s="145" t="s">
        <v>724</v>
      </c>
      <c r="I931" s="147">
        <f t="shared" si="3"/>
        <v>0</v>
      </c>
      <c r="J931" s="145" t="str">
        <f t="array" ref="J931">IF(MONTH(C931)=MATCH(UPPER(Valencia!$C$1),{"JANUARY","FEBRUARY","MARCH","APRIL","MAY","JUNE","JULY","AUGUST","SEPTEMBER","OCTOBER","NOVEMBER","DECEMBER"},0),"Y","N")</f>
        <v>Y</v>
      </c>
      <c r="K931" s="145" t="str">
        <f t="shared" si="4"/>
        <v/>
      </c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145">
        <v>931.0</v>
      </c>
      <c r="B932" s="145" t="s">
        <v>38</v>
      </c>
      <c r="C932" s="146">
        <f>Valencia!$E$4</f>
        <v>46177</v>
      </c>
      <c r="D932" s="145" t="str">
        <f t="shared" si="1"/>
        <v>Thursday</v>
      </c>
      <c r="E932" s="145" t="s">
        <v>317</v>
      </c>
      <c r="F932" s="145" t="str">
        <f>IF(Valencia!$E$5="","",Valencia!$E$5&amp;"")</f>
        <v>Hilquist</v>
      </c>
      <c r="G932" s="145" t="str">
        <f t="shared" si="2"/>
        <v>Scheduled</v>
      </c>
      <c r="H932" s="145" t="s">
        <v>767</v>
      </c>
      <c r="I932" s="147">
        <f t="shared" si="3"/>
        <v>0</v>
      </c>
      <c r="J932" s="145" t="str">
        <f t="array" ref="J932">IF(MONTH(C932)=MATCH(UPPER(Valencia!$C$1),{"JANUARY","FEBRUARY","MARCH","APRIL","MAY","JUNE","JULY","AUGUST","SEPTEMBER","OCTOBER","NOVEMBER","DECEMBER"},0),"Y","N")</f>
        <v>Y</v>
      </c>
      <c r="K932" s="145" t="str">
        <f t="shared" si="4"/>
        <v/>
      </c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145">
        <v>932.0</v>
      </c>
      <c r="B933" s="145" t="s">
        <v>38</v>
      </c>
      <c r="C933" s="146">
        <f>Valencia!$E$4</f>
        <v>46177</v>
      </c>
      <c r="D933" s="145" t="str">
        <f t="shared" si="1"/>
        <v>Thursday</v>
      </c>
      <c r="E933" s="145" t="s">
        <v>319</v>
      </c>
      <c r="F933" s="145" t="str">
        <f>IF(Valencia!$E$6="","",Valencia!$E$6&amp;"")</f>
        <v>Melissa</v>
      </c>
      <c r="G933" s="145" t="str">
        <f t="shared" si="2"/>
        <v>Scheduled</v>
      </c>
      <c r="H933" s="145" t="s">
        <v>768</v>
      </c>
      <c r="I933" s="147">
        <f t="shared" si="3"/>
        <v>0</v>
      </c>
      <c r="J933" s="145" t="str">
        <f t="array" ref="J933">IF(MONTH(C933)=MATCH(UPPER(Valencia!$C$1),{"JANUARY","FEBRUARY","MARCH","APRIL","MAY","JUNE","JULY","AUGUST","SEPTEMBER","OCTOBER","NOVEMBER","DECEMBER"},0),"Y","N")</f>
        <v>Y</v>
      </c>
      <c r="K933" s="145" t="str">
        <f t="shared" si="4"/>
        <v/>
      </c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145">
        <v>933.0</v>
      </c>
      <c r="B934" s="145" t="s">
        <v>38</v>
      </c>
      <c r="C934" s="146">
        <f>Valencia!$F$4</f>
        <v>46178</v>
      </c>
      <c r="D934" s="145" t="str">
        <f t="shared" si="1"/>
        <v>Friday</v>
      </c>
      <c r="E934" s="145" t="s">
        <v>317</v>
      </c>
      <c r="F934" s="145" t="str">
        <f>IF(Valencia!$F$5="","",Valencia!$F$5&amp;"")</f>
        <v>Hilquist</v>
      </c>
      <c r="G934" s="145" t="str">
        <f t="shared" si="2"/>
        <v>Scheduled</v>
      </c>
      <c r="H934" s="145" t="s">
        <v>811</v>
      </c>
      <c r="I934" s="147">
        <f t="shared" si="3"/>
        <v>0</v>
      </c>
      <c r="J934" s="145" t="str">
        <f t="array" ref="J934">IF(MONTH(C934)=MATCH(UPPER(Valencia!$C$1),{"JANUARY","FEBRUARY","MARCH","APRIL","MAY","JUNE","JULY","AUGUST","SEPTEMBER","OCTOBER","NOVEMBER","DECEMBER"},0),"Y","N")</f>
        <v>Y</v>
      </c>
      <c r="K934" s="145" t="str">
        <f t="shared" si="4"/>
        <v/>
      </c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145">
        <v>934.0</v>
      </c>
      <c r="B935" s="145" t="s">
        <v>38</v>
      </c>
      <c r="C935" s="146">
        <f>Valencia!$F$4</f>
        <v>46178</v>
      </c>
      <c r="D935" s="145" t="str">
        <f t="shared" si="1"/>
        <v>Friday</v>
      </c>
      <c r="E935" s="145" t="s">
        <v>319</v>
      </c>
      <c r="F935" s="145" t="str">
        <f>IF(Valencia!$F$6="","",Valencia!$F$6&amp;"")</f>
        <v>Matt</v>
      </c>
      <c r="G935" s="145" t="str">
        <f t="shared" si="2"/>
        <v>Scheduled</v>
      </c>
      <c r="H935" s="145" t="s">
        <v>812</v>
      </c>
      <c r="I935" s="147">
        <f t="shared" si="3"/>
        <v>0</v>
      </c>
      <c r="J935" s="145" t="str">
        <f t="array" ref="J935">IF(MONTH(C935)=MATCH(UPPER(Valencia!$C$1),{"JANUARY","FEBRUARY","MARCH","APRIL","MAY","JUNE","JULY","AUGUST","SEPTEMBER","OCTOBER","NOVEMBER","DECEMBER"},0),"Y","N")</f>
        <v>Y</v>
      </c>
      <c r="K935" s="145" t="str">
        <f t="shared" si="4"/>
        <v/>
      </c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145">
        <v>935.0</v>
      </c>
      <c r="B936" s="145" t="s">
        <v>38</v>
      </c>
      <c r="C936" s="146">
        <f>Valencia!$G$4</f>
        <v>46179</v>
      </c>
      <c r="D936" s="145" t="str">
        <f t="shared" si="1"/>
        <v>Saturday</v>
      </c>
      <c r="E936" s="145" t="s">
        <v>317</v>
      </c>
      <c r="F936" s="145" t="str">
        <f>IF(Valencia!$G$5="","",Valencia!$G$5&amp;"")</f>
        <v>Hilquist</v>
      </c>
      <c r="G936" s="145" t="str">
        <f t="shared" si="2"/>
        <v>Scheduled</v>
      </c>
      <c r="H936" s="145" t="s">
        <v>852</v>
      </c>
      <c r="I936" s="147">
        <f t="shared" si="3"/>
        <v>0</v>
      </c>
      <c r="J936" s="145" t="str">
        <f t="array" ref="J936">IF(MONTH(C936)=MATCH(UPPER(Valencia!$C$1),{"JANUARY","FEBRUARY","MARCH","APRIL","MAY","JUNE","JULY","AUGUST","SEPTEMBER","OCTOBER","NOVEMBER","DECEMBER"},0),"Y","N")</f>
        <v>Y</v>
      </c>
      <c r="K936" s="145" t="str">
        <f t="shared" si="4"/>
        <v/>
      </c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145">
        <v>936.0</v>
      </c>
      <c r="B937" s="145" t="s">
        <v>38</v>
      </c>
      <c r="C937" s="146">
        <f>Valencia!$G$4</f>
        <v>46179</v>
      </c>
      <c r="D937" s="145" t="str">
        <f t="shared" si="1"/>
        <v>Saturday</v>
      </c>
      <c r="E937" s="145" t="s">
        <v>319</v>
      </c>
      <c r="F937" s="145" t="str">
        <f>IF(Valencia!$G$6="","",Valencia!$G$6&amp;"")</f>
        <v>Matt</v>
      </c>
      <c r="G937" s="145" t="str">
        <f t="shared" si="2"/>
        <v>Scheduled</v>
      </c>
      <c r="H937" s="145" t="s">
        <v>853</v>
      </c>
      <c r="I937" s="147">
        <f t="shared" si="3"/>
        <v>0</v>
      </c>
      <c r="J937" s="145" t="str">
        <f t="array" ref="J937">IF(MONTH(C937)=MATCH(UPPER(Valencia!$C$1),{"JANUARY","FEBRUARY","MARCH","APRIL","MAY","JUNE","JULY","AUGUST","SEPTEMBER","OCTOBER","NOVEMBER","DECEMBER"},0),"Y","N")</f>
        <v>Y</v>
      </c>
      <c r="K937" s="145" t="str">
        <f t="shared" si="4"/>
        <v/>
      </c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145">
        <v>937.0</v>
      </c>
      <c r="B938" s="145" t="s">
        <v>38</v>
      </c>
      <c r="C938" s="146">
        <f>Valencia!$H$4</f>
        <v>46180</v>
      </c>
      <c r="D938" s="145" t="str">
        <f t="shared" si="1"/>
        <v>Sunday</v>
      </c>
      <c r="E938" s="145" t="s">
        <v>317</v>
      </c>
      <c r="F938" s="145" t="str">
        <f>IF(Valencia!$H$5="","",Valencia!$H$5&amp;"")</f>
        <v>Closed</v>
      </c>
      <c r="G938" s="145" t="str">
        <f t="shared" si="2"/>
        <v>Closed</v>
      </c>
      <c r="H938" s="145" t="s">
        <v>4910</v>
      </c>
      <c r="I938" s="147">
        <f t="shared" si="3"/>
        <v>0</v>
      </c>
      <c r="J938" s="145" t="str">
        <f t="array" ref="J938">IF(MONTH(C938)=MATCH(UPPER(Valencia!$C$1),{"JANUARY","FEBRUARY","MARCH","APRIL","MAY","JUNE","JULY","AUGUST","SEPTEMBER","OCTOBER","NOVEMBER","DECEMBER"},0),"Y","N")</f>
        <v>Y</v>
      </c>
      <c r="K938" s="145" t="str">
        <f t="shared" si="4"/>
        <v/>
      </c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145">
        <v>938.0</v>
      </c>
      <c r="B939" s="145" t="s">
        <v>38</v>
      </c>
      <c r="C939" s="146">
        <f>Valencia!$H$4</f>
        <v>46180</v>
      </c>
      <c r="D939" s="145" t="str">
        <f t="shared" si="1"/>
        <v>Sunday</v>
      </c>
      <c r="E939" s="145" t="s">
        <v>319</v>
      </c>
      <c r="F939" s="145" t="str">
        <f>IF(Valencia!$H$6="","",Valencia!$H$6&amp;"")</f>
        <v>Closed</v>
      </c>
      <c r="G939" s="145" t="str">
        <f t="shared" si="2"/>
        <v>Closed</v>
      </c>
      <c r="H939" s="145" t="s">
        <v>4911</v>
      </c>
      <c r="I939" s="147">
        <f t="shared" si="3"/>
        <v>0</v>
      </c>
      <c r="J939" s="145" t="str">
        <f t="array" ref="J939">IF(MONTH(C939)=MATCH(UPPER(Valencia!$C$1),{"JANUARY","FEBRUARY","MARCH","APRIL","MAY","JUNE","JULY","AUGUST","SEPTEMBER","OCTOBER","NOVEMBER","DECEMBER"},0),"Y","N")</f>
        <v>Y</v>
      </c>
      <c r="K939" s="145" t="str">
        <f t="shared" si="4"/>
        <v/>
      </c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145">
        <v>939.0</v>
      </c>
      <c r="B940" s="145" t="s">
        <v>38</v>
      </c>
      <c r="C940" s="146">
        <f>Valencia!$B$7</f>
        <v>46181</v>
      </c>
      <c r="D940" s="145" t="str">
        <f t="shared" si="1"/>
        <v>Monday</v>
      </c>
      <c r="E940" s="145" t="s">
        <v>317</v>
      </c>
      <c r="F940" s="145" t="str">
        <f>IF(Valencia!$B$8="","",Valencia!$B$8&amp;"")</f>
        <v>Fantasia</v>
      </c>
      <c r="G940" s="145" t="str">
        <f t="shared" si="2"/>
        <v>Scheduled</v>
      </c>
      <c r="H940" s="145" t="s">
        <v>916</v>
      </c>
      <c r="I940" s="147">
        <f t="shared" si="3"/>
        <v>0</v>
      </c>
      <c r="J940" s="145" t="str">
        <f t="array" ref="J940">IF(MONTH(C940)=MATCH(UPPER(Valencia!$C$1),{"JANUARY","FEBRUARY","MARCH","APRIL","MAY","JUNE","JULY","AUGUST","SEPTEMBER","OCTOBER","NOVEMBER","DECEMBER"},0),"Y","N")</f>
        <v>Y</v>
      </c>
      <c r="K940" s="145" t="str">
        <f t="shared" si="4"/>
        <v/>
      </c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145">
        <v>940.0</v>
      </c>
      <c r="B941" s="145" t="s">
        <v>38</v>
      </c>
      <c r="C941" s="146">
        <f>Valencia!$B$7</f>
        <v>46181</v>
      </c>
      <c r="D941" s="145" t="str">
        <f t="shared" si="1"/>
        <v>Monday</v>
      </c>
      <c r="E941" s="145" t="s">
        <v>319</v>
      </c>
      <c r="F941" s="145" t="str">
        <f>IF(Valencia!$B$9="","",Valencia!$B$9&amp;"")</f>
        <v>Melia</v>
      </c>
      <c r="G941" s="145" t="str">
        <f t="shared" si="2"/>
        <v>Scheduled</v>
      </c>
      <c r="H941" s="145" t="s">
        <v>917</v>
      </c>
      <c r="I941" s="147">
        <f t="shared" si="3"/>
        <v>0</v>
      </c>
      <c r="J941" s="145" t="str">
        <f t="array" ref="J941">IF(MONTH(C941)=MATCH(UPPER(Valencia!$C$1),{"JANUARY","FEBRUARY","MARCH","APRIL","MAY","JUNE","JULY","AUGUST","SEPTEMBER","OCTOBER","NOVEMBER","DECEMBER"},0),"Y","N")</f>
        <v>Y</v>
      </c>
      <c r="K941" s="145" t="str">
        <f t="shared" si="4"/>
        <v/>
      </c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145">
        <v>941.0</v>
      </c>
      <c r="B942" s="145" t="s">
        <v>38</v>
      </c>
      <c r="C942" s="146">
        <f>Valencia!$C$7</f>
        <v>46182</v>
      </c>
      <c r="D942" s="145" t="str">
        <f t="shared" si="1"/>
        <v>Tuesday</v>
      </c>
      <c r="E942" s="145" t="s">
        <v>317</v>
      </c>
      <c r="F942" s="145" t="str">
        <f>IF(Valencia!$C$8="","",Valencia!$C$8&amp;"")</f>
        <v>Hilquist</v>
      </c>
      <c r="G942" s="145" t="str">
        <f t="shared" si="2"/>
        <v>Scheduled</v>
      </c>
      <c r="H942" s="145" t="s">
        <v>961</v>
      </c>
      <c r="I942" s="147">
        <f t="shared" si="3"/>
        <v>0</v>
      </c>
      <c r="J942" s="145" t="str">
        <f t="array" ref="J942">IF(MONTH(C942)=MATCH(UPPER(Valencia!$C$1),{"JANUARY","FEBRUARY","MARCH","APRIL","MAY","JUNE","JULY","AUGUST","SEPTEMBER","OCTOBER","NOVEMBER","DECEMBER"},0),"Y","N")</f>
        <v>Y</v>
      </c>
      <c r="K942" s="145" t="str">
        <f t="shared" si="4"/>
        <v/>
      </c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145">
        <v>942.0</v>
      </c>
      <c r="B943" s="145" t="s">
        <v>38</v>
      </c>
      <c r="C943" s="146">
        <f>Valencia!$C$7</f>
        <v>46182</v>
      </c>
      <c r="D943" s="145" t="str">
        <f t="shared" si="1"/>
        <v>Tuesday</v>
      </c>
      <c r="E943" s="145" t="s">
        <v>319</v>
      </c>
      <c r="F943" s="145" t="str">
        <f>IF(Valencia!$C$9="","",Valencia!$C$9&amp;"")</f>
        <v>Matt</v>
      </c>
      <c r="G943" s="145" t="str">
        <f t="shared" si="2"/>
        <v>Scheduled</v>
      </c>
      <c r="H943" s="145" t="s">
        <v>962</v>
      </c>
      <c r="I943" s="147">
        <f t="shared" si="3"/>
        <v>0</v>
      </c>
      <c r="J943" s="145" t="str">
        <f t="array" ref="J943">IF(MONTH(C943)=MATCH(UPPER(Valencia!$C$1),{"JANUARY","FEBRUARY","MARCH","APRIL","MAY","JUNE","JULY","AUGUST","SEPTEMBER","OCTOBER","NOVEMBER","DECEMBER"},0),"Y","N")</f>
        <v>Y</v>
      </c>
      <c r="K943" s="145" t="str">
        <f t="shared" si="4"/>
        <v/>
      </c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145">
        <v>943.0</v>
      </c>
      <c r="B944" s="145" t="s">
        <v>38</v>
      </c>
      <c r="C944" s="146">
        <f>Valencia!$D$7</f>
        <v>46183</v>
      </c>
      <c r="D944" s="145" t="str">
        <f t="shared" si="1"/>
        <v>Wednesday</v>
      </c>
      <c r="E944" s="145" t="s">
        <v>317</v>
      </c>
      <c r="F944" s="145" t="str">
        <f>IF(Valencia!$D$8="","",Valencia!$D$8&amp;"")</f>
        <v>Hilquist</v>
      </c>
      <c r="G944" s="145" t="str">
        <f t="shared" si="2"/>
        <v>Scheduled</v>
      </c>
      <c r="H944" s="145" t="s">
        <v>1006</v>
      </c>
      <c r="I944" s="147">
        <f t="shared" si="3"/>
        <v>0</v>
      </c>
      <c r="J944" s="145" t="str">
        <f t="array" ref="J944">IF(MONTH(C944)=MATCH(UPPER(Valencia!$C$1),{"JANUARY","FEBRUARY","MARCH","APRIL","MAY","JUNE","JULY","AUGUST","SEPTEMBER","OCTOBER","NOVEMBER","DECEMBER"},0),"Y","N")</f>
        <v>Y</v>
      </c>
      <c r="K944" s="145" t="str">
        <f t="shared" si="4"/>
        <v/>
      </c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145">
        <v>944.0</v>
      </c>
      <c r="B945" s="145" t="s">
        <v>38</v>
      </c>
      <c r="C945" s="146">
        <f>Valencia!$D$7</f>
        <v>46183</v>
      </c>
      <c r="D945" s="145" t="str">
        <f t="shared" si="1"/>
        <v>Wednesday</v>
      </c>
      <c r="E945" s="145" t="s">
        <v>319</v>
      </c>
      <c r="F945" s="145" t="str">
        <f>IF(Valencia!$D$9="","",Valencia!$D$9&amp;"")</f>
        <v>Melia</v>
      </c>
      <c r="G945" s="145" t="str">
        <f t="shared" si="2"/>
        <v>Scheduled</v>
      </c>
      <c r="H945" s="145" t="s">
        <v>1007</v>
      </c>
      <c r="I945" s="147">
        <f t="shared" si="3"/>
        <v>0</v>
      </c>
      <c r="J945" s="145" t="str">
        <f t="array" ref="J945">IF(MONTH(C945)=MATCH(UPPER(Valencia!$C$1),{"JANUARY","FEBRUARY","MARCH","APRIL","MAY","JUNE","JULY","AUGUST","SEPTEMBER","OCTOBER","NOVEMBER","DECEMBER"},0),"Y","N")</f>
        <v>Y</v>
      </c>
      <c r="K945" s="145" t="str">
        <f t="shared" si="4"/>
        <v/>
      </c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145">
        <v>945.0</v>
      </c>
      <c r="B946" s="145" t="s">
        <v>38</v>
      </c>
      <c r="C946" s="146">
        <f>Valencia!$E$7</f>
        <v>46184</v>
      </c>
      <c r="D946" s="145" t="str">
        <f t="shared" si="1"/>
        <v>Thursday</v>
      </c>
      <c r="E946" s="145" t="s">
        <v>317</v>
      </c>
      <c r="F946" s="145" t="str">
        <f>IF(Valencia!$E$8="","",Valencia!$E$8&amp;"")</f>
        <v>Hilquist</v>
      </c>
      <c r="G946" s="145" t="str">
        <f t="shared" si="2"/>
        <v>Scheduled</v>
      </c>
      <c r="H946" s="145" t="s">
        <v>1051</v>
      </c>
      <c r="I946" s="147">
        <f t="shared" si="3"/>
        <v>0</v>
      </c>
      <c r="J946" s="145" t="str">
        <f t="array" ref="J946">IF(MONTH(C946)=MATCH(UPPER(Valencia!$C$1),{"JANUARY","FEBRUARY","MARCH","APRIL","MAY","JUNE","JULY","AUGUST","SEPTEMBER","OCTOBER","NOVEMBER","DECEMBER"},0),"Y","N")</f>
        <v>Y</v>
      </c>
      <c r="K946" s="145" t="str">
        <f t="shared" si="4"/>
        <v/>
      </c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145">
        <v>946.0</v>
      </c>
      <c r="B947" s="145" t="s">
        <v>38</v>
      </c>
      <c r="C947" s="146">
        <f>Valencia!$E$7</f>
        <v>46184</v>
      </c>
      <c r="D947" s="145" t="str">
        <f t="shared" si="1"/>
        <v>Thursday</v>
      </c>
      <c r="E947" s="145" t="s">
        <v>319</v>
      </c>
      <c r="F947" s="145" t="str">
        <f>IF(Valencia!$E$9="","",Valencia!$E$9&amp;"")</f>
        <v>Melia</v>
      </c>
      <c r="G947" s="145" t="str">
        <f t="shared" si="2"/>
        <v>Scheduled</v>
      </c>
      <c r="H947" s="145" t="s">
        <v>1052</v>
      </c>
      <c r="I947" s="147">
        <f t="shared" si="3"/>
        <v>0</v>
      </c>
      <c r="J947" s="145" t="str">
        <f t="array" ref="J947">IF(MONTH(C947)=MATCH(UPPER(Valencia!$C$1),{"JANUARY","FEBRUARY","MARCH","APRIL","MAY","JUNE","JULY","AUGUST","SEPTEMBER","OCTOBER","NOVEMBER","DECEMBER"},0),"Y","N")</f>
        <v>Y</v>
      </c>
      <c r="K947" s="145" t="str">
        <f t="shared" si="4"/>
        <v/>
      </c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145">
        <v>947.0</v>
      </c>
      <c r="B948" s="145" t="s">
        <v>38</v>
      </c>
      <c r="C948" s="146">
        <f>Valencia!$F$7</f>
        <v>46185</v>
      </c>
      <c r="D948" s="145" t="str">
        <f t="shared" si="1"/>
        <v>Friday</v>
      </c>
      <c r="E948" s="145" t="s">
        <v>317</v>
      </c>
      <c r="F948" s="145" t="str">
        <f>IF(Valencia!$F$8="","",Valencia!$F$8&amp;"")</f>
        <v>Hilquist</v>
      </c>
      <c r="G948" s="145" t="str">
        <f t="shared" si="2"/>
        <v>Scheduled</v>
      </c>
      <c r="H948" s="145" t="s">
        <v>1096</v>
      </c>
      <c r="I948" s="147">
        <f t="shared" si="3"/>
        <v>0</v>
      </c>
      <c r="J948" s="145" t="str">
        <f t="array" ref="J948">IF(MONTH(C948)=MATCH(UPPER(Valencia!$C$1),{"JANUARY","FEBRUARY","MARCH","APRIL","MAY","JUNE","JULY","AUGUST","SEPTEMBER","OCTOBER","NOVEMBER","DECEMBER"},0),"Y","N")</f>
        <v>Y</v>
      </c>
      <c r="K948" s="145" t="str">
        <f t="shared" si="4"/>
        <v/>
      </c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145">
        <v>948.0</v>
      </c>
      <c r="B949" s="145" t="s">
        <v>38</v>
      </c>
      <c r="C949" s="146">
        <f>Valencia!$F$7</f>
        <v>46185</v>
      </c>
      <c r="D949" s="145" t="str">
        <f t="shared" si="1"/>
        <v>Friday</v>
      </c>
      <c r="E949" s="145" t="s">
        <v>319</v>
      </c>
      <c r="F949" s="145" t="str">
        <f>IF(Valencia!$F$9="","",Valencia!$F$9&amp;"")</f>
        <v>Matt</v>
      </c>
      <c r="G949" s="145" t="str">
        <f t="shared" si="2"/>
        <v>Scheduled</v>
      </c>
      <c r="H949" s="145" t="s">
        <v>1097</v>
      </c>
      <c r="I949" s="147">
        <f t="shared" si="3"/>
        <v>0</v>
      </c>
      <c r="J949" s="145" t="str">
        <f t="array" ref="J949">IF(MONTH(C949)=MATCH(UPPER(Valencia!$C$1),{"JANUARY","FEBRUARY","MARCH","APRIL","MAY","JUNE","JULY","AUGUST","SEPTEMBER","OCTOBER","NOVEMBER","DECEMBER"},0),"Y","N")</f>
        <v>Y</v>
      </c>
      <c r="K949" s="145" t="str">
        <f t="shared" si="4"/>
        <v/>
      </c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145">
        <v>949.0</v>
      </c>
      <c r="B950" s="145" t="s">
        <v>38</v>
      </c>
      <c r="C950" s="146">
        <f>Valencia!$G$7</f>
        <v>46186</v>
      </c>
      <c r="D950" s="145" t="str">
        <f t="shared" si="1"/>
        <v>Saturday</v>
      </c>
      <c r="E950" s="145" t="s">
        <v>317</v>
      </c>
      <c r="F950" s="145" t="str">
        <f>IF(Valencia!$G$8="","",Valencia!$G$8&amp;"")</f>
        <v>Hilquist</v>
      </c>
      <c r="G950" s="145" t="str">
        <f t="shared" si="2"/>
        <v>Scheduled</v>
      </c>
      <c r="H950" s="145" t="s">
        <v>1138</v>
      </c>
      <c r="I950" s="147">
        <f t="shared" si="3"/>
        <v>0</v>
      </c>
      <c r="J950" s="145" t="str">
        <f t="array" ref="J950">IF(MONTH(C950)=MATCH(UPPER(Valencia!$C$1),{"JANUARY","FEBRUARY","MARCH","APRIL","MAY","JUNE","JULY","AUGUST","SEPTEMBER","OCTOBER","NOVEMBER","DECEMBER"},0),"Y","N")</f>
        <v>Y</v>
      </c>
      <c r="K950" s="145" t="str">
        <f t="shared" si="4"/>
        <v/>
      </c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145">
        <v>950.0</v>
      </c>
      <c r="B951" s="145" t="s">
        <v>38</v>
      </c>
      <c r="C951" s="146">
        <f>Valencia!$G$7</f>
        <v>46186</v>
      </c>
      <c r="D951" s="145" t="str">
        <f t="shared" si="1"/>
        <v>Saturday</v>
      </c>
      <c r="E951" s="145" t="s">
        <v>319</v>
      </c>
      <c r="F951" s="145" t="str">
        <f>IF(Valencia!$G$9="","",Valencia!$G$9&amp;"")</f>
        <v>Matt</v>
      </c>
      <c r="G951" s="145" t="str">
        <f t="shared" si="2"/>
        <v>Scheduled</v>
      </c>
      <c r="H951" s="145" t="s">
        <v>1139</v>
      </c>
      <c r="I951" s="147">
        <f t="shared" si="3"/>
        <v>0</v>
      </c>
      <c r="J951" s="145" t="str">
        <f t="array" ref="J951">IF(MONTH(C951)=MATCH(UPPER(Valencia!$C$1),{"JANUARY","FEBRUARY","MARCH","APRIL","MAY","JUNE","JULY","AUGUST","SEPTEMBER","OCTOBER","NOVEMBER","DECEMBER"},0),"Y","N")</f>
        <v>Y</v>
      </c>
      <c r="K951" s="145" t="str">
        <f t="shared" si="4"/>
        <v/>
      </c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145">
        <v>951.0</v>
      </c>
      <c r="B952" s="145" t="s">
        <v>38</v>
      </c>
      <c r="C952" s="146">
        <f>Valencia!$H$7</f>
        <v>46187</v>
      </c>
      <c r="D952" s="145" t="str">
        <f t="shared" si="1"/>
        <v>Sunday</v>
      </c>
      <c r="E952" s="145" t="s">
        <v>317</v>
      </c>
      <c r="F952" s="145" t="str">
        <f>IF(Valencia!$H$8="","",Valencia!$H$8&amp;"")</f>
        <v>Closed</v>
      </c>
      <c r="G952" s="145" t="str">
        <f t="shared" si="2"/>
        <v>Closed</v>
      </c>
      <c r="H952" s="145" t="s">
        <v>4912</v>
      </c>
      <c r="I952" s="147">
        <f t="shared" si="3"/>
        <v>0</v>
      </c>
      <c r="J952" s="145" t="str">
        <f t="array" ref="J952">IF(MONTH(C952)=MATCH(UPPER(Valencia!$C$1),{"JANUARY","FEBRUARY","MARCH","APRIL","MAY","JUNE","JULY","AUGUST","SEPTEMBER","OCTOBER","NOVEMBER","DECEMBER"},0),"Y","N")</f>
        <v>Y</v>
      </c>
      <c r="K952" s="145" t="str">
        <f t="shared" si="4"/>
        <v/>
      </c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145">
        <v>952.0</v>
      </c>
      <c r="B953" s="145" t="s">
        <v>38</v>
      </c>
      <c r="C953" s="146">
        <f>Valencia!$H$7</f>
        <v>46187</v>
      </c>
      <c r="D953" s="145" t="str">
        <f t="shared" si="1"/>
        <v>Sunday</v>
      </c>
      <c r="E953" s="145" t="s">
        <v>319</v>
      </c>
      <c r="F953" s="145" t="str">
        <f>IF(Valencia!$H$9="","",Valencia!$H$9&amp;"")</f>
        <v>Closed</v>
      </c>
      <c r="G953" s="145" t="str">
        <f t="shared" si="2"/>
        <v>Closed</v>
      </c>
      <c r="H953" s="145" t="s">
        <v>4913</v>
      </c>
      <c r="I953" s="147">
        <f t="shared" si="3"/>
        <v>0</v>
      </c>
      <c r="J953" s="145" t="str">
        <f t="array" ref="J953">IF(MONTH(C953)=MATCH(UPPER(Valencia!$C$1),{"JANUARY","FEBRUARY","MARCH","APRIL","MAY","JUNE","JULY","AUGUST","SEPTEMBER","OCTOBER","NOVEMBER","DECEMBER"},0),"Y","N")</f>
        <v>Y</v>
      </c>
      <c r="K953" s="145" t="str">
        <f t="shared" si="4"/>
        <v/>
      </c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145">
        <v>953.0</v>
      </c>
      <c r="B954" s="145" t="s">
        <v>38</v>
      </c>
      <c r="C954" s="146">
        <f>Valencia!$B$10</f>
        <v>46188</v>
      </c>
      <c r="D954" s="145" t="str">
        <f t="shared" si="1"/>
        <v>Monday</v>
      </c>
      <c r="E954" s="145" t="s">
        <v>317</v>
      </c>
      <c r="F954" s="145" t="str">
        <f>IF(Valencia!$B$11="","",Valencia!$B$11&amp;"")</f>
        <v>Fantasia</v>
      </c>
      <c r="G954" s="145" t="str">
        <f t="shared" si="2"/>
        <v>Scheduled</v>
      </c>
      <c r="H954" s="145" t="s">
        <v>1313</v>
      </c>
      <c r="I954" s="147">
        <f t="shared" si="3"/>
        <v>0</v>
      </c>
      <c r="J954" s="145" t="str">
        <f t="array" ref="J954">IF(MONTH(C954)=MATCH(UPPER(Valencia!$C$1),{"JANUARY","FEBRUARY","MARCH","APRIL","MAY","JUNE","JULY","AUGUST","SEPTEMBER","OCTOBER","NOVEMBER","DECEMBER"},0),"Y","N")</f>
        <v>Y</v>
      </c>
      <c r="K954" s="145" t="str">
        <f t="shared" si="4"/>
        <v/>
      </c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145">
        <v>954.0</v>
      </c>
      <c r="B955" s="145" t="s">
        <v>38</v>
      </c>
      <c r="C955" s="146">
        <f>Valencia!$B$10</f>
        <v>46188</v>
      </c>
      <c r="D955" s="145" t="str">
        <f t="shared" si="1"/>
        <v>Monday</v>
      </c>
      <c r="E955" s="145" t="s">
        <v>319</v>
      </c>
      <c r="F955" s="145" t="str">
        <f>IF(Valencia!$B$12="","",Valencia!$B$12&amp;"")</f>
        <v>Melia</v>
      </c>
      <c r="G955" s="145" t="str">
        <f t="shared" si="2"/>
        <v>Scheduled</v>
      </c>
      <c r="H955" s="145" t="s">
        <v>1317</v>
      </c>
      <c r="I955" s="147">
        <f t="shared" si="3"/>
        <v>0</v>
      </c>
      <c r="J955" s="145" t="str">
        <f t="array" ref="J955">IF(MONTH(C955)=MATCH(UPPER(Valencia!$C$1),{"JANUARY","FEBRUARY","MARCH","APRIL","MAY","JUNE","JULY","AUGUST","SEPTEMBER","OCTOBER","NOVEMBER","DECEMBER"},0),"Y","N")</f>
        <v>Y</v>
      </c>
      <c r="K955" s="145" t="str">
        <f t="shared" si="4"/>
        <v/>
      </c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145">
        <v>955.0</v>
      </c>
      <c r="B956" s="145" t="s">
        <v>38</v>
      </c>
      <c r="C956" s="146">
        <f>Valencia!$C$10</f>
        <v>46189</v>
      </c>
      <c r="D956" s="145" t="str">
        <f t="shared" si="1"/>
        <v>Tuesday</v>
      </c>
      <c r="E956" s="145" t="s">
        <v>317</v>
      </c>
      <c r="F956" s="145" t="str">
        <f>IF(Valencia!$C$11="","",Valencia!$C$11&amp;"")</f>
        <v>Hilquist</v>
      </c>
      <c r="G956" s="145" t="str">
        <f t="shared" si="2"/>
        <v>Scheduled</v>
      </c>
      <c r="H956" s="145" t="s">
        <v>1445</v>
      </c>
      <c r="I956" s="147">
        <f t="shared" si="3"/>
        <v>0</v>
      </c>
      <c r="J956" s="145" t="str">
        <f t="array" ref="J956">IF(MONTH(C956)=MATCH(UPPER(Valencia!$C$1),{"JANUARY","FEBRUARY","MARCH","APRIL","MAY","JUNE","JULY","AUGUST","SEPTEMBER","OCTOBER","NOVEMBER","DECEMBER"},0),"Y","N")</f>
        <v>Y</v>
      </c>
      <c r="K956" s="145" t="str">
        <f t="shared" si="4"/>
        <v/>
      </c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145">
        <v>956.0</v>
      </c>
      <c r="B957" s="145" t="s">
        <v>38</v>
      </c>
      <c r="C957" s="146">
        <f>Valencia!$C$10</f>
        <v>46189</v>
      </c>
      <c r="D957" s="145" t="str">
        <f t="shared" si="1"/>
        <v>Tuesday</v>
      </c>
      <c r="E957" s="145" t="s">
        <v>319</v>
      </c>
      <c r="F957" s="145" t="str">
        <f>IF(Valencia!$C$12="","",Valencia!$C$12&amp;"")</f>
        <v>Matt</v>
      </c>
      <c r="G957" s="145" t="str">
        <f t="shared" si="2"/>
        <v>Scheduled</v>
      </c>
      <c r="H957" s="145" t="s">
        <v>1448</v>
      </c>
      <c r="I957" s="147">
        <f t="shared" si="3"/>
        <v>0</v>
      </c>
      <c r="J957" s="145" t="str">
        <f t="array" ref="J957">IF(MONTH(C957)=MATCH(UPPER(Valencia!$C$1),{"JANUARY","FEBRUARY","MARCH","APRIL","MAY","JUNE","JULY","AUGUST","SEPTEMBER","OCTOBER","NOVEMBER","DECEMBER"},0),"Y","N")</f>
        <v>Y</v>
      </c>
      <c r="K957" s="145" t="str">
        <f t="shared" si="4"/>
        <v/>
      </c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145">
        <v>957.0</v>
      </c>
      <c r="B958" s="145" t="s">
        <v>38</v>
      </c>
      <c r="C958" s="146">
        <f>Valencia!$D$10</f>
        <v>46190</v>
      </c>
      <c r="D958" s="145" t="str">
        <f t="shared" si="1"/>
        <v>Wednesday</v>
      </c>
      <c r="E958" s="145" t="s">
        <v>317</v>
      </c>
      <c r="F958" s="145" t="str">
        <f>IF(Valencia!$D$11="","",Valencia!$D$11&amp;"")</f>
        <v>Hilquist</v>
      </c>
      <c r="G958" s="145" t="str">
        <f t="shared" si="2"/>
        <v>Scheduled</v>
      </c>
      <c r="H958" s="145" t="s">
        <v>1567</v>
      </c>
      <c r="I958" s="147">
        <f t="shared" si="3"/>
        <v>0</v>
      </c>
      <c r="J958" s="145" t="str">
        <f t="array" ref="J958">IF(MONTH(C958)=MATCH(UPPER(Valencia!$C$1),{"JANUARY","FEBRUARY","MARCH","APRIL","MAY","JUNE","JULY","AUGUST","SEPTEMBER","OCTOBER","NOVEMBER","DECEMBER"},0),"Y","N")</f>
        <v>Y</v>
      </c>
      <c r="K958" s="145" t="str">
        <f t="shared" si="4"/>
        <v/>
      </c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145">
        <v>958.0</v>
      </c>
      <c r="B959" s="145" t="s">
        <v>38</v>
      </c>
      <c r="C959" s="146">
        <f>Valencia!$D$10</f>
        <v>46190</v>
      </c>
      <c r="D959" s="145" t="str">
        <f t="shared" si="1"/>
        <v>Wednesday</v>
      </c>
      <c r="E959" s="145" t="s">
        <v>319</v>
      </c>
      <c r="F959" s="145" t="str">
        <f>IF(Valencia!$D$12="","",Valencia!$D$12&amp;"")</f>
        <v>Melia</v>
      </c>
      <c r="G959" s="145" t="str">
        <f t="shared" si="2"/>
        <v>Scheduled</v>
      </c>
      <c r="H959" s="145" t="s">
        <v>1570</v>
      </c>
      <c r="I959" s="147">
        <f t="shared" si="3"/>
        <v>0</v>
      </c>
      <c r="J959" s="145" t="str">
        <f t="array" ref="J959">IF(MONTH(C959)=MATCH(UPPER(Valencia!$C$1),{"JANUARY","FEBRUARY","MARCH","APRIL","MAY","JUNE","JULY","AUGUST","SEPTEMBER","OCTOBER","NOVEMBER","DECEMBER"},0),"Y","N")</f>
        <v>Y</v>
      </c>
      <c r="K959" s="145" t="str">
        <f t="shared" si="4"/>
        <v/>
      </c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145">
        <v>959.0</v>
      </c>
      <c r="B960" s="145" t="s">
        <v>38</v>
      </c>
      <c r="C960" s="146">
        <f>Valencia!$E$10</f>
        <v>46191</v>
      </c>
      <c r="D960" s="145" t="str">
        <f t="shared" si="1"/>
        <v>Thursday</v>
      </c>
      <c r="E960" s="145" t="s">
        <v>317</v>
      </c>
      <c r="F960" s="145" t="str">
        <f>IF(Valencia!$E$11="","",Valencia!$E$11&amp;"")</f>
        <v>Hilquist</v>
      </c>
      <c r="G960" s="145" t="str">
        <f t="shared" si="2"/>
        <v>Scheduled</v>
      </c>
      <c r="H960" s="145" t="s">
        <v>1686</v>
      </c>
      <c r="I960" s="147">
        <f t="shared" si="3"/>
        <v>0</v>
      </c>
      <c r="J960" s="145" t="str">
        <f t="array" ref="J960">IF(MONTH(C960)=MATCH(UPPER(Valencia!$C$1),{"JANUARY","FEBRUARY","MARCH","APRIL","MAY","JUNE","JULY","AUGUST","SEPTEMBER","OCTOBER","NOVEMBER","DECEMBER"},0),"Y","N")</f>
        <v>Y</v>
      </c>
      <c r="K960" s="145" t="str">
        <f t="shared" si="4"/>
        <v/>
      </c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145">
        <v>960.0</v>
      </c>
      <c r="B961" s="145" t="s">
        <v>38</v>
      </c>
      <c r="C961" s="146">
        <f>Valencia!$E$10</f>
        <v>46191</v>
      </c>
      <c r="D961" s="145" t="str">
        <f t="shared" si="1"/>
        <v>Thursday</v>
      </c>
      <c r="E961" s="145" t="s">
        <v>319</v>
      </c>
      <c r="F961" s="145" t="str">
        <f>IF(Valencia!$E$12="","",Valencia!$E$12&amp;"")</f>
        <v>Melia</v>
      </c>
      <c r="G961" s="145" t="str">
        <f t="shared" si="2"/>
        <v>Scheduled</v>
      </c>
      <c r="H961" s="145" t="s">
        <v>1690</v>
      </c>
      <c r="I961" s="147">
        <f t="shared" si="3"/>
        <v>0</v>
      </c>
      <c r="J961" s="145" t="str">
        <f t="array" ref="J961">IF(MONTH(C961)=MATCH(UPPER(Valencia!$C$1),{"JANUARY","FEBRUARY","MARCH","APRIL","MAY","JUNE","JULY","AUGUST","SEPTEMBER","OCTOBER","NOVEMBER","DECEMBER"},0),"Y","N")</f>
        <v>Y</v>
      </c>
      <c r="K961" s="145" t="str">
        <f t="shared" si="4"/>
        <v/>
      </c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145">
        <v>961.0</v>
      </c>
      <c r="B962" s="145" t="s">
        <v>38</v>
      </c>
      <c r="C962" s="146">
        <f>Valencia!$F$10</f>
        <v>46192</v>
      </c>
      <c r="D962" s="145" t="str">
        <f t="shared" si="1"/>
        <v>Friday</v>
      </c>
      <c r="E962" s="145" t="s">
        <v>317</v>
      </c>
      <c r="F962" s="145" t="str">
        <f>IF(Valencia!$F$11="","",Valencia!$F$11&amp;"")</f>
        <v>Hilquist</v>
      </c>
      <c r="G962" s="145" t="str">
        <f t="shared" si="2"/>
        <v>Scheduled</v>
      </c>
      <c r="H962" s="145" t="s">
        <v>1819</v>
      </c>
      <c r="I962" s="147">
        <f t="shared" si="3"/>
        <v>0</v>
      </c>
      <c r="J962" s="145" t="str">
        <f t="array" ref="J962">IF(MONTH(C962)=MATCH(UPPER(Valencia!$C$1),{"JANUARY","FEBRUARY","MARCH","APRIL","MAY","JUNE","JULY","AUGUST","SEPTEMBER","OCTOBER","NOVEMBER","DECEMBER"},0),"Y","N")</f>
        <v>Y</v>
      </c>
      <c r="K962" s="145" t="str">
        <f t="shared" si="4"/>
        <v/>
      </c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145">
        <v>962.0</v>
      </c>
      <c r="B963" s="145" t="s">
        <v>38</v>
      </c>
      <c r="C963" s="146">
        <f>Valencia!$F$10</f>
        <v>46192</v>
      </c>
      <c r="D963" s="145" t="str">
        <f t="shared" si="1"/>
        <v>Friday</v>
      </c>
      <c r="E963" s="145" t="s">
        <v>319</v>
      </c>
      <c r="F963" s="145" t="str">
        <f>IF(Valencia!$F$12="","",Valencia!$F$12&amp;"")</f>
        <v>Matt</v>
      </c>
      <c r="G963" s="145" t="str">
        <f t="shared" si="2"/>
        <v>Scheduled</v>
      </c>
      <c r="H963" s="145" t="s">
        <v>1820</v>
      </c>
      <c r="I963" s="147">
        <f t="shared" si="3"/>
        <v>0</v>
      </c>
      <c r="J963" s="145" t="str">
        <f t="array" ref="J963">IF(MONTH(C963)=MATCH(UPPER(Valencia!$C$1),{"JANUARY","FEBRUARY","MARCH","APRIL","MAY","JUNE","JULY","AUGUST","SEPTEMBER","OCTOBER","NOVEMBER","DECEMBER"},0),"Y","N")</f>
        <v>Y</v>
      </c>
      <c r="K963" s="145" t="str">
        <f t="shared" si="4"/>
        <v/>
      </c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145">
        <v>963.0</v>
      </c>
      <c r="B964" s="145" t="s">
        <v>38</v>
      </c>
      <c r="C964" s="146">
        <f>Valencia!$G$10</f>
        <v>46193</v>
      </c>
      <c r="D964" s="145" t="str">
        <f t="shared" si="1"/>
        <v>Saturday</v>
      </c>
      <c r="E964" s="145" t="s">
        <v>317</v>
      </c>
      <c r="F964" s="145" t="str">
        <f>IF(Valencia!$G$11="","",Valencia!$G$11&amp;"")</f>
        <v>Hilquist</v>
      </c>
      <c r="G964" s="145" t="str">
        <f t="shared" si="2"/>
        <v>Scheduled</v>
      </c>
      <c r="H964" s="145" t="s">
        <v>1860</v>
      </c>
      <c r="I964" s="147">
        <f t="shared" si="3"/>
        <v>0</v>
      </c>
      <c r="J964" s="145" t="str">
        <f t="array" ref="J964">IF(MONTH(C964)=MATCH(UPPER(Valencia!$C$1),{"JANUARY","FEBRUARY","MARCH","APRIL","MAY","JUNE","JULY","AUGUST","SEPTEMBER","OCTOBER","NOVEMBER","DECEMBER"},0),"Y","N")</f>
        <v>Y</v>
      </c>
      <c r="K964" s="145" t="str">
        <f t="shared" si="4"/>
        <v/>
      </c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145">
        <v>964.0</v>
      </c>
      <c r="B965" s="145" t="s">
        <v>38</v>
      </c>
      <c r="C965" s="146">
        <f>Valencia!$G$10</f>
        <v>46193</v>
      </c>
      <c r="D965" s="145" t="str">
        <f t="shared" si="1"/>
        <v>Saturday</v>
      </c>
      <c r="E965" s="145" t="s">
        <v>319</v>
      </c>
      <c r="F965" s="145" t="str">
        <f>IF(Valencia!$G$12="","",Valencia!$G$12&amp;"")</f>
        <v>Matt</v>
      </c>
      <c r="G965" s="145" t="str">
        <f t="shared" si="2"/>
        <v>Scheduled</v>
      </c>
      <c r="H965" s="145" t="s">
        <v>1861</v>
      </c>
      <c r="I965" s="147">
        <f t="shared" si="3"/>
        <v>0</v>
      </c>
      <c r="J965" s="145" t="str">
        <f t="array" ref="J965">IF(MONTH(C965)=MATCH(UPPER(Valencia!$C$1),{"JANUARY","FEBRUARY","MARCH","APRIL","MAY","JUNE","JULY","AUGUST","SEPTEMBER","OCTOBER","NOVEMBER","DECEMBER"},0),"Y","N")</f>
        <v>Y</v>
      </c>
      <c r="K965" s="145" t="str">
        <f t="shared" si="4"/>
        <v/>
      </c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145">
        <v>965.0</v>
      </c>
      <c r="B966" s="145" t="s">
        <v>38</v>
      </c>
      <c r="C966" s="146">
        <f>Valencia!$H$10</f>
        <v>46194</v>
      </c>
      <c r="D966" s="145" t="str">
        <f t="shared" si="1"/>
        <v>Sunday</v>
      </c>
      <c r="E966" s="145" t="s">
        <v>317</v>
      </c>
      <c r="F966" s="145" t="str">
        <f>IF(Valencia!$H$11="","",Valencia!$H$11&amp;"")</f>
        <v>Closed</v>
      </c>
      <c r="G966" s="145" t="str">
        <f t="shared" si="2"/>
        <v>Closed</v>
      </c>
      <c r="H966" s="145" t="s">
        <v>4914</v>
      </c>
      <c r="I966" s="147">
        <f t="shared" si="3"/>
        <v>0</v>
      </c>
      <c r="J966" s="145" t="str">
        <f t="array" ref="J966">IF(MONTH(C966)=MATCH(UPPER(Valencia!$C$1),{"JANUARY","FEBRUARY","MARCH","APRIL","MAY","JUNE","JULY","AUGUST","SEPTEMBER","OCTOBER","NOVEMBER","DECEMBER"},0),"Y","N")</f>
        <v>Y</v>
      </c>
      <c r="K966" s="145" t="str">
        <f t="shared" si="4"/>
        <v/>
      </c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145">
        <v>966.0</v>
      </c>
      <c r="B967" s="145" t="s">
        <v>38</v>
      </c>
      <c r="C967" s="146">
        <f>Valencia!$H$10</f>
        <v>46194</v>
      </c>
      <c r="D967" s="145" t="str">
        <f t="shared" si="1"/>
        <v>Sunday</v>
      </c>
      <c r="E967" s="145" t="s">
        <v>319</v>
      </c>
      <c r="F967" s="145" t="str">
        <f>IF(Valencia!$H$12="","",Valencia!$H$12&amp;"")</f>
        <v>Closed</v>
      </c>
      <c r="G967" s="145" t="str">
        <f t="shared" si="2"/>
        <v>Closed</v>
      </c>
      <c r="H967" s="145" t="s">
        <v>4915</v>
      </c>
      <c r="I967" s="147">
        <f t="shared" si="3"/>
        <v>0</v>
      </c>
      <c r="J967" s="145" t="str">
        <f t="array" ref="J967">IF(MONTH(C967)=MATCH(UPPER(Valencia!$C$1),{"JANUARY","FEBRUARY","MARCH","APRIL","MAY","JUNE","JULY","AUGUST","SEPTEMBER","OCTOBER","NOVEMBER","DECEMBER"},0),"Y","N")</f>
        <v>Y</v>
      </c>
      <c r="K967" s="145" t="str">
        <f t="shared" si="4"/>
        <v/>
      </c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145">
        <v>967.0</v>
      </c>
      <c r="B968" s="145" t="s">
        <v>38</v>
      </c>
      <c r="C968" s="146">
        <f>Valencia!$B$13</f>
        <v>46195</v>
      </c>
      <c r="D968" s="145" t="str">
        <f t="shared" si="1"/>
        <v>Monday</v>
      </c>
      <c r="E968" s="145" t="s">
        <v>317</v>
      </c>
      <c r="F968" s="145" t="str">
        <f>IF(Valencia!$B$14="","",Valencia!$B$14&amp;"")</f>
        <v>Fantasia</v>
      </c>
      <c r="G968" s="145" t="str">
        <f t="shared" si="2"/>
        <v>Scheduled</v>
      </c>
      <c r="H968" s="145" t="s">
        <v>1913</v>
      </c>
      <c r="I968" s="147">
        <f t="shared" si="3"/>
        <v>0</v>
      </c>
      <c r="J968" s="145" t="str">
        <f t="array" ref="J968">IF(MONTH(C968)=MATCH(UPPER(Valencia!$C$1),{"JANUARY","FEBRUARY","MARCH","APRIL","MAY","JUNE","JULY","AUGUST","SEPTEMBER","OCTOBER","NOVEMBER","DECEMBER"},0),"Y","N")</f>
        <v>Y</v>
      </c>
      <c r="K968" s="145" t="str">
        <f t="shared" si="4"/>
        <v/>
      </c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145">
        <v>968.0</v>
      </c>
      <c r="B969" s="145" t="s">
        <v>38</v>
      </c>
      <c r="C969" s="146">
        <f>Valencia!$B$13</f>
        <v>46195</v>
      </c>
      <c r="D969" s="145" t="str">
        <f t="shared" si="1"/>
        <v>Monday</v>
      </c>
      <c r="E969" s="145" t="s">
        <v>319</v>
      </c>
      <c r="F969" s="145" t="str">
        <f>IF(Valencia!$B$15="","",Valencia!$B$15&amp;"")</f>
        <v>Melia</v>
      </c>
      <c r="G969" s="145" t="str">
        <f t="shared" si="2"/>
        <v>Scheduled</v>
      </c>
      <c r="H969" s="145" t="s">
        <v>1914</v>
      </c>
      <c r="I969" s="147">
        <f t="shared" si="3"/>
        <v>0</v>
      </c>
      <c r="J969" s="145" t="str">
        <f t="array" ref="J969">IF(MONTH(C969)=MATCH(UPPER(Valencia!$C$1),{"JANUARY","FEBRUARY","MARCH","APRIL","MAY","JUNE","JULY","AUGUST","SEPTEMBER","OCTOBER","NOVEMBER","DECEMBER"},0),"Y","N")</f>
        <v>Y</v>
      </c>
      <c r="K969" s="145" t="str">
        <f t="shared" si="4"/>
        <v/>
      </c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145">
        <v>969.0</v>
      </c>
      <c r="B970" s="145" t="s">
        <v>38</v>
      </c>
      <c r="C970" s="146">
        <f>Valencia!$C$13</f>
        <v>46196</v>
      </c>
      <c r="D970" s="145" t="str">
        <f t="shared" si="1"/>
        <v>Tuesday</v>
      </c>
      <c r="E970" s="145" t="s">
        <v>317</v>
      </c>
      <c r="F970" s="145" t="str">
        <f>IF(Valencia!$C$14="","",Valencia!$C$14&amp;"")</f>
        <v>Hilquist</v>
      </c>
      <c r="G970" s="145" t="str">
        <f t="shared" si="2"/>
        <v>Scheduled</v>
      </c>
      <c r="H970" s="145" t="s">
        <v>1960</v>
      </c>
      <c r="I970" s="147">
        <f t="shared" si="3"/>
        <v>0</v>
      </c>
      <c r="J970" s="145" t="str">
        <f t="array" ref="J970">IF(MONTH(C970)=MATCH(UPPER(Valencia!$C$1),{"JANUARY","FEBRUARY","MARCH","APRIL","MAY","JUNE","JULY","AUGUST","SEPTEMBER","OCTOBER","NOVEMBER","DECEMBER"},0),"Y","N")</f>
        <v>Y</v>
      </c>
      <c r="K970" s="145" t="str">
        <f t="shared" si="4"/>
        <v/>
      </c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145">
        <v>970.0</v>
      </c>
      <c r="B971" s="145" t="s">
        <v>38</v>
      </c>
      <c r="C971" s="146">
        <f>Valencia!$C$13</f>
        <v>46196</v>
      </c>
      <c r="D971" s="145" t="str">
        <f t="shared" si="1"/>
        <v>Tuesday</v>
      </c>
      <c r="E971" s="145" t="s">
        <v>319</v>
      </c>
      <c r="F971" s="145" t="str">
        <f>IF(Valencia!$C$15="","",Valencia!$C$15&amp;"")</f>
        <v>Matt</v>
      </c>
      <c r="G971" s="145" t="str">
        <f t="shared" si="2"/>
        <v>Scheduled</v>
      </c>
      <c r="H971" s="145" t="s">
        <v>1961</v>
      </c>
      <c r="I971" s="147">
        <f t="shared" si="3"/>
        <v>0</v>
      </c>
      <c r="J971" s="145" t="str">
        <f t="array" ref="J971">IF(MONTH(C971)=MATCH(UPPER(Valencia!$C$1),{"JANUARY","FEBRUARY","MARCH","APRIL","MAY","JUNE","JULY","AUGUST","SEPTEMBER","OCTOBER","NOVEMBER","DECEMBER"},0),"Y","N")</f>
        <v>Y</v>
      </c>
      <c r="K971" s="145" t="str">
        <f t="shared" si="4"/>
        <v/>
      </c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145">
        <v>971.0</v>
      </c>
      <c r="B972" s="145" t="s">
        <v>38</v>
      </c>
      <c r="C972" s="146">
        <f>Valencia!$D$13</f>
        <v>46197</v>
      </c>
      <c r="D972" s="145" t="str">
        <f t="shared" si="1"/>
        <v>Wednesday</v>
      </c>
      <c r="E972" s="145" t="s">
        <v>317</v>
      </c>
      <c r="F972" s="145" t="str">
        <f>IF(Valencia!$D$14="","",Valencia!$D$14&amp;"")</f>
        <v>Hilquist</v>
      </c>
      <c r="G972" s="145" t="str">
        <f t="shared" si="2"/>
        <v>Scheduled</v>
      </c>
      <c r="H972" s="145" t="s">
        <v>2005</v>
      </c>
      <c r="I972" s="147">
        <f t="shared" si="3"/>
        <v>0</v>
      </c>
      <c r="J972" s="145" t="str">
        <f t="array" ref="J972">IF(MONTH(C972)=MATCH(UPPER(Valencia!$C$1),{"JANUARY","FEBRUARY","MARCH","APRIL","MAY","JUNE","JULY","AUGUST","SEPTEMBER","OCTOBER","NOVEMBER","DECEMBER"},0),"Y","N")</f>
        <v>Y</v>
      </c>
      <c r="K972" s="145" t="str">
        <f t="shared" si="4"/>
        <v/>
      </c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145">
        <v>972.0</v>
      </c>
      <c r="B973" s="145" t="s">
        <v>38</v>
      </c>
      <c r="C973" s="146">
        <f>Valencia!$D$13</f>
        <v>46197</v>
      </c>
      <c r="D973" s="145" t="str">
        <f t="shared" si="1"/>
        <v>Wednesday</v>
      </c>
      <c r="E973" s="145" t="s">
        <v>319</v>
      </c>
      <c r="F973" s="145" t="str">
        <f>IF(Valencia!$D$15="","",Valencia!$D$15&amp;"")</f>
        <v>Melia</v>
      </c>
      <c r="G973" s="145" t="str">
        <f t="shared" si="2"/>
        <v>Scheduled</v>
      </c>
      <c r="H973" s="145" t="s">
        <v>2006</v>
      </c>
      <c r="I973" s="147">
        <f t="shared" si="3"/>
        <v>0</v>
      </c>
      <c r="J973" s="145" t="str">
        <f t="array" ref="J973">IF(MONTH(C973)=MATCH(UPPER(Valencia!$C$1),{"JANUARY","FEBRUARY","MARCH","APRIL","MAY","JUNE","JULY","AUGUST","SEPTEMBER","OCTOBER","NOVEMBER","DECEMBER"},0),"Y","N")</f>
        <v>Y</v>
      </c>
      <c r="K973" s="145" t="str">
        <f t="shared" si="4"/>
        <v/>
      </c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145">
        <v>973.0</v>
      </c>
      <c r="B974" s="145" t="s">
        <v>38</v>
      </c>
      <c r="C974" s="146">
        <f>Valencia!$E$13</f>
        <v>46198</v>
      </c>
      <c r="D974" s="145" t="str">
        <f t="shared" si="1"/>
        <v>Thursday</v>
      </c>
      <c r="E974" s="145" t="s">
        <v>317</v>
      </c>
      <c r="F974" s="145" t="str">
        <f>IF(Valencia!$E$14="","",Valencia!$E$14&amp;"")</f>
        <v>Hilquist</v>
      </c>
      <c r="G974" s="145" t="str">
        <f t="shared" si="2"/>
        <v>Scheduled</v>
      </c>
      <c r="H974" s="145" t="s">
        <v>2049</v>
      </c>
      <c r="I974" s="147">
        <f t="shared" si="3"/>
        <v>0</v>
      </c>
      <c r="J974" s="145" t="str">
        <f t="array" ref="J974">IF(MONTH(C974)=MATCH(UPPER(Valencia!$C$1),{"JANUARY","FEBRUARY","MARCH","APRIL","MAY","JUNE","JULY","AUGUST","SEPTEMBER","OCTOBER","NOVEMBER","DECEMBER"},0),"Y","N")</f>
        <v>Y</v>
      </c>
      <c r="K974" s="145" t="str">
        <f t="shared" si="4"/>
        <v/>
      </c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145">
        <v>974.0</v>
      </c>
      <c r="B975" s="145" t="s">
        <v>38</v>
      </c>
      <c r="C975" s="146">
        <f>Valencia!$E$13</f>
        <v>46198</v>
      </c>
      <c r="D975" s="145" t="str">
        <f t="shared" si="1"/>
        <v>Thursday</v>
      </c>
      <c r="E975" s="145" t="s">
        <v>319</v>
      </c>
      <c r="F975" s="145" t="str">
        <f>IF(Valencia!$E$15="","",Valencia!$E$15&amp;"")</f>
        <v>Melia</v>
      </c>
      <c r="G975" s="145" t="str">
        <f t="shared" si="2"/>
        <v>Scheduled</v>
      </c>
      <c r="H975" s="145" t="s">
        <v>2050</v>
      </c>
      <c r="I975" s="147">
        <f t="shared" si="3"/>
        <v>0</v>
      </c>
      <c r="J975" s="145" t="str">
        <f t="array" ref="J975">IF(MONTH(C975)=MATCH(UPPER(Valencia!$C$1),{"JANUARY","FEBRUARY","MARCH","APRIL","MAY","JUNE","JULY","AUGUST","SEPTEMBER","OCTOBER","NOVEMBER","DECEMBER"},0),"Y","N")</f>
        <v>Y</v>
      </c>
      <c r="K975" s="145" t="str">
        <f t="shared" si="4"/>
        <v/>
      </c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145">
        <v>975.0</v>
      </c>
      <c r="B976" s="145" t="s">
        <v>38</v>
      </c>
      <c r="C976" s="146">
        <f>Valencia!$F$13</f>
        <v>46199</v>
      </c>
      <c r="D976" s="145" t="str">
        <f t="shared" si="1"/>
        <v>Friday</v>
      </c>
      <c r="E976" s="145" t="s">
        <v>317</v>
      </c>
      <c r="F976" s="145" t="str">
        <f>IF(Valencia!$F$14="","",Valencia!$F$14&amp;"")</f>
        <v>Hilquist</v>
      </c>
      <c r="G976" s="145" t="str">
        <f t="shared" si="2"/>
        <v>Scheduled</v>
      </c>
      <c r="H976" s="145" t="s">
        <v>2092</v>
      </c>
      <c r="I976" s="147">
        <f t="shared" si="3"/>
        <v>0</v>
      </c>
      <c r="J976" s="145" t="str">
        <f t="array" ref="J976">IF(MONTH(C976)=MATCH(UPPER(Valencia!$C$1),{"JANUARY","FEBRUARY","MARCH","APRIL","MAY","JUNE","JULY","AUGUST","SEPTEMBER","OCTOBER","NOVEMBER","DECEMBER"},0),"Y","N")</f>
        <v>Y</v>
      </c>
      <c r="K976" s="145" t="str">
        <f t="shared" si="4"/>
        <v/>
      </c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145">
        <v>976.0</v>
      </c>
      <c r="B977" s="145" t="s">
        <v>38</v>
      </c>
      <c r="C977" s="146">
        <f>Valencia!$F$13</f>
        <v>46199</v>
      </c>
      <c r="D977" s="145" t="str">
        <f t="shared" si="1"/>
        <v>Friday</v>
      </c>
      <c r="E977" s="145" t="s">
        <v>319</v>
      </c>
      <c r="F977" s="145" t="str">
        <f>IF(Valencia!$F$15="","",Valencia!$F$15&amp;"")</f>
        <v>Matt</v>
      </c>
      <c r="G977" s="145" t="str">
        <f t="shared" si="2"/>
        <v>Scheduled</v>
      </c>
      <c r="H977" s="145" t="s">
        <v>2093</v>
      </c>
      <c r="I977" s="147">
        <f t="shared" si="3"/>
        <v>0</v>
      </c>
      <c r="J977" s="145" t="str">
        <f t="array" ref="J977">IF(MONTH(C977)=MATCH(UPPER(Valencia!$C$1),{"JANUARY","FEBRUARY","MARCH","APRIL","MAY","JUNE","JULY","AUGUST","SEPTEMBER","OCTOBER","NOVEMBER","DECEMBER"},0),"Y","N")</f>
        <v>Y</v>
      </c>
      <c r="K977" s="145" t="str">
        <f t="shared" si="4"/>
        <v/>
      </c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145">
        <v>977.0</v>
      </c>
      <c r="B978" s="145" t="s">
        <v>38</v>
      </c>
      <c r="C978" s="146">
        <f>Valencia!$G$13</f>
        <v>46200</v>
      </c>
      <c r="D978" s="145" t="str">
        <f t="shared" si="1"/>
        <v>Saturday</v>
      </c>
      <c r="E978" s="145" t="s">
        <v>317</v>
      </c>
      <c r="F978" s="145" t="str">
        <f>IF(Valencia!$G$14="","",Valencia!$G$14&amp;"")</f>
        <v>Hilquist</v>
      </c>
      <c r="G978" s="145" t="str">
        <f t="shared" si="2"/>
        <v>Scheduled</v>
      </c>
      <c r="H978" s="145" t="s">
        <v>2132</v>
      </c>
      <c r="I978" s="147">
        <f t="shared" si="3"/>
        <v>0</v>
      </c>
      <c r="J978" s="145" t="str">
        <f t="array" ref="J978">IF(MONTH(C978)=MATCH(UPPER(Valencia!$C$1),{"JANUARY","FEBRUARY","MARCH","APRIL","MAY","JUNE","JULY","AUGUST","SEPTEMBER","OCTOBER","NOVEMBER","DECEMBER"},0),"Y","N")</f>
        <v>Y</v>
      </c>
      <c r="K978" s="145" t="str">
        <f t="shared" si="4"/>
        <v/>
      </c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145">
        <v>978.0</v>
      </c>
      <c r="B979" s="145" t="s">
        <v>38</v>
      </c>
      <c r="C979" s="146">
        <f>Valencia!$G$13</f>
        <v>46200</v>
      </c>
      <c r="D979" s="145" t="str">
        <f t="shared" si="1"/>
        <v>Saturday</v>
      </c>
      <c r="E979" s="145" t="s">
        <v>319</v>
      </c>
      <c r="F979" s="145" t="str">
        <f>IF(Valencia!$G$15="","",Valencia!$G$15&amp;"")</f>
        <v>Matt</v>
      </c>
      <c r="G979" s="145" t="str">
        <f t="shared" si="2"/>
        <v>Scheduled</v>
      </c>
      <c r="H979" s="145" t="s">
        <v>2133</v>
      </c>
      <c r="I979" s="147">
        <f t="shared" si="3"/>
        <v>0</v>
      </c>
      <c r="J979" s="145" t="str">
        <f t="array" ref="J979">IF(MONTH(C979)=MATCH(UPPER(Valencia!$C$1),{"JANUARY","FEBRUARY","MARCH","APRIL","MAY","JUNE","JULY","AUGUST","SEPTEMBER","OCTOBER","NOVEMBER","DECEMBER"},0),"Y","N")</f>
        <v>Y</v>
      </c>
      <c r="K979" s="145" t="str">
        <f t="shared" si="4"/>
        <v/>
      </c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145">
        <v>979.0</v>
      </c>
      <c r="B980" s="145" t="s">
        <v>38</v>
      </c>
      <c r="C980" s="146">
        <f>Valencia!$H$13</f>
        <v>46201</v>
      </c>
      <c r="D980" s="145" t="str">
        <f t="shared" si="1"/>
        <v>Sunday</v>
      </c>
      <c r="E980" s="145" t="s">
        <v>317</v>
      </c>
      <c r="F980" s="145" t="str">
        <f>IF(Valencia!$H$14="","",Valencia!$H$14&amp;"")</f>
        <v>Closed</v>
      </c>
      <c r="G980" s="145" t="str">
        <f t="shared" si="2"/>
        <v>Closed</v>
      </c>
      <c r="H980" s="145" t="s">
        <v>4916</v>
      </c>
      <c r="I980" s="147">
        <f t="shared" si="3"/>
        <v>0</v>
      </c>
      <c r="J980" s="145" t="str">
        <f t="array" ref="J980">IF(MONTH(C980)=MATCH(UPPER(Valencia!$C$1),{"JANUARY","FEBRUARY","MARCH","APRIL","MAY","JUNE","JULY","AUGUST","SEPTEMBER","OCTOBER","NOVEMBER","DECEMBER"},0),"Y","N")</f>
        <v>Y</v>
      </c>
      <c r="K980" s="145" t="str">
        <f t="shared" si="4"/>
        <v/>
      </c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145">
        <v>980.0</v>
      </c>
      <c r="B981" s="145" t="s">
        <v>38</v>
      </c>
      <c r="C981" s="146">
        <f>Valencia!$H$13</f>
        <v>46201</v>
      </c>
      <c r="D981" s="145" t="str">
        <f t="shared" si="1"/>
        <v>Sunday</v>
      </c>
      <c r="E981" s="145" t="s">
        <v>319</v>
      </c>
      <c r="F981" s="145" t="str">
        <f>IF(Valencia!$H$15="","",Valencia!$H$15&amp;"")</f>
        <v>Closed</v>
      </c>
      <c r="G981" s="145" t="str">
        <f t="shared" si="2"/>
        <v>Closed</v>
      </c>
      <c r="H981" s="145" t="s">
        <v>4917</v>
      </c>
      <c r="I981" s="147">
        <f t="shared" si="3"/>
        <v>0</v>
      </c>
      <c r="J981" s="145" t="str">
        <f t="array" ref="J981">IF(MONTH(C981)=MATCH(UPPER(Valencia!$C$1),{"JANUARY","FEBRUARY","MARCH","APRIL","MAY","JUNE","JULY","AUGUST","SEPTEMBER","OCTOBER","NOVEMBER","DECEMBER"},0),"Y","N")</f>
        <v>Y</v>
      </c>
      <c r="K981" s="145" t="str">
        <f t="shared" si="4"/>
        <v/>
      </c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145">
        <v>981.0</v>
      </c>
      <c r="B982" s="145" t="s">
        <v>38</v>
      </c>
      <c r="C982" s="146">
        <f>Valencia!$B$16</f>
        <v>46202</v>
      </c>
      <c r="D982" s="145" t="str">
        <f t="shared" si="1"/>
        <v>Monday</v>
      </c>
      <c r="E982" s="145" t="s">
        <v>317</v>
      </c>
      <c r="F982" s="145" t="str">
        <f>IF(Valencia!$B$17="","",Valencia!$B$17&amp;"")</f>
        <v>Fantasia</v>
      </c>
      <c r="G982" s="145" t="str">
        <f t="shared" si="2"/>
        <v>Scheduled</v>
      </c>
      <c r="H982" s="145" t="s">
        <v>2188</v>
      </c>
      <c r="I982" s="147">
        <f t="shared" si="3"/>
        <v>0</v>
      </c>
      <c r="J982" s="145" t="str">
        <f t="array" ref="J982">IF(MONTH(C982)=MATCH(UPPER(Valencia!$C$1),{"JANUARY","FEBRUARY","MARCH","APRIL","MAY","JUNE","JULY","AUGUST","SEPTEMBER","OCTOBER","NOVEMBER","DECEMBER"},0),"Y","N")</f>
        <v>Y</v>
      </c>
      <c r="K982" s="145" t="str">
        <f t="shared" si="4"/>
        <v/>
      </c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145">
        <v>982.0</v>
      </c>
      <c r="B983" s="145" t="s">
        <v>38</v>
      </c>
      <c r="C983" s="146">
        <f>Valencia!$B$16</f>
        <v>46202</v>
      </c>
      <c r="D983" s="145" t="str">
        <f t="shared" si="1"/>
        <v>Monday</v>
      </c>
      <c r="E983" s="145" t="s">
        <v>319</v>
      </c>
      <c r="F983" s="145" t="str">
        <f>IF(Valencia!$B$18="","",Valencia!$B$18&amp;"")</f>
        <v>Melia</v>
      </c>
      <c r="G983" s="145" t="str">
        <f t="shared" si="2"/>
        <v>Scheduled</v>
      </c>
      <c r="H983" s="145" t="s">
        <v>2189</v>
      </c>
      <c r="I983" s="147">
        <f t="shared" si="3"/>
        <v>0</v>
      </c>
      <c r="J983" s="145" t="str">
        <f t="array" ref="J983">IF(MONTH(C983)=MATCH(UPPER(Valencia!$C$1),{"JANUARY","FEBRUARY","MARCH","APRIL","MAY","JUNE","JULY","AUGUST","SEPTEMBER","OCTOBER","NOVEMBER","DECEMBER"},0),"Y","N")</f>
        <v>Y</v>
      </c>
      <c r="K983" s="145" t="str">
        <f t="shared" si="4"/>
        <v/>
      </c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145">
        <v>983.0</v>
      </c>
      <c r="B984" s="145" t="s">
        <v>38</v>
      </c>
      <c r="C984" s="146">
        <f>Valencia!$C$16</f>
        <v>46203</v>
      </c>
      <c r="D984" s="145" t="str">
        <f t="shared" si="1"/>
        <v>Tuesday</v>
      </c>
      <c r="E984" s="145" t="s">
        <v>317</v>
      </c>
      <c r="F984" s="145" t="str">
        <f>IF(Valencia!$C$17="","",Valencia!$C$17&amp;"")</f>
        <v>Hilquist</v>
      </c>
      <c r="G984" s="145" t="str">
        <f t="shared" si="2"/>
        <v>Scheduled</v>
      </c>
      <c r="H984" s="145" t="s">
        <v>2231</v>
      </c>
      <c r="I984" s="147">
        <f t="shared" si="3"/>
        <v>0</v>
      </c>
      <c r="J984" s="145" t="str">
        <f t="array" ref="J984">IF(MONTH(C984)=MATCH(UPPER(Valencia!$C$1),{"JANUARY","FEBRUARY","MARCH","APRIL","MAY","JUNE","JULY","AUGUST","SEPTEMBER","OCTOBER","NOVEMBER","DECEMBER"},0),"Y","N")</f>
        <v>Y</v>
      </c>
      <c r="K984" s="145" t="str">
        <f t="shared" si="4"/>
        <v/>
      </c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145">
        <v>984.0</v>
      </c>
      <c r="B985" s="145" t="s">
        <v>38</v>
      </c>
      <c r="C985" s="146">
        <f>Valencia!$C$16</f>
        <v>46203</v>
      </c>
      <c r="D985" s="145" t="str">
        <f t="shared" si="1"/>
        <v>Tuesday</v>
      </c>
      <c r="E985" s="145" t="s">
        <v>319</v>
      </c>
      <c r="F985" s="145" t="str">
        <f>IF(Valencia!$C$18="","",Valencia!$C$18&amp;"")</f>
        <v>Matt</v>
      </c>
      <c r="G985" s="145" t="str">
        <f t="shared" si="2"/>
        <v>Scheduled</v>
      </c>
      <c r="H985" s="145" t="s">
        <v>2232</v>
      </c>
      <c r="I985" s="147">
        <f t="shared" si="3"/>
        <v>0</v>
      </c>
      <c r="J985" s="145" t="str">
        <f t="array" ref="J985">IF(MONTH(C985)=MATCH(UPPER(Valencia!$C$1),{"JANUARY","FEBRUARY","MARCH","APRIL","MAY","JUNE","JULY","AUGUST","SEPTEMBER","OCTOBER","NOVEMBER","DECEMBER"},0),"Y","N")</f>
        <v>Y</v>
      </c>
      <c r="K985" s="145" t="str">
        <f t="shared" si="4"/>
        <v/>
      </c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145">
        <v>985.0</v>
      </c>
      <c r="B986" s="145" t="s">
        <v>38</v>
      </c>
      <c r="C986" s="146">
        <f>Valencia!$D$16</f>
        <v>46204</v>
      </c>
      <c r="D986" s="145" t="str">
        <f t="shared" si="1"/>
        <v>Wednesday</v>
      </c>
      <c r="E986" s="145" t="s">
        <v>317</v>
      </c>
      <c r="F986" s="145" t="str">
        <f>IF(Valencia!$D$17="","",Valencia!$D$17&amp;"")</f>
        <v/>
      </c>
      <c r="G986" s="145" t="str">
        <f t="shared" si="2"/>
        <v>Blank</v>
      </c>
      <c r="H986" s="145" t="s">
        <v>4918</v>
      </c>
      <c r="I986" s="147">
        <f t="shared" si="3"/>
        <v>0</v>
      </c>
      <c r="J986" s="145" t="str">
        <f t="array" ref="J986">IF(MONTH(C986)=MATCH(UPPER(Valencia!$C$1),{"JANUARY","FEBRUARY","MARCH","APRIL","MAY","JUNE","JULY","AUGUST","SEPTEMBER","OCTOBER","NOVEMBER","DECEMBER"},0),"Y","N")</f>
        <v>N</v>
      </c>
      <c r="K986" s="145" t="str">
        <f t="shared" si="4"/>
        <v/>
      </c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145">
        <v>986.0</v>
      </c>
      <c r="B987" s="145" t="s">
        <v>38</v>
      </c>
      <c r="C987" s="146">
        <f>Valencia!$D$16</f>
        <v>46204</v>
      </c>
      <c r="D987" s="145" t="str">
        <f t="shared" si="1"/>
        <v>Wednesday</v>
      </c>
      <c r="E987" s="145" t="s">
        <v>319</v>
      </c>
      <c r="F987" s="145" t="str">
        <f>IF(Valencia!$D$18="","",Valencia!$D$18&amp;"")</f>
        <v/>
      </c>
      <c r="G987" s="145" t="str">
        <f t="shared" si="2"/>
        <v>Blank</v>
      </c>
      <c r="H987" s="145" t="s">
        <v>4919</v>
      </c>
      <c r="I987" s="147">
        <f t="shared" si="3"/>
        <v>0</v>
      </c>
      <c r="J987" s="145" t="str">
        <f t="array" ref="J987">IF(MONTH(C987)=MATCH(UPPER(Valencia!$C$1),{"JANUARY","FEBRUARY","MARCH","APRIL","MAY","JUNE","JULY","AUGUST","SEPTEMBER","OCTOBER","NOVEMBER","DECEMBER"},0),"Y","N")</f>
        <v>N</v>
      </c>
      <c r="K987" s="145" t="str">
        <f t="shared" si="4"/>
        <v/>
      </c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145">
        <v>987.0</v>
      </c>
      <c r="B988" s="145" t="s">
        <v>38</v>
      </c>
      <c r="C988" s="146">
        <f>Valencia!$E$16</f>
        <v>46205</v>
      </c>
      <c r="D988" s="145" t="str">
        <f t="shared" si="1"/>
        <v>Thursday</v>
      </c>
      <c r="E988" s="145" t="s">
        <v>317</v>
      </c>
      <c r="F988" s="145" t="str">
        <f>IF(Valencia!$E$17="","",Valencia!$E$17&amp;"")</f>
        <v/>
      </c>
      <c r="G988" s="145" t="str">
        <f t="shared" si="2"/>
        <v>Blank</v>
      </c>
      <c r="H988" s="145" t="s">
        <v>4920</v>
      </c>
      <c r="I988" s="147">
        <f t="shared" si="3"/>
        <v>0</v>
      </c>
      <c r="J988" s="145" t="str">
        <f t="array" ref="J988">IF(MONTH(C988)=MATCH(UPPER(Valencia!$C$1),{"JANUARY","FEBRUARY","MARCH","APRIL","MAY","JUNE","JULY","AUGUST","SEPTEMBER","OCTOBER","NOVEMBER","DECEMBER"},0),"Y","N")</f>
        <v>N</v>
      </c>
      <c r="K988" s="145" t="str">
        <f t="shared" si="4"/>
        <v/>
      </c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145">
        <v>988.0</v>
      </c>
      <c r="B989" s="145" t="s">
        <v>38</v>
      </c>
      <c r="C989" s="146">
        <f>Valencia!$E$16</f>
        <v>46205</v>
      </c>
      <c r="D989" s="145" t="str">
        <f t="shared" si="1"/>
        <v>Thursday</v>
      </c>
      <c r="E989" s="145" t="s">
        <v>319</v>
      </c>
      <c r="F989" s="145" t="str">
        <f>IF(Valencia!$E$18="","",Valencia!$E$18&amp;"")</f>
        <v/>
      </c>
      <c r="G989" s="145" t="str">
        <f t="shared" si="2"/>
        <v>Blank</v>
      </c>
      <c r="H989" s="145" t="s">
        <v>4921</v>
      </c>
      <c r="I989" s="147">
        <f t="shared" si="3"/>
        <v>0</v>
      </c>
      <c r="J989" s="145" t="str">
        <f t="array" ref="J989">IF(MONTH(C989)=MATCH(UPPER(Valencia!$C$1),{"JANUARY","FEBRUARY","MARCH","APRIL","MAY","JUNE","JULY","AUGUST","SEPTEMBER","OCTOBER","NOVEMBER","DECEMBER"},0),"Y","N")</f>
        <v>N</v>
      </c>
      <c r="K989" s="145" t="str">
        <f t="shared" si="4"/>
        <v/>
      </c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145">
        <v>989.0</v>
      </c>
      <c r="B990" s="145" t="s">
        <v>38</v>
      </c>
      <c r="C990" s="146">
        <f>Valencia!$F$16</f>
        <v>46206</v>
      </c>
      <c r="D990" s="145" t="str">
        <f t="shared" si="1"/>
        <v>Friday</v>
      </c>
      <c r="E990" s="145" t="s">
        <v>317</v>
      </c>
      <c r="F990" s="145" t="str">
        <f>IF(Valencia!$F$17="","",Valencia!$F$17&amp;"")</f>
        <v/>
      </c>
      <c r="G990" s="145" t="str">
        <f t="shared" si="2"/>
        <v>Blank</v>
      </c>
      <c r="H990" s="145" t="s">
        <v>4922</v>
      </c>
      <c r="I990" s="147">
        <f t="shared" si="3"/>
        <v>0</v>
      </c>
      <c r="J990" s="145" t="str">
        <f t="array" ref="J990">IF(MONTH(C990)=MATCH(UPPER(Valencia!$C$1),{"JANUARY","FEBRUARY","MARCH","APRIL","MAY","JUNE","JULY","AUGUST","SEPTEMBER","OCTOBER","NOVEMBER","DECEMBER"},0),"Y","N")</f>
        <v>N</v>
      </c>
      <c r="K990" s="145" t="str">
        <f t="shared" si="4"/>
        <v/>
      </c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145">
        <v>990.0</v>
      </c>
      <c r="B991" s="145" t="s">
        <v>38</v>
      </c>
      <c r="C991" s="146">
        <f>Valencia!$F$16</f>
        <v>46206</v>
      </c>
      <c r="D991" s="145" t="str">
        <f t="shared" si="1"/>
        <v>Friday</v>
      </c>
      <c r="E991" s="145" t="s">
        <v>319</v>
      </c>
      <c r="F991" s="145" t="str">
        <f>IF(Valencia!$F$18="","",Valencia!$F$18&amp;"")</f>
        <v/>
      </c>
      <c r="G991" s="145" t="str">
        <f t="shared" si="2"/>
        <v>Blank</v>
      </c>
      <c r="H991" s="145" t="s">
        <v>4923</v>
      </c>
      <c r="I991" s="147">
        <f t="shared" si="3"/>
        <v>0</v>
      </c>
      <c r="J991" s="145" t="str">
        <f t="array" ref="J991">IF(MONTH(C991)=MATCH(UPPER(Valencia!$C$1),{"JANUARY","FEBRUARY","MARCH","APRIL","MAY","JUNE","JULY","AUGUST","SEPTEMBER","OCTOBER","NOVEMBER","DECEMBER"},0),"Y","N")</f>
        <v>N</v>
      </c>
      <c r="K991" s="145" t="str">
        <f t="shared" si="4"/>
        <v/>
      </c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145">
        <v>991.0</v>
      </c>
      <c r="B992" s="145" t="s">
        <v>38</v>
      </c>
      <c r="C992" s="146">
        <f>Valencia!$G$16</f>
        <v>46207</v>
      </c>
      <c r="D992" s="145" t="str">
        <f t="shared" si="1"/>
        <v>Saturday</v>
      </c>
      <c r="E992" s="145" t="s">
        <v>317</v>
      </c>
      <c r="F992" s="145" t="str">
        <f>IF(Valencia!$G$17="","",Valencia!$G$17&amp;"")</f>
        <v/>
      </c>
      <c r="G992" s="145" t="str">
        <f t="shared" si="2"/>
        <v>Blank</v>
      </c>
      <c r="H992" s="145" t="s">
        <v>4924</v>
      </c>
      <c r="I992" s="147">
        <f t="shared" si="3"/>
        <v>0</v>
      </c>
      <c r="J992" s="145" t="str">
        <f t="array" ref="J992">IF(MONTH(C992)=MATCH(UPPER(Valencia!$C$1),{"JANUARY","FEBRUARY","MARCH","APRIL","MAY","JUNE","JULY","AUGUST","SEPTEMBER","OCTOBER","NOVEMBER","DECEMBER"},0),"Y","N")</f>
        <v>N</v>
      </c>
      <c r="K992" s="145" t="str">
        <f t="shared" si="4"/>
        <v/>
      </c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145">
        <v>992.0</v>
      </c>
      <c r="B993" s="145" t="s">
        <v>38</v>
      </c>
      <c r="C993" s="146">
        <f>Valencia!$G$16</f>
        <v>46207</v>
      </c>
      <c r="D993" s="145" t="str">
        <f t="shared" si="1"/>
        <v>Saturday</v>
      </c>
      <c r="E993" s="145" t="s">
        <v>319</v>
      </c>
      <c r="F993" s="145" t="str">
        <f>IF(Valencia!$G$18="","",Valencia!$G$18&amp;"")</f>
        <v/>
      </c>
      <c r="G993" s="145" t="str">
        <f t="shared" si="2"/>
        <v>Blank</v>
      </c>
      <c r="H993" s="145" t="s">
        <v>4925</v>
      </c>
      <c r="I993" s="147">
        <f t="shared" si="3"/>
        <v>0</v>
      </c>
      <c r="J993" s="145" t="str">
        <f t="array" ref="J993">IF(MONTH(C993)=MATCH(UPPER(Valencia!$C$1),{"JANUARY","FEBRUARY","MARCH","APRIL","MAY","JUNE","JULY","AUGUST","SEPTEMBER","OCTOBER","NOVEMBER","DECEMBER"},0),"Y","N")</f>
        <v>N</v>
      </c>
      <c r="K993" s="145" t="str">
        <f t="shared" si="4"/>
        <v/>
      </c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145">
        <v>993.0</v>
      </c>
      <c r="B994" s="145" t="s">
        <v>38</v>
      </c>
      <c r="C994" s="146">
        <f>Valencia!$H$16</f>
        <v>46208</v>
      </c>
      <c r="D994" s="145" t="str">
        <f t="shared" si="1"/>
        <v>Sunday</v>
      </c>
      <c r="E994" s="145" t="s">
        <v>317</v>
      </c>
      <c r="F994" s="145" t="str">
        <f>IF(Valencia!$H$17="","",Valencia!$H$17&amp;"")</f>
        <v/>
      </c>
      <c r="G994" s="145" t="str">
        <f t="shared" si="2"/>
        <v>Blank</v>
      </c>
      <c r="H994" s="145" t="s">
        <v>4926</v>
      </c>
      <c r="I994" s="147">
        <f t="shared" si="3"/>
        <v>0</v>
      </c>
      <c r="J994" s="145" t="str">
        <f t="array" ref="J994">IF(MONTH(C994)=MATCH(UPPER(Valencia!$C$1),{"JANUARY","FEBRUARY","MARCH","APRIL","MAY","JUNE","JULY","AUGUST","SEPTEMBER","OCTOBER","NOVEMBER","DECEMBER"},0),"Y","N")</f>
        <v>N</v>
      </c>
      <c r="K994" s="145" t="str">
        <f t="shared" si="4"/>
        <v/>
      </c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145">
        <v>994.0</v>
      </c>
      <c r="B995" s="145" t="s">
        <v>38</v>
      </c>
      <c r="C995" s="146">
        <f>Valencia!$H$16</f>
        <v>46208</v>
      </c>
      <c r="D995" s="145" t="str">
        <f t="shared" si="1"/>
        <v>Sunday</v>
      </c>
      <c r="E995" s="145" t="s">
        <v>319</v>
      </c>
      <c r="F995" s="145" t="str">
        <f>IF(Valencia!$H$18="","",Valencia!$H$18&amp;"")</f>
        <v/>
      </c>
      <c r="G995" s="145" t="str">
        <f t="shared" si="2"/>
        <v>Blank</v>
      </c>
      <c r="H995" s="145" t="s">
        <v>4927</v>
      </c>
      <c r="I995" s="147">
        <f t="shared" si="3"/>
        <v>0</v>
      </c>
      <c r="J995" s="145" t="str">
        <f t="array" ref="J995">IF(MONTH(C995)=MATCH(UPPER(Valencia!$C$1),{"JANUARY","FEBRUARY","MARCH","APRIL","MAY","JUNE","JULY","AUGUST","SEPTEMBER","OCTOBER","NOVEMBER","DECEMBER"},0),"Y","N")</f>
        <v>N</v>
      </c>
      <c r="K995" s="145" t="str">
        <f t="shared" si="4"/>
        <v/>
      </c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145">
        <v>995.0</v>
      </c>
      <c r="B996" s="145" t="s">
        <v>38</v>
      </c>
      <c r="C996" s="146">
        <f>Valencia!$B$19</f>
        <v>46209</v>
      </c>
      <c r="D996" s="145" t="str">
        <f t="shared" si="1"/>
        <v>Monday</v>
      </c>
      <c r="E996" s="145" t="s">
        <v>317</v>
      </c>
      <c r="F996" s="145" t="str">
        <f>IF(Valencia!$B$20="","",Valencia!$B$20&amp;"")</f>
        <v/>
      </c>
      <c r="G996" s="145" t="str">
        <f t="shared" si="2"/>
        <v>Blank</v>
      </c>
      <c r="H996" s="145" t="s">
        <v>4928</v>
      </c>
      <c r="I996" s="147">
        <f t="shared" si="3"/>
        <v>0</v>
      </c>
      <c r="J996" s="145" t="str">
        <f t="array" ref="J996">IF(MONTH(C996)=MATCH(UPPER(Valencia!$C$1),{"JANUARY","FEBRUARY","MARCH","APRIL","MAY","JUNE","JULY","AUGUST","SEPTEMBER","OCTOBER","NOVEMBER","DECEMBER"},0),"Y","N")</f>
        <v>N</v>
      </c>
      <c r="K996" s="145" t="str">
        <f t="shared" si="4"/>
        <v/>
      </c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145">
        <v>996.0</v>
      </c>
      <c r="B997" s="145" t="s">
        <v>38</v>
      </c>
      <c r="C997" s="146">
        <f>Valencia!$B$19</f>
        <v>46209</v>
      </c>
      <c r="D997" s="145" t="str">
        <f t="shared" si="1"/>
        <v>Monday</v>
      </c>
      <c r="E997" s="145" t="s">
        <v>319</v>
      </c>
      <c r="F997" s="145" t="str">
        <f>IF(Valencia!$B$21="","",Valencia!$B$21&amp;"")</f>
        <v/>
      </c>
      <c r="G997" s="145" t="str">
        <f t="shared" si="2"/>
        <v>Blank</v>
      </c>
      <c r="H997" s="145" t="s">
        <v>4929</v>
      </c>
      <c r="I997" s="147">
        <f t="shared" si="3"/>
        <v>0</v>
      </c>
      <c r="J997" s="145" t="str">
        <f t="array" ref="J997">IF(MONTH(C997)=MATCH(UPPER(Valencia!$C$1),{"JANUARY","FEBRUARY","MARCH","APRIL","MAY","JUNE","JULY","AUGUST","SEPTEMBER","OCTOBER","NOVEMBER","DECEMBER"},0),"Y","N")</f>
        <v>N</v>
      </c>
      <c r="K997" s="145" t="str">
        <f t="shared" si="4"/>
        <v/>
      </c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145">
        <v>997.0</v>
      </c>
      <c r="B998" s="145" t="s">
        <v>38</v>
      </c>
      <c r="C998" s="146">
        <f>Valencia!$C$19</f>
        <v>46210</v>
      </c>
      <c r="D998" s="145" t="str">
        <f t="shared" si="1"/>
        <v>Tuesday</v>
      </c>
      <c r="E998" s="145" t="s">
        <v>317</v>
      </c>
      <c r="F998" s="145" t="str">
        <f>IF(Valencia!$C$20="","",Valencia!$C$20&amp;"")</f>
        <v/>
      </c>
      <c r="G998" s="145" t="str">
        <f t="shared" si="2"/>
        <v>Blank</v>
      </c>
      <c r="H998" s="145" t="s">
        <v>4930</v>
      </c>
      <c r="I998" s="147">
        <f t="shared" si="3"/>
        <v>0</v>
      </c>
      <c r="J998" s="145" t="str">
        <f t="array" ref="J998">IF(MONTH(C998)=MATCH(UPPER(Valencia!$C$1),{"JANUARY","FEBRUARY","MARCH","APRIL","MAY","JUNE","JULY","AUGUST","SEPTEMBER","OCTOBER","NOVEMBER","DECEMBER"},0),"Y","N")</f>
        <v>N</v>
      </c>
      <c r="K998" s="145" t="str">
        <f t="shared" si="4"/>
        <v/>
      </c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145">
        <v>998.0</v>
      </c>
      <c r="B999" s="145" t="s">
        <v>38</v>
      </c>
      <c r="C999" s="146">
        <f>Valencia!$C$19</f>
        <v>46210</v>
      </c>
      <c r="D999" s="145" t="str">
        <f t="shared" si="1"/>
        <v>Tuesday</v>
      </c>
      <c r="E999" s="145" t="s">
        <v>319</v>
      </c>
      <c r="F999" s="145" t="str">
        <f>IF(Valencia!$C$21="","",Valencia!$C$21&amp;"")</f>
        <v/>
      </c>
      <c r="G999" s="145" t="str">
        <f t="shared" si="2"/>
        <v>Blank</v>
      </c>
      <c r="H999" s="145" t="s">
        <v>4931</v>
      </c>
      <c r="I999" s="147">
        <f t="shared" si="3"/>
        <v>0</v>
      </c>
      <c r="J999" s="145" t="str">
        <f t="array" ref="J999">IF(MONTH(C999)=MATCH(UPPER(Valencia!$C$1),{"JANUARY","FEBRUARY","MARCH","APRIL","MAY","JUNE","JULY","AUGUST","SEPTEMBER","OCTOBER","NOVEMBER","DECEMBER"},0),"Y","N")</f>
        <v>N</v>
      </c>
      <c r="K999" s="145" t="str">
        <f t="shared" si="4"/>
        <v/>
      </c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145">
        <v>999.0</v>
      </c>
      <c r="B1000" s="145" t="s">
        <v>38</v>
      </c>
      <c r="C1000" s="146">
        <f>Valencia!$D$19</f>
        <v>46211</v>
      </c>
      <c r="D1000" s="145" t="str">
        <f t="shared" si="1"/>
        <v>Wednesday</v>
      </c>
      <c r="E1000" s="145" t="s">
        <v>317</v>
      </c>
      <c r="F1000" s="145" t="str">
        <f>IF(Valencia!$D$20="","",Valencia!$D$20&amp;"")</f>
        <v/>
      </c>
      <c r="G1000" s="145" t="str">
        <f t="shared" si="2"/>
        <v>Blank</v>
      </c>
      <c r="H1000" s="145" t="s">
        <v>4932</v>
      </c>
      <c r="I1000" s="147">
        <f t="shared" si="3"/>
        <v>0</v>
      </c>
      <c r="J1000" s="145" t="str">
        <f t="array" ref="J1000">IF(MONTH(C1000)=MATCH(UPPER(Valencia!$C$1),{"JANUARY","FEBRUARY","MARCH","APRIL","MAY","JUNE","JULY","AUGUST","SEPTEMBER","OCTOBER","NOVEMBER","DECEMBER"},0),"Y","N")</f>
        <v>N</v>
      </c>
      <c r="K1000" s="145" t="str">
        <f t="shared" si="4"/>
        <v/>
      </c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145">
        <v>1000.0</v>
      </c>
      <c r="B1001" s="145" t="s">
        <v>38</v>
      </c>
      <c r="C1001" s="146">
        <f>Valencia!$D$19</f>
        <v>46211</v>
      </c>
      <c r="D1001" s="145" t="str">
        <f t="shared" si="1"/>
        <v>Wednesday</v>
      </c>
      <c r="E1001" s="145" t="s">
        <v>319</v>
      </c>
      <c r="F1001" s="145" t="str">
        <f>IF(Valencia!$D$21="","",Valencia!$D$21&amp;"")</f>
        <v/>
      </c>
      <c r="G1001" s="145" t="str">
        <f t="shared" si="2"/>
        <v>Blank</v>
      </c>
      <c r="H1001" s="145" t="s">
        <v>4933</v>
      </c>
      <c r="I1001" s="147">
        <f t="shared" si="3"/>
        <v>0</v>
      </c>
      <c r="J1001" s="145" t="str">
        <f t="array" ref="J1001">IF(MONTH(C1001)=MATCH(UPPER(Valencia!$C$1),{"JANUARY","FEBRUARY","MARCH","APRIL","MAY","JUNE","JULY","AUGUST","SEPTEMBER","OCTOBER","NOVEMBER","DECEMBER"},0),"Y","N")</f>
        <v>N</v>
      </c>
      <c r="K1001" s="145" t="str">
        <f t="shared" si="4"/>
        <v/>
      </c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145">
        <v>1001.0</v>
      </c>
      <c r="B1002" s="145" t="s">
        <v>38</v>
      </c>
      <c r="C1002" s="146">
        <f>Valencia!$E$19</f>
        <v>46212</v>
      </c>
      <c r="D1002" s="145" t="str">
        <f t="shared" si="1"/>
        <v>Thursday</v>
      </c>
      <c r="E1002" s="145" t="s">
        <v>317</v>
      </c>
      <c r="F1002" s="145" t="str">
        <f>IF(Valencia!$E$20="","",Valencia!$E$20&amp;"")</f>
        <v/>
      </c>
      <c r="G1002" s="145" t="str">
        <f t="shared" si="2"/>
        <v>Blank</v>
      </c>
      <c r="H1002" s="145" t="s">
        <v>4934</v>
      </c>
      <c r="I1002" s="147">
        <f t="shared" si="3"/>
        <v>0</v>
      </c>
      <c r="J1002" s="145" t="str">
        <f t="array" ref="J1002">IF(MONTH(C1002)=MATCH(UPPER(Valencia!$C$1),{"JANUARY","FEBRUARY","MARCH","APRIL","MAY","JUNE","JULY","AUGUST","SEPTEMBER","OCTOBER","NOVEMBER","DECEMBER"},0),"Y","N")</f>
        <v>N</v>
      </c>
      <c r="K1002" s="145" t="str">
        <f t="shared" si="4"/>
        <v/>
      </c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145">
        <v>1002.0</v>
      </c>
      <c r="B1003" s="145" t="s">
        <v>38</v>
      </c>
      <c r="C1003" s="146">
        <f>Valencia!$E$19</f>
        <v>46212</v>
      </c>
      <c r="D1003" s="145" t="str">
        <f t="shared" si="1"/>
        <v>Thursday</v>
      </c>
      <c r="E1003" s="145" t="s">
        <v>319</v>
      </c>
      <c r="F1003" s="145" t="str">
        <f>IF(Valencia!$E$21="","",Valencia!$E$21&amp;"")</f>
        <v/>
      </c>
      <c r="G1003" s="145" t="str">
        <f t="shared" si="2"/>
        <v>Blank</v>
      </c>
      <c r="H1003" s="145" t="s">
        <v>4935</v>
      </c>
      <c r="I1003" s="147">
        <f t="shared" si="3"/>
        <v>0</v>
      </c>
      <c r="J1003" s="145" t="str">
        <f t="array" ref="J1003">IF(MONTH(C1003)=MATCH(UPPER(Valencia!$C$1),{"JANUARY","FEBRUARY","MARCH","APRIL","MAY","JUNE","JULY","AUGUST","SEPTEMBER","OCTOBER","NOVEMBER","DECEMBER"},0),"Y","N")</f>
        <v>N</v>
      </c>
      <c r="K1003" s="145" t="str">
        <f t="shared" si="4"/>
        <v/>
      </c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145">
        <v>1003.0</v>
      </c>
      <c r="B1004" s="145" t="s">
        <v>38</v>
      </c>
      <c r="C1004" s="146">
        <f>Valencia!$F$19</f>
        <v>46213</v>
      </c>
      <c r="D1004" s="145" t="str">
        <f t="shared" si="1"/>
        <v>Friday</v>
      </c>
      <c r="E1004" s="145" t="s">
        <v>317</v>
      </c>
      <c r="F1004" s="145" t="str">
        <f>IF(Valencia!$F$20="","",Valencia!$F$20&amp;"")</f>
        <v/>
      </c>
      <c r="G1004" s="145" t="str">
        <f t="shared" si="2"/>
        <v>Blank</v>
      </c>
      <c r="H1004" s="145" t="s">
        <v>4936</v>
      </c>
      <c r="I1004" s="147">
        <f t="shared" si="3"/>
        <v>0</v>
      </c>
      <c r="J1004" s="145" t="str">
        <f t="array" ref="J1004">IF(MONTH(C1004)=MATCH(UPPER(Valencia!$C$1),{"JANUARY","FEBRUARY","MARCH","APRIL","MAY","JUNE","JULY","AUGUST","SEPTEMBER","OCTOBER","NOVEMBER","DECEMBER"},0),"Y","N")</f>
        <v>N</v>
      </c>
      <c r="K1004" s="145" t="str">
        <f t="shared" si="4"/>
        <v/>
      </c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145">
        <v>1004.0</v>
      </c>
      <c r="B1005" s="145" t="s">
        <v>38</v>
      </c>
      <c r="C1005" s="146">
        <f>Valencia!$F$19</f>
        <v>46213</v>
      </c>
      <c r="D1005" s="145" t="str">
        <f t="shared" si="1"/>
        <v>Friday</v>
      </c>
      <c r="E1005" s="145" t="s">
        <v>319</v>
      </c>
      <c r="F1005" s="145" t="str">
        <f>IF(Valencia!$F$21="","",Valencia!$F$21&amp;"")</f>
        <v/>
      </c>
      <c r="G1005" s="145" t="str">
        <f t="shared" si="2"/>
        <v>Blank</v>
      </c>
      <c r="H1005" s="145" t="s">
        <v>4937</v>
      </c>
      <c r="I1005" s="147">
        <f t="shared" si="3"/>
        <v>0</v>
      </c>
      <c r="J1005" s="145" t="str">
        <f t="array" ref="J1005">IF(MONTH(C1005)=MATCH(UPPER(Valencia!$C$1),{"JANUARY","FEBRUARY","MARCH","APRIL","MAY","JUNE","JULY","AUGUST","SEPTEMBER","OCTOBER","NOVEMBER","DECEMBER"},0),"Y","N")</f>
        <v>N</v>
      </c>
      <c r="K1005" s="145" t="str">
        <f t="shared" si="4"/>
        <v/>
      </c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145">
        <v>1005.0</v>
      </c>
      <c r="B1006" s="145" t="s">
        <v>38</v>
      </c>
      <c r="C1006" s="146">
        <f>Valencia!$G$19</f>
        <v>46214</v>
      </c>
      <c r="D1006" s="145" t="str">
        <f t="shared" si="1"/>
        <v>Saturday</v>
      </c>
      <c r="E1006" s="145" t="s">
        <v>317</v>
      </c>
      <c r="F1006" s="145" t="str">
        <f>IF(Valencia!$G$20="","",Valencia!$G$20&amp;"")</f>
        <v/>
      </c>
      <c r="G1006" s="145" t="str">
        <f t="shared" si="2"/>
        <v>Blank</v>
      </c>
      <c r="H1006" s="145" t="s">
        <v>4938</v>
      </c>
      <c r="I1006" s="147">
        <f t="shared" si="3"/>
        <v>0</v>
      </c>
      <c r="J1006" s="145" t="str">
        <f t="array" ref="J1006">IF(MONTH(C1006)=MATCH(UPPER(Valencia!$C$1),{"JANUARY","FEBRUARY","MARCH","APRIL","MAY","JUNE","JULY","AUGUST","SEPTEMBER","OCTOBER","NOVEMBER","DECEMBER"},0),"Y","N")</f>
        <v>N</v>
      </c>
      <c r="K1006" s="145" t="str">
        <f t="shared" si="4"/>
        <v/>
      </c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>
      <c r="A1007" s="145">
        <v>1006.0</v>
      </c>
      <c r="B1007" s="145" t="s">
        <v>38</v>
      </c>
      <c r="C1007" s="146">
        <f>Valencia!$G$19</f>
        <v>46214</v>
      </c>
      <c r="D1007" s="145" t="str">
        <f t="shared" si="1"/>
        <v>Saturday</v>
      </c>
      <c r="E1007" s="145" t="s">
        <v>319</v>
      </c>
      <c r="F1007" s="145" t="str">
        <f>IF(Valencia!$G$21="","",Valencia!$G$21&amp;"")</f>
        <v/>
      </c>
      <c r="G1007" s="145" t="str">
        <f t="shared" si="2"/>
        <v>Blank</v>
      </c>
      <c r="H1007" s="145" t="s">
        <v>4939</v>
      </c>
      <c r="I1007" s="147">
        <f t="shared" si="3"/>
        <v>0</v>
      </c>
      <c r="J1007" s="145" t="str">
        <f t="array" ref="J1007">IF(MONTH(C1007)=MATCH(UPPER(Valencia!$C$1),{"JANUARY","FEBRUARY","MARCH","APRIL","MAY","JUNE","JULY","AUGUST","SEPTEMBER","OCTOBER","NOVEMBER","DECEMBER"},0),"Y","N")</f>
        <v>N</v>
      </c>
      <c r="K1007" s="145" t="str">
        <f t="shared" si="4"/>
        <v/>
      </c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5.75" customHeight="1">
      <c r="A1008" s="145">
        <v>1007.0</v>
      </c>
      <c r="B1008" s="145" t="s">
        <v>38</v>
      </c>
      <c r="C1008" s="146">
        <f>Valencia!$H$19</f>
        <v>46215</v>
      </c>
      <c r="D1008" s="145" t="str">
        <f t="shared" si="1"/>
        <v>Sunday</v>
      </c>
      <c r="E1008" s="145" t="s">
        <v>317</v>
      </c>
      <c r="F1008" s="145" t="str">
        <f>IF(Valencia!$H$20="","",Valencia!$H$20&amp;"")</f>
        <v/>
      </c>
      <c r="G1008" s="145" t="str">
        <f t="shared" si="2"/>
        <v>Blank</v>
      </c>
      <c r="H1008" s="145" t="s">
        <v>4940</v>
      </c>
      <c r="I1008" s="147">
        <f t="shared" si="3"/>
        <v>0</v>
      </c>
      <c r="J1008" s="145" t="str">
        <f t="array" ref="J1008">IF(MONTH(C1008)=MATCH(UPPER(Valencia!$C$1),{"JANUARY","FEBRUARY","MARCH","APRIL","MAY","JUNE","JULY","AUGUST","SEPTEMBER","OCTOBER","NOVEMBER","DECEMBER"},0),"Y","N")</f>
        <v>N</v>
      </c>
      <c r="K1008" s="145" t="str">
        <f t="shared" si="4"/>
        <v/>
      </c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5.75" customHeight="1">
      <c r="A1009" s="145">
        <v>1008.0</v>
      </c>
      <c r="B1009" s="145" t="s">
        <v>38</v>
      </c>
      <c r="C1009" s="146">
        <f>Valencia!$H$19</f>
        <v>46215</v>
      </c>
      <c r="D1009" s="145" t="str">
        <f t="shared" si="1"/>
        <v>Sunday</v>
      </c>
      <c r="E1009" s="145" t="s">
        <v>319</v>
      </c>
      <c r="F1009" s="145" t="str">
        <f>IF(Valencia!$H$21="","",Valencia!$H$21&amp;"")</f>
        <v/>
      </c>
      <c r="G1009" s="145" t="str">
        <f t="shared" si="2"/>
        <v>Blank</v>
      </c>
      <c r="H1009" s="145" t="s">
        <v>4941</v>
      </c>
      <c r="I1009" s="147">
        <f t="shared" si="3"/>
        <v>0</v>
      </c>
      <c r="J1009" s="145" t="str">
        <f t="array" ref="J1009">IF(MONTH(C1009)=MATCH(UPPER(Valencia!$C$1),{"JANUARY","FEBRUARY","MARCH","APRIL","MAY","JUNE","JULY","AUGUST","SEPTEMBER","OCTOBER","NOVEMBER","DECEMBER"},0),"Y","N")</f>
        <v>N</v>
      </c>
      <c r="K1009" s="145" t="str">
        <f t="shared" si="4"/>
        <v/>
      </c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5.75" customHeight="1">
      <c r="A1010" s="145">
        <v>1009.0</v>
      </c>
      <c r="B1010" s="145" t="s">
        <v>111</v>
      </c>
      <c r="C1010" s="146">
        <f>'West Covina'!$B$4</f>
        <v>46174</v>
      </c>
      <c r="D1010" s="145" t="str">
        <f t="shared" si="1"/>
        <v>Monday</v>
      </c>
      <c r="E1010" s="145" t="s">
        <v>317</v>
      </c>
      <c r="F1010" s="145" t="str">
        <f>IF('West Covina'!$B$5="","",'West Covina'!$B$5&amp;"")</f>
        <v>Cayabyab</v>
      </c>
      <c r="G1010" s="145" t="str">
        <f t="shared" si="2"/>
        <v>Scheduled</v>
      </c>
      <c r="H1010" s="145" t="s">
        <v>605</v>
      </c>
      <c r="I1010" s="147">
        <f t="shared" si="3"/>
        <v>0</v>
      </c>
      <c r="J1010" s="145" t="str">
        <f t="array" ref="J1010">IF(MONTH(C1010)=MATCH(UPPER('West Covina'!$C$1),{"JANUARY","FEBRUARY","MARCH","APRIL","MAY","JUNE","JULY","AUGUST","SEPTEMBER","OCTOBER","NOVEMBER","DECEMBER"},0),"Y","N")</f>
        <v>Y</v>
      </c>
      <c r="K1010" s="145" t="str">
        <f t="shared" si="4"/>
        <v/>
      </c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5.75" customHeight="1">
      <c r="A1011" s="145">
        <v>1010.0</v>
      </c>
      <c r="B1011" s="145" t="s">
        <v>111</v>
      </c>
      <c r="C1011" s="146">
        <f>'West Covina'!$B$4</f>
        <v>46174</v>
      </c>
      <c r="D1011" s="145" t="str">
        <f t="shared" si="1"/>
        <v>Monday</v>
      </c>
      <c r="E1011" s="145" t="s">
        <v>319</v>
      </c>
      <c r="F1011" s="145" t="str">
        <f>IF('West Covina'!$B$6="","",'West Covina'!$B$6&amp;"")</f>
        <v>Crystal</v>
      </c>
      <c r="G1011" s="145" t="str">
        <f t="shared" si="2"/>
        <v>Scheduled</v>
      </c>
      <c r="H1011" s="145" t="s">
        <v>606</v>
      </c>
      <c r="I1011" s="147">
        <f t="shared" si="3"/>
        <v>0</v>
      </c>
      <c r="J1011" s="145" t="str">
        <f t="array" ref="J1011">IF(MONTH(C1011)=MATCH(UPPER('West Covina'!$C$1),{"JANUARY","FEBRUARY","MARCH","APRIL","MAY","JUNE","JULY","AUGUST","SEPTEMBER","OCTOBER","NOVEMBER","DECEMBER"},0),"Y","N")</f>
        <v>Y</v>
      </c>
      <c r="K1011" s="145" t="str">
        <f t="shared" si="4"/>
        <v/>
      </c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5.75" customHeight="1">
      <c r="A1012" s="145">
        <v>1011.0</v>
      </c>
      <c r="B1012" s="145" t="s">
        <v>111</v>
      </c>
      <c r="C1012" s="146">
        <f>'West Covina'!$C$4</f>
        <v>46175</v>
      </c>
      <c r="D1012" s="145" t="str">
        <f t="shared" si="1"/>
        <v>Tuesday</v>
      </c>
      <c r="E1012" s="145" t="s">
        <v>317</v>
      </c>
      <c r="F1012" s="145" t="str">
        <f>IF('West Covina'!$C$5="","",'West Covina'!$C$5&amp;"")</f>
        <v>Cayabyab</v>
      </c>
      <c r="G1012" s="145" t="str">
        <f t="shared" si="2"/>
        <v>Scheduled</v>
      </c>
      <c r="H1012" s="145" t="s">
        <v>683</v>
      </c>
      <c r="I1012" s="147">
        <f t="shared" si="3"/>
        <v>0</v>
      </c>
      <c r="J1012" s="145" t="str">
        <f t="array" ref="J1012">IF(MONTH(C1012)=MATCH(UPPER('West Covina'!$C$1),{"JANUARY","FEBRUARY","MARCH","APRIL","MAY","JUNE","JULY","AUGUST","SEPTEMBER","OCTOBER","NOVEMBER","DECEMBER"},0),"Y","N")</f>
        <v>Y</v>
      </c>
      <c r="K1012" s="145" t="str">
        <f t="shared" si="4"/>
        <v/>
      </c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5.75" customHeight="1">
      <c r="A1013" s="145">
        <v>1012.0</v>
      </c>
      <c r="B1013" s="145" t="s">
        <v>111</v>
      </c>
      <c r="C1013" s="146">
        <f>'West Covina'!$C$4</f>
        <v>46175</v>
      </c>
      <c r="D1013" s="145" t="str">
        <f t="shared" si="1"/>
        <v>Tuesday</v>
      </c>
      <c r="E1013" s="145" t="s">
        <v>319</v>
      </c>
      <c r="F1013" s="145" t="str">
        <f>IF('West Covina'!$C$6="","",'West Covina'!$C$6&amp;"")</f>
        <v>Steven</v>
      </c>
      <c r="G1013" s="145" t="str">
        <f t="shared" si="2"/>
        <v>Scheduled</v>
      </c>
      <c r="H1013" s="145" t="s">
        <v>684</v>
      </c>
      <c r="I1013" s="147">
        <f t="shared" si="3"/>
        <v>0</v>
      </c>
      <c r="J1013" s="145" t="str">
        <f t="array" ref="J1013">IF(MONTH(C1013)=MATCH(UPPER('West Covina'!$C$1),{"JANUARY","FEBRUARY","MARCH","APRIL","MAY","JUNE","JULY","AUGUST","SEPTEMBER","OCTOBER","NOVEMBER","DECEMBER"},0),"Y","N")</f>
        <v>Y</v>
      </c>
      <c r="K1013" s="145" t="str">
        <f t="shared" si="4"/>
        <v/>
      </c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5.75" customHeight="1">
      <c r="A1014" s="145">
        <v>1013.0</v>
      </c>
      <c r="B1014" s="145" t="s">
        <v>111</v>
      </c>
      <c r="C1014" s="146">
        <f>'West Covina'!$D$4</f>
        <v>46176</v>
      </c>
      <c r="D1014" s="145" t="str">
        <f t="shared" si="1"/>
        <v>Wednesday</v>
      </c>
      <c r="E1014" s="145" t="s">
        <v>317</v>
      </c>
      <c r="F1014" s="145" t="str">
        <f>IF('West Covina'!$D$5="","",'West Covina'!$D$5&amp;"")</f>
        <v>Cayabyab</v>
      </c>
      <c r="G1014" s="145" t="str">
        <f t="shared" si="2"/>
        <v>Scheduled</v>
      </c>
      <c r="H1014" s="145" t="s">
        <v>727</v>
      </c>
      <c r="I1014" s="147">
        <f t="shared" si="3"/>
        <v>0</v>
      </c>
      <c r="J1014" s="145" t="str">
        <f t="array" ref="J1014">IF(MONTH(C1014)=MATCH(UPPER('West Covina'!$C$1),{"JANUARY","FEBRUARY","MARCH","APRIL","MAY","JUNE","JULY","AUGUST","SEPTEMBER","OCTOBER","NOVEMBER","DECEMBER"},0),"Y","N")</f>
        <v>Y</v>
      </c>
      <c r="K1014" s="145" t="str">
        <f t="shared" si="4"/>
        <v/>
      </c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5.75" customHeight="1">
      <c r="A1015" s="145">
        <v>1014.0</v>
      </c>
      <c r="B1015" s="145" t="s">
        <v>111</v>
      </c>
      <c r="C1015" s="146">
        <f>'West Covina'!$D$4</f>
        <v>46176</v>
      </c>
      <c r="D1015" s="145" t="str">
        <f t="shared" si="1"/>
        <v>Wednesday</v>
      </c>
      <c r="E1015" s="145" t="s">
        <v>319</v>
      </c>
      <c r="F1015" s="145" t="str">
        <f>IF('West Covina'!$D$6="","",'West Covina'!$D$6&amp;"")</f>
        <v>Crystal</v>
      </c>
      <c r="G1015" s="145" t="str">
        <f t="shared" si="2"/>
        <v>Scheduled</v>
      </c>
      <c r="H1015" s="145" t="s">
        <v>728</v>
      </c>
      <c r="I1015" s="147">
        <f t="shared" si="3"/>
        <v>0</v>
      </c>
      <c r="J1015" s="145" t="str">
        <f t="array" ref="J1015">IF(MONTH(C1015)=MATCH(UPPER('West Covina'!$C$1),{"JANUARY","FEBRUARY","MARCH","APRIL","MAY","JUNE","JULY","AUGUST","SEPTEMBER","OCTOBER","NOVEMBER","DECEMBER"},0),"Y","N")</f>
        <v>Y</v>
      </c>
      <c r="K1015" s="145" t="str">
        <f t="shared" si="4"/>
        <v/>
      </c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5.75" customHeight="1">
      <c r="A1016" s="145">
        <v>1015.0</v>
      </c>
      <c r="B1016" s="145" t="s">
        <v>111</v>
      </c>
      <c r="C1016" s="146">
        <f>'West Covina'!$E$4</f>
        <v>46177</v>
      </c>
      <c r="D1016" s="145" t="str">
        <f t="shared" si="1"/>
        <v>Thursday</v>
      </c>
      <c r="E1016" s="145" t="s">
        <v>317</v>
      </c>
      <c r="F1016" s="145" t="str">
        <f>IF('West Covina'!$E$5="","",'West Covina'!$E$5&amp;"")</f>
        <v>Cayabyab</v>
      </c>
      <c r="G1016" s="145" t="str">
        <f t="shared" si="2"/>
        <v>Scheduled</v>
      </c>
      <c r="H1016" s="145" t="s">
        <v>771</v>
      </c>
      <c r="I1016" s="147">
        <f t="shared" si="3"/>
        <v>0</v>
      </c>
      <c r="J1016" s="145" t="str">
        <f t="array" ref="J1016">IF(MONTH(C1016)=MATCH(UPPER('West Covina'!$C$1),{"JANUARY","FEBRUARY","MARCH","APRIL","MAY","JUNE","JULY","AUGUST","SEPTEMBER","OCTOBER","NOVEMBER","DECEMBER"},0),"Y","N")</f>
        <v>Y</v>
      </c>
      <c r="K1016" s="145" t="str">
        <f t="shared" si="4"/>
        <v/>
      </c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5.75" customHeight="1">
      <c r="A1017" s="145">
        <v>1016.0</v>
      </c>
      <c r="B1017" s="145" t="s">
        <v>111</v>
      </c>
      <c r="C1017" s="146">
        <f>'West Covina'!$E$4</f>
        <v>46177</v>
      </c>
      <c r="D1017" s="145" t="str">
        <f t="shared" si="1"/>
        <v>Thursday</v>
      </c>
      <c r="E1017" s="145" t="s">
        <v>319</v>
      </c>
      <c r="F1017" s="145" t="str">
        <f>IF('West Covina'!$E$6="","",'West Covina'!$E$6&amp;"")</f>
        <v>Crystal</v>
      </c>
      <c r="G1017" s="145" t="str">
        <f t="shared" si="2"/>
        <v>Scheduled</v>
      </c>
      <c r="H1017" s="145" t="s">
        <v>772</v>
      </c>
      <c r="I1017" s="147">
        <f t="shared" si="3"/>
        <v>0</v>
      </c>
      <c r="J1017" s="145" t="str">
        <f t="array" ref="J1017">IF(MONTH(C1017)=MATCH(UPPER('West Covina'!$C$1),{"JANUARY","FEBRUARY","MARCH","APRIL","MAY","JUNE","JULY","AUGUST","SEPTEMBER","OCTOBER","NOVEMBER","DECEMBER"},0),"Y","N")</f>
        <v>Y</v>
      </c>
      <c r="K1017" s="145" t="str">
        <f t="shared" si="4"/>
        <v/>
      </c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5.75" customHeight="1">
      <c r="A1018" s="145">
        <v>1017.0</v>
      </c>
      <c r="B1018" s="145" t="s">
        <v>111</v>
      </c>
      <c r="C1018" s="146">
        <f>'West Covina'!$F$4</f>
        <v>46178</v>
      </c>
      <c r="D1018" s="145" t="str">
        <f t="shared" si="1"/>
        <v>Friday</v>
      </c>
      <c r="E1018" s="145" t="s">
        <v>317</v>
      </c>
      <c r="F1018" s="145" t="str">
        <f>IF('West Covina'!$F$5="","",'West Covina'!$F$5&amp;"")</f>
        <v>Cayabyab</v>
      </c>
      <c r="G1018" s="145" t="str">
        <f t="shared" si="2"/>
        <v>Scheduled</v>
      </c>
      <c r="H1018" s="145" t="s">
        <v>815</v>
      </c>
      <c r="I1018" s="147">
        <f t="shared" si="3"/>
        <v>0</v>
      </c>
      <c r="J1018" s="145" t="str">
        <f t="array" ref="J1018">IF(MONTH(C1018)=MATCH(UPPER('West Covina'!$C$1),{"JANUARY","FEBRUARY","MARCH","APRIL","MAY","JUNE","JULY","AUGUST","SEPTEMBER","OCTOBER","NOVEMBER","DECEMBER"},0),"Y","N")</f>
        <v>Y</v>
      </c>
      <c r="K1018" s="145" t="str">
        <f t="shared" si="4"/>
        <v/>
      </c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5.75" customHeight="1">
      <c r="A1019" s="145">
        <v>1018.0</v>
      </c>
      <c r="B1019" s="145" t="s">
        <v>111</v>
      </c>
      <c r="C1019" s="146">
        <f>'West Covina'!$F$4</f>
        <v>46178</v>
      </c>
      <c r="D1019" s="145" t="str">
        <f t="shared" si="1"/>
        <v>Friday</v>
      </c>
      <c r="E1019" s="145" t="s">
        <v>319</v>
      </c>
      <c r="F1019" s="145" t="str">
        <f>IF('West Covina'!$F$6="","",'West Covina'!$F$6&amp;"")</f>
        <v>Karen</v>
      </c>
      <c r="G1019" s="145" t="str">
        <f t="shared" si="2"/>
        <v>Scheduled</v>
      </c>
      <c r="H1019" s="145" t="s">
        <v>816</v>
      </c>
      <c r="I1019" s="147">
        <f t="shared" si="3"/>
        <v>0</v>
      </c>
      <c r="J1019" s="145" t="str">
        <f t="array" ref="J1019">IF(MONTH(C1019)=MATCH(UPPER('West Covina'!$C$1),{"JANUARY","FEBRUARY","MARCH","APRIL","MAY","JUNE","JULY","AUGUST","SEPTEMBER","OCTOBER","NOVEMBER","DECEMBER"},0),"Y","N")</f>
        <v>Y</v>
      </c>
      <c r="K1019" s="145" t="str">
        <f t="shared" si="4"/>
        <v/>
      </c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5.75" customHeight="1">
      <c r="A1020" s="145">
        <v>1019.0</v>
      </c>
      <c r="B1020" s="145" t="s">
        <v>111</v>
      </c>
      <c r="C1020" s="146">
        <f>'West Covina'!$G$4</f>
        <v>46179</v>
      </c>
      <c r="D1020" s="145" t="str">
        <f t="shared" si="1"/>
        <v>Saturday</v>
      </c>
      <c r="E1020" s="145" t="s">
        <v>317</v>
      </c>
      <c r="F1020" s="145" t="str">
        <f>IF('West Covina'!$G$5="","",'West Covina'!$G$5&amp;"")</f>
        <v>Gee</v>
      </c>
      <c r="G1020" s="145" t="str">
        <f t="shared" si="2"/>
        <v>Scheduled</v>
      </c>
      <c r="H1020" s="145" t="s">
        <v>855</v>
      </c>
      <c r="I1020" s="147">
        <f t="shared" si="3"/>
        <v>0</v>
      </c>
      <c r="J1020" s="145" t="str">
        <f t="array" ref="J1020">IF(MONTH(C1020)=MATCH(UPPER('West Covina'!$C$1),{"JANUARY","FEBRUARY","MARCH","APRIL","MAY","JUNE","JULY","AUGUST","SEPTEMBER","OCTOBER","NOVEMBER","DECEMBER"},0),"Y","N")</f>
        <v>Y</v>
      </c>
      <c r="K1020" s="145" t="str">
        <f t="shared" si="4"/>
        <v/>
      </c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5.75" customHeight="1">
      <c r="A1021" s="145">
        <v>1020.0</v>
      </c>
      <c r="B1021" s="145" t="s">
        <v>111</v>
      </c>
      <c r="C1021" s="146">
        <f>'West Covina'!$G$4</f>
        <v>46179</v>
      </c>
      <c r="D1021" s="145" t="str">
        <f t="shared" si="1"/>
        <v>Saturday</v>
      </c>
      <c r="E1021" s="145" t="s">
        <v>319</v>
      </c>
      <c r="F1021" s="145" t="str">
        <f>IF('West Covina'!$G$6="","",'West Covina'!$G$6&amp;"")</f>
        <v>Karen</v>
      </c>
      <c r="G1021" s="145" t="str">
        <f t="shared" si="2"/>
        <v>Scheduled</v>
      </c>
      <c r="H1021" s="145" t="s">
        <v>856</v>
      </c>
      <c r="I1021" s="147">
        <f t="shared" si="3"/>
        <v>0</v>
      </c>
      <c r="J1021" s="145" t="str">
        <f t="array" ref="J1021">IF(MONTH(C1021)=MATCH(UPPER('West Covina'!$C$1),{"JANUARY","FEBRUARY","MARCH","APRIL","MAY","JUNE","JULY","AUGUST","SEPTEMBER","OCTOBER","NOVEMBER","DECEMBER"},0),"Y","N")</f>
        <v>Y</v>
      </c>
      <c r="K1021" s="145" t="str">
        <f t="shared" si="4"/>
        <v/>
      </c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5.75" customHeight="1">
      <c r="A1022" s="145">
        <v>1021.0</v>
      </c>
      <c r="B1022" s="145" t="s">
        <v>111</v>
      </c>
      <c r="C1022" s="146">
        <f>'West Covina'!$H$4</f>
        <v>46180</v>
      </c>
      <c r="D1022" s="145" t="str">
        <f t="shared" si="1"/>
        <v>Sunday</v>
      </c>
      <c r="E1022" s="145" t="s">
        <v>317</v>
      </c>
      <c r="F1022" s="145" t="str">
        <f>IF('West Covina'!$H$5="","",'West Covina'!$H$5&amp;"")</f>
        <v>Closed</v>
      </c>
      <c r="G1022" s="145" t="str">
        <f t="shared" si="2"/>
        <v>Closed</v>
      </c>
      <c r="H1022" s="145" t="s">
        <v>4942</v>
      </c>
      <c r="I1022" s="147">
        <f t="shared" si="3"/>
        <v>0</v>
      </c>
      <c r="J1022" s="145" t="str">
        <f t="array" ref="J1022">IF(MONTH(C1022)=MATCH(UPPER('West Covina'!$C$1),{"JANUARY","FEBRUARY","MARCH","APRIL","MAY","JUNE","JULY","AUGUST","SEPTEMBER","OCTOBER","NOVEMBER","DECEMBER"},0),"Y","N")</f>
        <v>Y</v>
      </c>
      <c r="K1022" s="145" t="str">
        <f t="shared" si="4"/>
        <v/>
      </c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5.75" customHeight="1">
      <c r="A1023" s="145">
        <v>1022.0</v>
      </c>
      <c r="B1023" s="145" t="s">
        <v>111</v>
      </c>
      <c r="C1023" s="146">
        <f>'West Covina'!$H$4</f>
        <v>46180</v>
      </c>
      <c r="D1023" s="145" t="str">
        <f t="shared" si="1"/>
        <v>Sunday</v>
      </c>
      <c r="E1023" s="145" t="s">
        <v>319</v>
      </c>
      <c r="F1023" s="145" t="str">
        <f>IF('West Covina'!$H$6="","",'West Covina'!$H$6&amp;"")</f>
        <v>Closed</v>
      </c>
      <c r="G1023" s="145" t="str">
        <f t="shared" si="2"/>
        <v>Closed</v>
      </c>
      <c r="H1023" s="145" t="s">
        <v>4943</v>
      </c>
      <c r="I1023" s="147">
        <f t="shared" si="3"/>
        <v>0</v>
      </c>
      <c r="J1023" s="145" t="str">
        <f t="array" ref="J1023">IF(MONTH(C1023)=MATCH(UPPER('West Covina'!$C$1),{"JANUARY","FEBRUARY","MARCH","APRIL","MAY","JUNE","JULY","AUGUST","SEPTEMBER","OCTOBER","NOVEMBER","DECEMBER"},0),"Y","N")</f>
        <v>Y</v>
      </c>
      <c r="K1023" s="145" t="str">
        <f t="shared" si="4"/>
        <v/>
      </c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5.75" customHeight="1">
      <c r="A1024" s="145">
        <v>1023.0</v>
      </c>
      <c r="B1024" s="145" t="s">
        <v>111</v>
      </c>
      <c r="C1024" s="146">
        <f>'West Covina'!$B$7</f>
        <v>46181</v>
      </c>
      <c r="D1024" s="145" t="str">
        <f t="shared" si="1"/>
        <v>Monday</v>
      </c>
      <c r="E1024" s="145" t="s">
        <v>317</v>
      </c>
      <c r="F1024" s="145" t="str">
        <f>IF('West Covina'!$B$8="","",'West Covina'!$B$8&amp;"")</f>
        <v>Cayabyab</v>
      </c>
      <c r="G1024" s="145" t="str">
        <f t="shared" si="2"/>
        <v>Scheduled</v>
      </c>
      <c r="H1024" s="145" t="s">
        <v>921</v>
      </c>
      <c r="I1024" s="147">
        <f t="shared" si="3"/>
        <v>0</v>
      </c>
      <c r="J1024" s="145" t="str">
        <f t="array" ref="J1024">IF(MONTH(C1024)=MATCH(UPPER('West Covina'!$C$1),{"JANUARY","FEBRUARY","MARCH","APRIL","MAY","JUNE","JULY","AUGUST","SEPTEMBER","OCTOBER","NOVEMBER","DECEMBER"},0),"Y","N")</f>
        <v>Y</v>
      </c>
      <c r="K1024" s="145" t="str">
        <f t="shared" si="4"/>
        <v/>
      </c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5.75" customHeight="1">
      <c r="A1025" s="145">
        <v>1024.0</v>
      </c>
      <c r="B1025" s="145" t="s">
        <v>111</v>
      </c>
      <c r="C1025" s="146">
        <f>'West Covina'!$B$7</f>
        <v>46181</v>
      </c>
      <c r="D1025" s="145" t="str">
        <f t="shared" si="1"/>
        <v>Monday</v>
      </c>
      <c r="E1025" s="145" t="s">
        <v>319</v>
      </c>
      <c r="F1025" s="145" t="str">
        <f>IF('West Covina'!$B$9="","",'West Covina'!$B$9&amp;"")</f>
        <v>Crystal</v>
      </c>
      <c r="G1025" s="145" t="str">
        <f t="shared" si="2"/>
        <v>Scheduled</v>
      </c>
      <c r="H1025" s="145" t="s">
        <v>922</v>
      </c>
      <c r="I1025" s="147">
        <f t="shared" si="3"/>
        <v>0</v>
      </c>
      <c r="J1025" s="145" t="str">
        <f t="array" ref="J1025">IF(MONTH(C1025)=MATCH(UPPER('West Covina'!$C$1),{"JANUARY","FEBRUARY","MARCH","APRIL","MAY","JUNE","JULY","AUGUST","SEPTEMBER","OCTOBER","NOVEMBER","DECEMBER"},0),"Y","N")</f>
        <v>Y</v>
      </c>
      <c r="K1025" s="145" t="str">
        <f t="shared" si="4"/>
        <v/>
      </c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5.75" customHeight="1">
      <c r="A1026" s="145">
        <v>1025.0</v>
      </c>
      <c r="B1026" s="145" t="s">
        <v>111</v>
      </c>
      <c r="C1026" s="146">
        <f>'West Covina'!$C$7</f>
        <v>46182</v>
      </c>
      <c r="D1026" s="145" t="str">
        <f t="shared" si="1"/>
        <v>Tuesday</v>
      </c>
      <c r="E1026" s="145" t="s">
        <v>317</v>
      </c>
      <c r="F1026" s="145" t="str">
        <f>IF('West Covina'!$C$8="","",'West Covina'!$C$8&amp;"")</f>
        <v>Cayabyab</v>
      </c>
      <c r="G1026" s="145" t="str">
        <f t="shared" si="2"/>
        <v>Scheduled</v>
      </c>
      <c r="H1026" s="145" t="s">
        <v>965</v>
      </c>
      <c r="I1026" s="147">
        <f t="shared" si="3"/>
        <v>0</v>
      </c>
      <c r="J1026" s="145" t="str">
        <f t="array" ref="J1026">IF(MONTH(C1026)=MATCH(UPPER('West Covina'!$C$1),{"JANUARY","FEBRUARY","MARCH","APRIL","MAY","JUNE","JULY","AUGUST","SEPTEMBER","OCTOBER","NOVEMBER","DECEMBER"},0),"Y","N")</f>
        <v>Y</v>
      </c>
      <c r="K1026" s="145" t="str">
        <f t="shared" si="4"/>
        <v/>
      </c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5.75" customHeight="1">
      <c r="A1027" s="145">
        <v>1026.0</v>
      </c>
      <c r="B1027" s="145" t="s">
        <v>111</v>
      </c>
      <c r="C1027" s="146">
        <f>'West Covina'!$C$7</f>
        <v>46182</v>
      </c>
      <c r="D1027" s="145" t="str">
        <f t="shared" si="1"/>
        <v>Tuesday</v>
      </c>
      <c r="E1027" s="145" t="s">
        <v>319</v>
      </c>
      <c r="F1027" s="145" t="str">
        <f>IF('West Covina'!$C$9="","",'West Covina'!$C$9&amp;"")</f>
        <v>Crystal</v>
      </c>
      <c r="G1027" s="145" t="str">
        <f t="shared" si="2"/>
        <v>Scheduled</v>
      </c>
      <c r="H1027" s="145" t="s">
        <v>966</v>
      </c>
      <c r="I1027" s="147">
        <f t="shared" si="3"/>
        <v>0</v>
      </c>
      <c r="J1027" s="145" t="str">
        <f t="array" ref="J1027">IF(MONTH(C1027)=MATCH(UPPER('West Covina'!$C$1),{"JANUARY","FEBRUARY","MARCH","APRIL","MAY","JUNE","JULY","AUGUST","SEPTEMBER","OCTOBER","NOVEMBER","DECEMBER"},0),"Y","N")</f>
        <v>Y</v>
      </c>
      <c r="K1027" s="145" t="str">
        <f t="shared" si="4"/>
        <v/>
      </c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5.75" customHeight="1">
      <c r="A1028" s="145">
        <v>1027.0</v>
      </c>
      <c r="B1028" s="145" t="s">
        <v>111</v>
      </c>
      <c r="C1028" s="146">
        <f>'West Covina'!$D$7</f>
        <v>46183</v>
      </c>
      <c r="D1028" s="145" t="str">
        <f t="shared" si="1"/>
        <v>Wednesday</v>
      </c>
      <c r="E1028" s="145" t="s">
        <v>317</v>
      </c>
      <c r="F1028" s="145" t="str">
        <f>IF('West Covina'!$D$8="","",'West Covina'!$D$8&amp;"")</f>
        <v>Cayabyab</v>
      </c>
      <c r="G1028" s="145" t="str">
        <f t="shared" si="2"/>
        <v>Scheduled</v>
      </c>
      <c r="H1028" s="145" t="s">
        <v>1010</v>
      </c>
      <c r="I1028" s="147">
        <f t="shared" si="3"/>
        <v>0</v>
      </c>
      <c r="J1028" s="145" t="str">
        <f t="array" ref="J1028">IF(MONTH(C1028)=MATCH(UPPER('West Covina'!$C$1),{"JANUARY","FEBRUARY","MARCH","APRIL","MAY","JUNE","JULY","AUGUST","SEPTEMBER","OCTOBER","NOVEMBER","DECEMBER"},0),"Y","N")</f>
        <v>Y</v>
      </c>
      <c r="K1028" s="145" t="str">
        <f t="shared" si="4"/>
        <v/>
      </c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5.75" customHeight="1">
      <c r="A1029" s="145">
        <v>1028.0</v>
      </c>
      <c r="B1029" s="145" t="s">
        <v>111</v>
      </c>
      <c r="C1029" s="146">
        <f>'West Covina'!$D$7</f>
        <v>46183</v>
      </c>
      <c r="D1029" s="145" t="str">
        <f t="shared" si="1"/>
        <v>Wednesday</v>
      </c>
      <c r="E1029" s="145" t="s">
        <v>319</v>
      </c>
      <c r="F1029" s="145" t="str">
        <f>IF('West Covina'!$D$9="","",'West Covina'!$D$9&amp;"")</f>
        <v>Crystal</v>
      </c>
      <c r="G1029" s="145" t="str">
        <f t="shared" si="2"/>
        <v>Scheduled</v>
      </c>
      <c r="H1029" s="145" t="s">
        <v>1011</v>
      </c>
      <c r="I1029" s="147">
        <f t="shared" si="3"/>
        <v>0</v>
      </c>
      <c r="J1029" s="145" t="str">
        <f t="array" ref="J1029">IF(MONTH(C1029)=MATCH(UPPER('West Covina'!$C$1),{"JANUARY","FEBRUARY","MARCH","APRIL","MAY","JUNE","JULY","AUGUST","SEPTEMBER","OCTOBER","NOVEMBER","DECEMBER"},0),"Y","N")</f>
        <v>Y</v>
      </c>
      <c r="K1029" s="145" t="str">
        <f t="shared" si="4"/>
        <v/>
      </c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5.75" customHeight="1">
      <c r="A1030" s="145">
        <v>1029.0</v>
      </c>
      <c r="B1030" s="145" t="s">
        <v>111</v>
      </c>
      <c r="C1030" s="146">
        <f>'West Covina'!$E$7</f>
        <v>46184</v>
      </c>
      <c r="D1030" s="145" t="str">
        <f t="shared" si="1"/>
        <v>Thursday</v>
      </c>
      <c r="E1030" s="145" t="s">
        <v>317</v>
      </c>
      <c r="F1030" s="145" t="str">
        <f>IF('West Covina'!$E$8="","",'West Covina'!$E$8&amp;"")</f>
        <v>Cayabyab</v>
      </c>
      <c r="G1030" s="145" t="str">
        <f t="shared" si="2"/>
        <v>Scheduled</v>
      </c>
      <c r="H1030" s="145" t="s">
        <v>1055</v>
      </c>
      <c r="I1030" s="147">
        <f t="shared" si="3"/>
        <v>0</v>
      </c>
      <c r="J1030" s="145" t="str">
        <f t="array" ref="J1030">IF(MONTH(C1030)=MATCH(UPPER('West Covina'!$C$1),{"JANUARY","FEBRUARY","MARCH","APRIL","MAY","JUNE","JULY","AUGUST","SEPTEMBER","OCTOBER","NOVEMBER","DECEMBER"},0),"Y","N")</f>
        <v>Y</v>
      </c>
      <c r="K1030" s="145" t="str">
        <f t="shared" si="4"/>
        <v/>
      </c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5.75" customHeight="1">
      <c r="A1031" s="145">
        <v>1030.0</v>
      </c>
      <c r="B1031" s="145" t="s">
        <v>111</v>
      </c>
      <c r="C1031" s="146">
        <f>'West Covina'!$E$7</f>
        <v>46184</v>
      </c>
      <c r="D1031" s="145" t="str">
        <f t="shared" si="1"/>
        <v>Thursday</v>
      </c>
      <c r="E1031" s="145" t="s">
        <v>319</v>
      </c>
      <c r="F1031" s="145" t="str">
        <f>IF('West Covina'!$E$9="","",'West Covina'!$E$9&amp;"")</f>
        <v>Crystal</v>
      </c>
      <c r="G1031" s="145" t="str">
        <f t="shared" si="2"/>
        <v>Scheduled</v>
      </c>
      <c r="H1031" s="145" t="s">
        <v>1056</v>
      </c>
      <c r="I1031" s="147">
        <f t="shared" si="3"/>
        <v>0</v>
      </c>
      <c r="J1031" s="145" t="str">
        <f t="array" ref="J1031">IF(MONTH(C1031)=MATCH(UPPER('West Covina'!$C$1),{"JANUARY","FEBRUARY","MARCH","APRIL","MAY","JUNE","JULY","AUGUST","SEPTEMBER","OCTOBER","NOVEMBER","DECEMBER"},0),"Y","N")</f>
        <v>Y</v>
      </c>
      <c r="K1031" s="145" t="str">
        <f t="shared" si="4"/>
        <v/>
      </c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15.75" customHeight="1">
      <c r="A1032" s="145">
        <v>1031.0</v>
      </c>
      <c r="B1032" s="145" t="s">
        <v>111</v>
      </c>
      <c r="C1032" s="146">
        <f>'West Covina'!$F$7</f>
        <v>46185</v>
      </c>
      <c r="D1032" s="145" t="str">
        <f t="shared" si="1"/>
        <v>Friday</v>
      </c>
      <c r="E1032" s="145" t="s">
        <v>317</v>
      </c>
      <c r="F1032" s="145" t="str">
        <f>IF('West Covina'!$F$8="","",'West Covina'!$F$8&amp;"")</f>
        <v>Cayabyab</v>
      </c>
      <c r="G1032" s="145" t="str">
        <f t="shared" si="2"/>
        <v>Scheduled</v>
      </c>
      <c r="H1032" s="145" t="s">
        <v>1100</v>
      </c>
      <c r="I1032" s="147">
        <f t="shared" si="3"/>
        <v>0</v>
      </c>
      <c r="J1032" s="145" t="str">
        <f t="array" ref="J1032">IF(MONTH(C1032)=MATCH(UPPER('West Covina'!$C$1),{"JANUARY","FEBRUARY","MARCH","APRIL","MAY","JUNE","JULY","AUGUST","SEPTEMBER","OCTOBER","NOVEMBER","DECEMBER"},0),"Y","N")</f>
        <v>Y</v>
      </c>
      <c r="K1032" s="145" t="str">
        <f t="shared" si="4"/>
        <v/>
      </c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15.75" customHeight="1">
      <c r="A1033" s="145">
        <v>1032.0</v>
      </c>
      <c r="B1033" s="145" t="s">
        <v>111</v>
      </c>
      <c r="C1033" s="146">
        <f>'West Covina'!$F$7</f>
        <v>46185</v>
      </c>
      <c r="D1033" s="145" t="str">
        <f t="shared" si="1"/>
        <v>Friday</v>
      </c>
      <c r="E1033" s="145" t="s">
        <v>319</v>
      </c>
      <c r="F1033" s="145" t="str">
        <f>IF('West Covina'!$F$9="","",'West Covina'!$F$9&amp;"")</f>
        <v>Karen</v>
      </c>
      <c r="G1033" s="145" t="str">
        <f t="shared" si="2"/>
        <v>Scheduled</v>
      </c>
      <c r="H1033" s="145" t="s">
        <v>1101</v>
      </c>
      <c r="I1033" s="147">
        <f t="shared" si="3"/>
        <v>0</v>
      </c>
      <c r="J1033" s="145" t="str">
        <f t="array" ref="J1033">IF(MONTH(C1033)=MATCH(UPPER('West Covina'!$C$1),{"JANUARY","FEBRUARY","MARCH","APRIL","MAY","JUNE","JULY","AUGUST","SEPTEMBER","OCTOBER","NOVEMBER","DECEMBER"},0),"Y","N")</f>
        <v>Y</v>
      </c>
      <c r="K1033" s="145" t="str">
        <f t="shared" si="4"/>
        <v/>
      </c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15.75" customHeight="1">
      <c r="A1034" s="145">
        <v>1033.0</v>
      </c>
      <c r="B1034" s="145" t="s">
        <v>111</v>
      </c>
      <c r="C1034" s="146">
        <f>'West Covina'!$G$7</f>
        <v>46186</v>
      </c>
      <c r="D1034" s="145" t="str">
        <f t="shared" si="1"/>
        <v>Saturday</v>
      </c>
      <c r="E1034" s="145" t="s">
        <v>317</v>
      </c>
      <c r="F1034" s="145" t="str">
        <f>IF('West Covina'!$G$8="","",'West Covina'!$G$8&amp;"")</f>
        <v>Gee</v>
      </c>
      <c r="G1034" s="145" t="str">
        <f t="shared" si="2"/>
        <v>Scheduled</v>
      </c>
      <c r="H1034" s="145" t="s">
        <v>1142</v>
      </c>
      <c r="I1034" s="147">
        <f t="shared" si="3"/>
        <v>0</v>
      </c>
      <c r="J1034" s="145" t="str">
        <f t="array" ref="J1034">IF(MONTH(C1034)=MATCH(UPPER('West Covina'!$C$1),{"JANUARY","FEBRUARY","MARCH","APRIL","MAY","JUNE","JULY","AUGUST","SEPTEMBER","OCTOBER","NOVEMBER","DECEMBER"},0),"Y","N")</f>
        <v>Y</v>
      </c>
      <c r="K1034" s="145" t="str">
        <f t="shared" si="4"/>
        <v/>
      </c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15.75" customHeight="1">
      <c r="A1035" s="145">
        <v>1034.0</v>
      </c>
      <c r="B1035" s="145" t="s">
        <v>111</v>
      </c>
      <c r="C1035" s="146">
        <f>'West Covina'!$G$7</f>
        <v>46186</v>
      </c>
      <c r="D1035" s="145" t="str">
        <f t="shared" si="1"/>
        <v>Saturday</v>
      </c>
      <c r="E1035" s="145" t="s">
        <v>319</v>
      </c>
      <c r="F1035" s="145" t="str">
        <f>IF('West Covina'!$G$9="","",'West Covina'!$G$9&amp;"")</f>
        <v>Karen</v>
      </c>
      <c r="G1035" s="145" t="str">
        <f t="shared" si="2"/>
        <v>Scheduled</v>
      </c>
      <c r="H1035" s="145" t="s">
        <v>1143</v>
      </c>
      <c r="I1035" s="147">
        <f t="shared" si="3"/>
        <v>0</v>
      </c>
      <c r="J1035" s="145" t="str">
        <f t="array" ref="J1035">IF(MONTH(C1035)=MATCH(UPPER('West Covina'!$C$1),{"JANUARY","FEBRUARY","MARCH","APRIL","MAY","JUNE","JULY","AUGUST","SEPTEMBER","OCTOBER","NOVEMBER","DECEMBER"},0),"Y","N")</f>
        <v>Y</v>
      </c>
      <c r="K1035" s="145" t="str">
        <f t="shared" si="4"/>
        <v/>
      </c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15.75" customHeight="1">
      <c r="A1036" s="145">
        <v>1035.0</v>
      </c>
      <c r="B1036" s="145" t="s">
        <v>111</v>
      </c>
      <c r="C1036" s="146">
        <f>'West Covina'!$H$7</f>
        <v>46187</v>
      </c>
      <c r="D1036" s="145" t="str">
        <f t="shared" si="1"/>
        <v>Sunday</v>
      </c>
      <c r="E1036" s="145" t="s">
        <v>317</v>
      </c>
      <c r="F1036" s="145" t="str">
        <f>IF('West Covina'!$H$8="","",'West Covina'!$H$8&amp;"")</f>
        <v>Closed</v>
      </c>
      <c r="G1036" s="145" t="str">
        <f t="shared" si="2"/>
        <v>Closed</v>
      </c>
      <c r="H1036" s="145" t="s">
        <v>4944</v>
      </c>
      <c r="I1036" s="147">
        <f t="shared" si="3"/>
        <v>0</v>
      </c>
      <c r="J1036" s="145" t="str">
        <f t="array" ref="J1036">IF(MONTH(C1036)=MATCH(UPPER('West Covina'!$C$1),{"JANUARY","FEBRUARY","MARCH","APRIL","MAY","JUNE","JULY","AUGUST","SEPTEMBER","OCTOBER","NOVEMBER","DECEMBER"},0),"Y","N")</f>
        <v>Y</v>
      </c>
      <c r="K1036" s="145" t="str">
        <f t="shared" si="4"/>
        <v/>
      </c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15.75" customHeight="1">
      <c r="A1037" s="145">
        <v>1036.0</v>
      </c>
      <c r="B1037" s="145" t="s">
        <v>111</v>
      </c>
      <c r="C1037" s="146">
        <f>'West Covina'!$H$7</f>
        <v>46187</v>
      </c>
      <c r="D1037" s="145" t="str">
        <f t="shared" si="1"/>
        <v>Sunday</v>
      </c>
      <c r="E1037" s="145" t="s">
        <v>319</v>
      </c>
      <c r="F1037" s="145" t="str">
        <f>IF('West Covina'!$H$9="","",'West Covina'!$H$9&amp;"")</f>
        <v>Closed</v>
      </c>
      <c r="G1037" s="145" t="str">
        <f t="shared" si="2"/>
        <v>Closed</v>
      </c>
      <c r="H1037" s="145" t="s">
        <v>4945</v>
      </c>
      <c r="I1037" s="147">
        <f t="shared" si="3"/>
        <v>0</v>
      </c>
      <c r="J1037" s="145" t="str">
        <f t="array" ref="J1037">IF(MONTH(C1037)=MATCH(UPPER('West Covina'!$C$1),{"JANUARY","FEBRUARY","MARCH","APRIL","MAY","JUNE","JULY","AUGUST","SEPTEMBER","OCTOBER","NOVEMBER","DECEMBER"},0),"Y","N")</f>
        <v>Y</v>
      </c>
      <c r="K1037" s="145" t="str">
        <f t="shared" si="4"/>
        <v/>
      </c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15.75" customHeight="1">
      <c r="A1038" s="145">
        <v>1037.0</v>
      </c>
      <c r="B1038" s="145" t="s">
        <v>111</v>
      </c>
      <c r="C1038" s="146">
        <f>'West Covina'!$B$10</f>
        <v>46188</v>
      </c>
      <c r="D1038" s="145" t="str">
        <f t="shared" si="1"/>
        <v>Monday</v>
      </c>
      <c r="E1038" s="145" t="s">
        <v>317</v>
      </c>
      <c r="F1038" s="145" t="str">
        <f>IF('West Covina'!$B$11="","",'West Covina'!$B$11&amp;"")</f>
        <v>Cayabyab</v>
      </c>
      <c r="G1038" s="145" t="str">
        <f t="shared" si="2"/>
        <v>Scheduled</v>
      </c>
      <c r="H1038" s="145" t="s">
        <v>1325</v>
      </c>
      <c r="I1038" s="147">
        <f t="shared" si="3"/>
        <v>0</v>
      </c>
      <c r="J1038" s="145" t="str">
        <f t="array" ref="J1038">IF(MONTH(C1038)=MATCH(UPPER('West Covina'!$C$1),{"JANUARY","FEBRUARY","MARCH","APRIL","MAY","JUNE","JULY","AUGUST","SEPTEMBER","OCTOBER","NOVEMBER","DECEMBER"},0),"Y","N")</f>
        <v>Y</v>
      </c>
      <c r="K1038" s="145" t="str">
        <f t="shared" si="4"/>
        <v/>
      </c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15.75" customHeight="1">
      <c r="A1039" s="145">
        <v>1038.0</v>
      </c>
      <c r="B1039" s="145" t="s">
        <v>111</v>
      </c>
      <c r="C1039" s="146">
        <f>'West Covina'!$B$10</f>
        <v>46188</v>
      </c>
      <c r="D1039" s="145" t="str">
        <f t="shared" si="1"/>
        <v>Monday</v>
      </c>
      <c r="E1039" s="145" t="s">
        <v>319</v>
      </c>
      <c r="F1039" s="145" t="str">
        <f>IF('West Covina'!$B$12="","",'West Covina'!$B$12&amp;"")</f>
        <v>Crystal</v>
      </c>
      <c r="G1039" s="145" t="str">
        <f t="shared" si="2"/>
        <v>Scheduled</v>
      </c>
      <c r="H1039" s="145" t="s">
        <v>1327</v>
      </c>
      <c r="I1039" s="147">
        <f t="shared" si="3"/>
        <v>0</v>
      </c>
      <c r="J1039" s="145" t="str">
        <f t="array" ref="J1039">IF(MONTH(C1039)=MATCH(UPPER('West Covina'!$C$1),{"JANUARY","FEBRUARY","MARCH","APRIL","MAY","JUNE","JULY","AUGUST","SEPTEMBER","OCTOBER","NOVEMBER","DECEMBER"},0),"Y","N")</f>
        <v>Y</v>
      </c>
      <c r="K1039" s="145" t="str">
        <f t="shared" si="4"/>
        <v/>
      </c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15.75" customHeight="1">
      <c r="A1040" s="145">
        <v>1039.0</v>
      </c>
      <c r="B1040" s="145" t="s">
        <v>111</v>
      </c>
      <c r="C1040" s="146">
        <f>'West Covina'!$C$10</f>
        <v>46189</v>
      </c>
      <c r="D1040" s="145" t="str">
        <f t="shared" si="1"/>
        <v>Tuesday</v>
      </c>
      <c r="E1040" s="145" t="s">
        <v>317</v>
      </c>
      <c r="F1040" s="145" t="str">
        <f>IF('West Covina'!$C$11="","",'West Covina'!$C$11&amp;"")</f>
        <v>Cayabyab</v>
      </c>
      <c r="G1040" s="145" t="str">
        <f t="shared" si="2"/>
        <v>Scheduled</v>
      </c>
      <c r="H1040" s="145" t="s">
        <v>1456</v>
      </c>
      <c r="I1040" s="147">
        <f t="shared" si="3"/>
        <v>0</v>
      </c>
      <c r="J1040" s="145" t="str">
        <f t="array" ref="J1040">IF(MONTH(C1040)=MATCH(UPPER('West Covina'!$C$1),{"JANUARY","FEBRUARY","MARCH","APRIL","MAY","JUNE","JULY","AUGUST","SEPTEMBER","OCTOBER","NOVEMBER","DECEMBER"},0),"Y","N")</f>
        <v>Y</v>
      </c>
      <c r="K1040" s="145" t="str">
        <f t="shared" si="4"/>
        <v/>
      </c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15.75" customHeight="1">
      <c r="A1041" s="145">
        <v>1040.0</v>
      </c>
      <c r="B1041" s="145" t="s">
        <v>111</v>
      </c>
      <c r="C1041" s="146">
        <f>'West Covina'!$C$10</f>
        <v>46189</v>
      </c>
      <c r="D1041" s="145" t="str">
        <f t="shared" si="1"/>
        <v>Tuesday</v>
      </c>
      <c r="E1041" s="145" t="s">
        <v>319</v>
      </c>
      <c r="F1041" s="145" t="str">
        <f>IF('West Covina'!$C$12="","",'West Covina'!$C$12&amp;"")</f>
        <v>Crystal</v>
      </c>
      <c r="G1041" s="145" t="str">
        <f t="shared" si="2"/>
        <v>Scheduled</v>
      </c>
      <c r="H1041" s="145" t="s">
        <v>1460</v>
      </c>
      <c r="I1041" s="147">
        <f t="shared" si="3"/>
        <v>0</v>
      </c>
      <c r="J1041" s="145" t="str">
        <f t="array" ref="J1041">IF(MONTH(C1041)=MATCH(UPPER('West Covina'!$C$1),{"JANUARY","FEBRUARY","MARCH","APRIL","MAY","JUNE","JULY","AUGUST","SEPTEMBER","OCTOBER","NOVEMBER","DECEMBER"},0),"Y","N")</f>
        <v>Y</v>
      </c>
      <c r="K1041" s="145" t="str">
        <f t="shared" si="4"/>
        <v/>
      </c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15.75" customHeight="1">
      <c r="A1042" s="145">
        <v>1041.0</v>
      </c>
      <c r="B1042" s="145" t="s">
        <v>111</v>
      </c>
      <c r="C1042" s="146">
        <f>'West Covina'!$D$10</f>
        <v>46190</v>
      </c>
      <c r="D1042" s="145" t="str">
        <f t="shared" si="1"/>
        <v>Wednesday</v>
      </c>
      <c r="E1042" s="145" t="s">
        <v>317</v>
      </c>
      <c r="F1042" s="145" t="str">
        <f>IF('West Covina'!$D$11="","",'West Covina'!$D$11&amp;"")</f>
        <v>Cayabyab</v>
      </c>
      <c r="G1042" s="145" t="str">
        <f t="shared" si="2"/>
        <v>Scheduled</v>
      </c>
      <c r="H1042" s="145" t="s">
        <v>1576</v>
      </c>
      <c r="I1042" s="147">
        <f t="shared" si="3"/>
        <v>0</v>
      </c>
      <c r="J1042" s="145" t="str">
        <f t="array" ref="J1042">IF(MONTH(C1042)=MATCH(UPPER('West Covina'!$C$1),{"JANUARY","FEBRUARY","MARCH","APRIL","MAY","JUNE","JULY","AUGUST","SEPTEMBER","OCTOBER","NOVEMBER","DECEMBER"},0),"Y","N")</f>
        <v>Y</v>
      </c>
      <c r="K1042" s="145" t="str">
        <f t="shared" si="4"/>
        <v/>
      </c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15.75" customHeight="1">
      <c r="A1043" s="145">
        <v>1042.0</v>
      </c>
      <c r="B1043" s="145" t="s">
        <v>111</v>
      </c>
      <c r="C1043" s="146">
        <f>'West Covina'!$D$10</f>
        <v>46190</v>
      </c>
      <c r="D1043" s="145" t="str">
        <f t="shared" si="1"/>
        <v>Wednesday</v>
      </c>
      <c r="E1043" s="145" t="s">
        <v>319</v>
      </c>
      <c r="F1043" s="145" t="str">
        <f>IF('West Covina'!$D$12="","",'West Covina'!$D$12&amp;"")</f>
        <v>Crystal</v>
      </c>
      <c r="G1043" s="145" t="str">
        <f t="shared" si="2"/>
        <v>Scheduled</v>
      </c>
      <c r="H1043" s="145" t="s">
        <v>1578</v>
      </c>
      <c r="I1043" s="147">
        <f t="shared" si="3"/>
        <v>0</v>
      </c>
      <c r="J1043" s="145" t="str">
        <f t="array" ref="J1043">IF(MONTH(C1043)=MATCH(UPPER('West Covina'!$C$1),{"JANUARY","FEBRUARY","MARCH","APRIL","MAY","JUNE","JULY","AUGUST","SEPTEMBER","OCTOBER","NOVEMBER","DECEMBER"},0),"Y","N")</f>
        <v>Y</v>
      </c>
      <c r="K1043" s="145" t="str">
        <f t="shared" si="4"/>
        <v/>
      </c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15.75" customHeight="1">
      <c r="A1044" s="145">
        <v>1043.0</v>
      </c>
      <c r="B1044" s="145" t="s">
        <v>111</v>
      </c>
      <c r="C1044" s="146">
        <f>'West Covina'!$E$10</f>
        <v>46191</v>
      </c>
      <c r="D1044" s="145" t="str">
        <f t="shared" si="1"/>
        <v>Thursday</v>
      </c>
      <c r="E1044" s="145" t="s">
        <v>317</v>
      </c>
      <c r="F1044" s="145" t="str">
        <f>IF('West Covina'!$E$11="","",'West Covina'!$E$11&amp;"")</f>
        <v>Cayabyab</v>
      </c>
      <c r="G1044" s="145" t="str">
        <f t="shared" si="2"/>
        <v>Scheduled</v>
      </c>
      <c r="H1044" s="145" t="s">
        <v>1701</v>
      </c>
      <c r="I1044" s="147">
        <f t="shared" si="3"/>
        <v>0</v>
      </c>
      <c r="J1044" s="145" t="str">
        <f t="array" ref="J1044">IF(MONTH(C1044)=MATCH(UPPER('West Covina'!$C$1),{"JANUARY","FEBRUARY","MARCH","APRIL","MAY","JUNE","JULY","AUGUST","SEPTEMBER","OCTOBER","NOVEMBER","DECEMBER"},0),"Y","N")</f>
        <v>Y</v>
      </c>
      <c r="K1044" s="145" t="str">
        <f t="shared" si="4"/>
        <v/>
      </c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15.75" customHeight="1">
      <c r="A1045" s="145">
        <v>1044.0</v>
      </c>
      <c r="B1045" s="145" t="s">
        <v>111</v>
      </c>
      <c r="C1045" s="146">
        <f>'West Covina'!$E$10</f>
        <v>46191</v>
      </c>
      <c r="D1045" s="145" t="str">
        <f t="shared" si="1"/>
        <v>Thursday</v>
      </c>
      <c r="E1045" s="145" t="s">
        <v>319</v>
      </c>
      <c r="F1045" s="145" t="str">
        <f>IF('West Covina'!$E$12="","",'West Covina'!$E$12&amp;"")</f>
        <v>Crystal</v>
      </c>
      <c r="G1045" s="145" t="str">
        <f t="shared" si="2"/>
        <v>Scheduled</v>
      </c>
      <c r="H1045" s="145" t="s">
        <v>1703</v>
      </c>
      <c r="I1045" s="147">
        <f t="shared" si="3"/>
        <v>0</v>
      </c>
      <c r="J1045" s="145" t="str">
        <f t="array" ref="J1045">IF(MONTH(C1045)=MATCH(UPPER('West Covina'!$C$1),{"JANUARY","FEBRUARY","MARCH","APRIL","MAY","JUNE","JULY","AUGUST","SEPTEMBER","OCTOBER","NOVEMBER","DECEMBER"},0),"Y","N")</f>
        <v>Y</v>
      </c>
      <c r="K1045" s="145" t="str">
        <f t="shared" si="4"/>
        <v/>
      </c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15.75" customHeight="1">
      <c r="A1046" s="145">
        <v>1045.0</v>
      </c>
      <c r="B1046" s="145" t="s">
        <v>111</v>
      </c>
      <c r="C1046" s="146">
        <f>'West Covina'!$F$10</f>
        <v>46192</v>
      </c>
      <c r="D1046" s="145" t="str">
        <f t="shared" si="1"/>
        <v>Friday</v>
      </c>
      <c r="E1046" s="145" t="s">
        <v>317</v>
      </c>
      <c r="F1046" s="145" t="str">
        <f>IF('West Covina'!$F$11="","",'West Covina'!$F$11&amp;"")</f>
        <v>Cayabyab</v>
      </c>
      <c r="G1046" s="145" t="str">
        <f t="shared" si="2"/>
        <v>Scheduled</v>
      </c>
      <c r="H1046" s="145" t="s">
        <v>1823</v>
      </c>
      <c r="I1046" s="147">
        <f t="shared" si="3"/>
        <v>0</v>
      </c>
      <c r="J1046" s="145" t="str">
        <f t="array" ref="J1046">IF(MONTH(C1046)=MATCH(UPPER('West Covina'!$C$1),{"JANUARY","FEBRUARY","MARCH","APRIL","MAY","JUNE","JULY","AUGUST","SEPTEMBER","OCTOBER","NOVEMBER","DECEMBER"},0),"Y","N")</f>
        <v>Y</v>
      </c>
      <c r="K1046" s="145" t="str">
        <f t="shared" si="4"/>
        <v/>
      </c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ht="15.75" customHeight="1">
      <c r="A1047" s="145">
        <v>1046.0</v>
      </c>
      <c r="B1047" s="145" t="s">
        <v>111</v>
      </c>
      <c r="C1047" s="146">
        <f>'West Covina'!$F$10</f>
        <v>46192</v>
      </c>
      <c r="D1047" s="145" t="str">
        <f t="shared" si="1"/>
        <v>Friday</v>
      </c>
      <c r="E1047" s="145" t="s">
        <v>319</v>
      </c>
      <c r="F1047" s="145" t="str">
        <f>IF('West Covina'!$F$12="","",'West Covina'!$F$12&amp;"")</f>
        <v>Karen</v>
      </c>
      <c r="G1047" s="145" t="str">
        <f t="shared" si="2"/>
        <v>Scheduled</v>
      </c>
      <c r="H1047" s="145" t="s">
        <v>1824</v>
      </c>
      <c r="I1047" s="147">
        <f t="shared" si="3"/>
        <v>0</v>
      </c>
      <c r="J1047" s="145" t="str">
        <f t="array" ref="J1047">IF(MONTH(C1047)=MATCH(UPPER('West Covina'!$C$1),{"JANUARY","FEBRUARY","MARCH","APRIL","MAY","JUNE","JULY","AUGUST","SEPTEMBER","OCTOBER","NOVEMBER","DECEMBER"},0),"Y","N")</f>
        <v>Y</v>
      </c>
      <c r="K1047" s="145" t="str">
        <f t="shared" si="4"/>
        <v/>
      </c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ht="15.75" customHeight="1">
      <c r="A1048" s="145">
        <v>1047.0</v>
      </c>
      <c r="B1048" s="145" t="s">
        <v>111</v>
      </c>
      <c r="C1048" s="146">
        <f>'West Covina'!$G$10</f>
        <v>46193</v>
      </c>
      <c r="D1048" s="145" t="str">
        <f t="shared" si="1"/>
        <v>Saturday</v>
      </c>
      <c r="E1048" s="145" t="s">
        <v>317</v>
      </c>
      <c r="F1048" s="145" t="str">
        <f>IF('West Covina'!$G$11="","",'West Covina'!$G$11&amp;"")</f>
        <v>Gee</v>
      </c>
      <c r="G1048" s="145" t="str">
        <f t="shared" si="2"/>
        <v>Scheduled</v>
      </c>
      <c r="H1048" s="145" t="s">
        <v>1862</v>
      </c>
      <c r="I1048" s="147">
        <f t="shared" si="3"/>
        <v>0</v>
      </c>
      <c r="J1048" s="145" t="str">
        <f t="array" ref="J1048">IF(MONTH(C1048)=MATCH(UPPER('West Covina'!$C$1),{"JANUARY","FEBRUARY","MARCH","APRIL","MAY","JUNE","JULY","AUGUST","SEPTEMBER","OCTOBER","NOVEMBER","DECEMBER"},0),"Y","N")</f>
        <v>Y</v>
      </c>
      <c r="K1048" s="145" t="str">
        <f t="shared" si="4"/>
        <v/>
      </c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ht="15.75" customHeight="1">
      <c r="A1049" s="145">
        <v>1048.0</v>
      </c>
      <c r="B1049" s="145" t="s">
        <v>111</v>
      </c>
      <c r="C1049" s="146">
        <f>'West Covina'!$G$10</f>
        <v>46193</v>
      </c>
      <c r="D1049" s="145" t="str">
        <f t="shared" si="1"/>
        <v>Saturday</v>
      </c>
      <c r="E1049" s="145" t="s">
        <v>319</v>
      </c>
      <c r="F1049" s="145" t="str">
        <f>IF('West Covina'!$G$12="","",'West Covina'!$G$12&amp;"")</f>
        <v>Karen</v>
      </c>
      <c r="G1049" s="145" t="str">
        <f t="shared" si="2"/>
        <v>Scheduled</v>
      </c>
      <c r="H1049" s="145" t="s">
        <v>1863</v>
      </c>
      <c r="I1049" s="147">
        <f t="shared" si="3"/>
        <v>0</v>
      </c>
      <c r="J1049" s="145" t="str">
        <f t="array" ref="J1049">IF(MONTH(C1049)=MATCH(UPPER('West Covina'!$C$1),{"JANUARY","FEBRUARY","MARCH","APRIL","MAY","JUNE","JULY","AUGUST","SEPTEMBER","OCTOBER","NOVEMBER","DECEMBER"},0),"Y","N")</f>
        <v>Y</v>
      </c>
      <c r="K1049" s="145" t="str">
        <f t="shared" si="4"/>
        <v/>
      </c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ht="15.75" customHeight="1">
      <c r="A1050" s="145">
        <v>1049.0</v>
      </c>
      <c r="B1050" s="145" t="s">
        <v>111</v>
      </c>
      <c r="C1050" s="146">
        <f>'West Covina'!$H$10</f>
        <v>46194</v>
      </c>
      <c r="D1050" s="145" t="str">
        <f t="shared" si="1"/>
        <v>Sunday</v>
      </c>
      <c r="E1050" s="145" t="s">
        <v>317</v>
      </c>
      <c r="F1050" s="145" t="str">
        <f>IF('West Covina'!$H$11="","",'West Covina'!$H$11&amp;"")</f>
        <v>Closed</v>
      </c>
      <c r="G1050" s="145" t="str">
        <f t="shared" si="2"/>
        <v>Closed</v>
      </c>
      <c r="H1050" s="145" t="s">
        <v>4946</v>
      </c>
      <c r="I1050" s="147">
        <f t="shared" si="3"/>
        <v>0</v>
      </c>
      <c r="J1050" s="145" t="str">
        <f t="array" ref="J1050">IF(MONTH(C1050)=MATCH(UPPER('West Covina'!$C$1),{"JANUARY","FEBRUARY","MARCH","APRIL","MAY","JUNE","JULY","AUGUST","SEPTEMBER","OCTOBER","NOVEMBER","DECEMBER"},0),"Y","N")</f>
        <v>Y</v>
      </c>
      <c r="K1050" s="145" t="str">
        <f t="shared" si="4"/>
        <v/>
      </c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ht="15.75" customHeight="1">
      <c r="A1051" s="145">
        <v>1050.0</v>
      </c>
      <c r="B1051" s="145" t="s">
        <v>111</v>
      </c>
      <c r="C1051" s="146">
        <f>'West Covina'!$H$10</f>
        <v>46194</v>
      </c>
      <c r="D1051" s="145" t="str">
        <f t="shared" si="1"/>
        <v>Sunday</v>
      </c>
      <c r="E1051" s="145" t="s">
        <v>319</v>
      </c>
      <c r="F1051" s="145" t="str">
        <f>IF('West Covina'!$H$12="","",'West Covina'!$H$12&amp;"")</f>
        <v>Closed</v>
      </c>
      <c r="G1051" s="145" t="str">
        <f t="shared" si="2"/>
        <v>Closed</v>
      </c>
      <c r="H1051" s="145" t="s">
        <v>4947</v>
      </c>
      <c r="I1051" s="147">
        <f t="shared" si="3"/>
        <v>0</v>
      </c>
      <c r="J1051" s="145" t="str">
        <f t="array" ref="J1051">IF(MONTH(C1051)=MATCH(UPPER('West Covina'!$C$1),{"JANUARY","FEBRUARY","MARCH","APRIL","MAY","JUNE","JULY","AUGUST","SEPTEMBER","OCTOBER","NOVEMBER","DECEMBER"},0),"Y","N")</f>
        <v>Y</v>
      </c>
      <c r="K1051" s="145" t="str">
        <f t="shared" si="4"/>
        <v/>
      </c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ht="15.75" customHeight="1">
      <c r="A1052" s="145">
        <v>1051.0</v>
      </c>
      <c r="B1052" s="145" t="s">
        <v>111</v>
      </c>
      <c r="C1052" s="146">
        <f>'West Covina'!$B$13</f>
        <v>46195</v>
      </c>
      <c r="D1052" s="145" t="str">
        <f t="shared" si="1"/>
        <v>Monday</v>
      </c>
      <c r="E1052" s="145" t="s">
        <v>317</v>
      </c>
      <c r="F1052" s="145" t="str">
        <f>IF('West Covina'!$B$14="","",'West Covina'!$B$14&amp;"")</f>
        <v>Cayabyab</v>
      </c>
      <c r="G1052" s="145" t="str">
        <f t="shared" si="2"/>
        <v>Scheduled</v>
      </c>
      <c r="H1052" s="145" t="s">
        <v>1917</v>
      </c>
      <c r="I1052" s="147">
        <f t="shared" si="3"/>
        <v>0</v>
      </c>
      <c r="J1052" s="145" t="str">
        <f t="array" ref="J1052">IF(MONTH(C1052)=MATCH(UPPER('West Covina'!$C$1),{"JANUARY","FEBRUARY","MARCH","APRIL","MAY","JUNE","JULY","AUGUST","SEPTEMBER","OCTOBER","NOVEMBER","DECEMBER"},0),"Y","N")</f>
        <v>Y</v>
      </c>
      <c r="K1052" s="145" t="str">
        <f t="shared" si="4"/>
        <v/>
      </c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ht="15.75" customHeight="1">
      <c r="A1053" s="145">
        <v>1052.0</v>
      </c>
      <c r="B1053" s="145" t="s">
        <v>111</v>
      </c>
      <c r="C1053" s="146">
        <f>'West Covina'!$B$13</f>
        <v>46195</v>
      </c>
      <c r="D1053" s="145" t="str">
        <f t="shared" si="1"/>
        <v>Monday</v>
      </c>
      <c r="E1053" s="145" t="s">
        <v>319</v>
      </c>
      <c r="F1053" s="145" t="str">
        <f>IF('West Covina'!$B$15="","",'West Covina'!$B$15&amp;"")</f>
        <v>Crystal</v>
      </c>
      <c r="G1053" s="145" t="str">
        <f t="shared" si="2"/>
        <v>Scheduled</v>
      </c>
      <c r="H1053" s="145" t="s">
        <v>1918</v>
      </c>
      <c r="I1053" s="147">
        <f t="shared" si="3"/>
        <v>0</v>
      </c>
      <c r="J1053" s="145" t="str">
        <f t="array" ref="J1053">IF(MONTH(C1053)=MATCH(UPPER('West Covina'!$C$1),{"JANUARY","FEBRUARY","MARCH","APRIL","MAY","JUNE","JULY","AUGUST","SEPTEMBER","OCTOBER","NOVEMBER","DECEMBER"},0),"Y","N")</f>
        <v>Y</v>
      </c>
      <c r="K1053" s="145" t="str">
        <f t="shared" si="4"/>
        <v/>
      </c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ht="15.75" customHeight="1">
      <c r="A1054" s="145">
        <v>1053.0</v>
      </c>
      <c r="B1054" s="145" t="s">
        <v>111</v>
      </c>
      <c r="C1054" s="146">
        <f>'West Covina'!$C$13</f>
        <v>46196</v>
      </c>
      <c r="D1054" s="145" t="str">
        <f t="shared" si="1"/>
        <v>Tuesday</v>
      </c>
      <c r="E1054" s="145" t="s">
        <v>317</v>
      </c>
      <c r="F1054" s="145" t="str">
        <f>IF('West Covina'!$C$14="","",'West Covina'!$C$14&amp;"")</f>
        <v>Cayabyab</v>
      </c>
      <c r="G1054" s="145" t="str">
        <f t="shared" si="2"/>
        <v>Scheduled</v>
      </c>
      <c r="H1054" s="145" t="s">
        <v>1964</v>
      </c>
      <c r="I1054" s="147">
        <f t="shared" si="3"/>
        <v>0</v>
      </c>
      <c r="J1054" s="145" t="str">
        <f t="array" ref="J1054">IF(MONTH(C1054)=MATCH(UPPER('West Covina'!$C$1),{"JANUARY","FEBRUARY","MARCH","APRIL","MAY","JUNE","JULY","AUGUST","SEPTEMBER","OCTOBER","NOVEMBER","DECEMBER"},0),"Y","N")</f>
        <v>Y</v>
      </c>
      <c r="K1054" s="145" t="str">
        <f t="shared" si="4"/>
        <v/>
      </c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ht="15.75" customHeight="1">
      <c r="A1055" s="145">
        <v>1054.0</v>
      </c>
      <c r="B1055" s="145" t="s">
        <v>111</v>
      </c>
      <c r="C1055" s="146">
        <f>'West Covina'!$C$13</f>
        <v>46196</v>
      </c>
      <c r="D1055" s="145" t="str">
        <f t="shared" si="1"/>
        <v>Tuesday</v>
      </c>
      <c r="E1055" s="145" t="s">
        <v>319</v>
      </c>
      <c r="F1055" s="145" t="str">
        <f>IF('West Covina'!$C$15="","",'West Covina'!$C$15&amp;"")</f>
        <v>Crystal</v>
      </c>
      <c r="G1055" s="145" t="str">
        <f t="shared" si="2"/>
        <v>Scheduled</v>
      </c>
      <c r="H1055" s="145" t="s">
        <v>1965</v>
      </c>
      <c r="I1055" s="147">
        <f t="shared" si="3"/>
        <v>0</v>
      </c>
      <c r="J1055" s="145" t="str">
        <f t="array" ref="J1055">IF(MONTH(C1055)=MATCH(UPPER('West Covina'!$C$1),{"JANUARY","FEBRUARY","MARCH","APRIL","MAY","JUNE","JULY","AUGUST","SEPTEMBER","OCTOBER","NOVEMBER","DECEMBER"},0),"Y","N")</f>
        <v>Y</v>
      </c>
      <c r="K1055" s="145" t="str">
        <f t="shared" si="4"/>
        <v/>
      </c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ht="15.75" customHeight="1">
      <c r="A1056" s="145">
        <v>1055.0</v>
      </c>
      <c r="B1056" s="145" t="s">
        <v>111</v>
      </c>
      <c r="C1056" s="146">
        <f>'West Covina'!$D$13</f>
        <v>46197</v>
      </c>
      <c r="D1056" s="145" t="str">
        <f t="shared" si="1"/>
        <v>Wednesday</v>
      </c>
      <c r="E1056" s="145" t="s">
        <v>317</v>
      </c>
      <c r="F1056" s="145" t="str">
        <f>IF('West Covina'!$D$14="","",'West Covina'!$D$14&amp;"")</f>
        <v>Cayabyab</v>
      </c>
      <c r="G1056" s="145" t="str">
        <f t="shared" si="2"/>
        <v>Scheduled</v>
      </c>
      <c r="H1056" s="145" t="s">
        <v>2009</v>
      </c>
      <c r="I1056" s="147">
        <f t="shared" si="3"/>
        <v>0</v>
      </c>
      <c r="J1056" s="145" t="str">
        <f t="array" ref="J1056">IF(MONTH(C1056)=MATCH(UPPER('West Covina'!$C$1),{"JANUARY","FEBRUARY","MARCH","APRIL","MAY","JUNE","JULY","AUGUST","SEPTEMBER","OCTOBER","NOVEMBER","DECEMBER"},0),"Y","N")</f>
        <v>Y</v>
      </c>
      <c r="K1056" s="145" t="str">
        <f t="shared" si="4"/>
        <v/>
      </c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ht="15.75" customHeight="1">
      <c r="A1057" s="145">
        <v>1056.0</v>
      </c>
      <c r="B1057" s="145" t="s">
        <v>111</v>
      </c>
      <c r="C1057" s="146">
        <f>'West Covina'!$D$13</f>
        <v>46197</v>
      </c>
      <c r="D1057" s="145" t="str">
        <f t="shared" si="1"/>
        <v>Wednesday</v>
      </c>
      <c r="E1057" s="145" t="s">
        <v>319</v>
      </c>
      <c r="F1057" s="145" t="str">
        <f>IF('West Covina'!$D$15="","",'West Covina'!$D$15&amp;"")</f>
        <v>Crystal</v>
      </c>
      <c r="G1057" s="145" t="str">
        <f t="shared" si="2"/>
        <v>Scheduled</v>
      </c>
      <c r="H1057" s="145" t="s">
        <v>2010</v>
      </c>
      <c r="I1057" s="147">
        <f t="shared" si="3"/>
        <v>0</v>
      </c>
      <c r="J1057" s="145" t="str">
        <f t="array" ref="J1057">IF(MONTH(C1057)=MATCH(UPPER('West Covina'!$C$1),{"JANUARY","FEBRUARY","MARCH","APRIL","MAY","JUNE","JULY","AUGUST","SEPTEMBER","OCTOBER","NOVEMBER","DECEMBER"},0),"Y","N")</f>
        <v>Y</v>
      </c>
      <c r="K1057" s="145" t="str">
        <f t="shared" si="4"/>
        <v/>
      </c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ht="15.75" customHeight="1">
      <c r="A1058" s="145">
        <v>1057.0</v>
      </c>
      <c r="B1058" s="145" t="s">
        <v>111</v>
      </c>
      <c r="C1058" s="146">
        <f>'West Covina'!$E$13</f>
        <v>46198</v>
      </c>
      <c r="D1058" s="145" t="str">
        <f t="shared" si="1"/>
        <v>Thursday</v>
      </c>
      <c r="E1058" s="145" t="s">
        <v>317</v>
      </c>
      <c r="F1058" s="145" t="str">
        <f>IF('West Covina'!$E$14="","",'West Covina'!$E$14&amp;"")</f>
        <v>Cayabyab</v>
      </c>
      <c r="G1058" s="145" t="str">
        <f t="shared" si="2"/>
        <v>Scheduled</v>
      </c>
      <c r="H1058" s="145" t="s">
        <v>2053</v>
      </c>
      <c r="I1058" s="147">
        <f t="shared" si="3"/>
        <v>0</v>
      </c>
      <c r="J1058" s="145" t="str">
        <f t="array" ref="J1058">IF(MONTH(C1058)=MATCH(UPPER('West Covina'!$C$1),{"JANUARY","FEBRUARY","MARCH","APRIL","MAY","JUNE","JULY","AUGUST","SEPTEMBER","OCTOBER","NOVEMBER","DECEMBER"},0),"Y","N")</f>
        <v>Y</v>
      </c>
      <c r="K1058" s="145" t="str">
        <f t="shared" si="4"/>
        <v/>
      </c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ht="15.75" customHeight="1">
      <c r="A1059" s="145">
        <v>1058.0</v>
      </c>
      <c r="B1059" s="145" t="s">
        <v>111</v>
      </c>
      <c r="C1059" s="146">
        <f>'West Covina'!$E$13</f>
        <v>46198</v>
      </c>
      <c r="D1059" s="145" t="str">
        <f t="shared" si="1"/>
        <v>Thursday</v>
      </c>
      <c r="E1059" s="145" t="s">
        <v>319</v>
      </c>
      <c r="F1059" s="145" t="str">
        <f>IF('West Covina'!$E$15="","",'West Covina'!$E$15&amp;"")</f>
        <v>Crystal</v>
      </c>
      <c r="G1059" s="145" t="str">
        <f t="shared" si="2"/>
        <v>Scheduled</v>
      </c>
      <c r="H1059" s="145" t="s">
        <v>2054</v>
      </c>
      <c r="I1059" s="147">
        <f t="shared" si="3"/>
        <v>0</v>
      </c>
      <c r="J1059" s="145" t="str">
        <f t="array" ref="J1059">IF(MONTH(C1059)=MATCH(UPPER('West Covina'!$C$1),{"JANUARY","FEBRUARY","MARCH","APRIL","MAY","JUNE","JULY","AUGUST","SEPTEMBER","OCTOBER","NOVEMBER","DECEMBER"},0),"Y","N")</f>
        <v>Y</v>
      </c>
      <c r="K1059" s="145" t="str">
        <f t="shared" si="4"/>
        <v/>
      </c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ht="15.75" customHeight="1">
      <c r="A1060" s="145">
        <v>1059.0</v>
      </c>
      <c r="B1060" s="145" t="s">
        <v>111</v>
      </c>
      <c r="C1060" s="146">
        <f>'West Covina'!$F$13</f>
        <v>46199</v>
      </c>
      <c r="D1060" s="145" t="str">
        <f t="shared" si="1"/>
        <v>Friday</v>
      </c>
      <c r="E1060" s="145" t="s">
        <v>317</v>
      </c>
      <c r="F1060" s="145" t="str">
        <f>IF('West Covina'!$F$14="","",'West Covina'!$F$14&amp;"")</f>
        <v>Cayabyab</v>
      </c>
      <c r="G1060" s="145" t="str">
        <f t="shared" si="2"/>
        <v>Scheduled</v>
      </c>
      <c r="H1060" s="145" t="s">
        <v>2096</v>
      </c>
      <c r="I1060" s="147">
        <f t="shared" si="3"/>
        <v>0</v>
      </c>
      <c r="J1060" s="145" t="str">
        <f t="array" ref="J1060">IF(MONTH(C1060)=MATCH(UPPER('West Covina'!$C$1),{"JANUARY","FEBRUARY","MARCH","APRIL","MAY","JUNE","JULY","AUGUST","SEPTEMBER","OCTOBER","NOVEMBER","DECEMBER"},0),"Y","N")</f>
        <v>Y</v>
      </c>
      <c r="K1060" s="145" t="str">
        <f t="shared" si="4"/>
        <v/>
      </c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ht="15.75" customHeight="1">
      <c r="A1061" s="145">
        <v>1060.0</v>
      </c>
      <c r="B1061" s="145" t="s">
        <v>111</v>
      </c>
      <c r="C1061" s="146">
        <f>'West Covina'!$F$13</f>
        <v>46199</v>
      </c>
      <c r="D1061" s="145" t="str">
        <f t="shared" si="1"/>
        <v>Friday</v>
      </c>
      <c r="E1061" s="145" t="s">
        <v>319</v>
      </c>
      <c r="F1061" s="145" t="str">
        <f>IF('West Covina'!$F$15="","",'West Covina'!$F$15&amp;"")</f>
        <v>Karen</v>
      </c>
      <c r="G1061" s="145" t="str">
        <f t="shared" si="2"/>
        <v>Scheduled</v>
      </c>
      <c r="H1061" s="145" t="s">
        <v>2097</v>
      </c>
      <c r="I1061" s="147">
        <f t="shared" si="3"/>
        <v>0</v>
      </c>
      <c r="J1061" s="145" t="str">
        <f t="array" ref="J1061">IF(MONTH(C1061)=MATCH(UPPER('West Covina'!$C$1),{"JANUARY","FEBRUARY","MARCH","APRIL","MAY","JUNE","JULY","AUGUST","SEPTEMBER","OCTOBER","NOVEMBER","DECEMBER"},0),"Y","N")</f>
        <v>Y</v>
      </c>
      <c r="K1061" s="145" t="str">
        <f t="shared" si="4"/>
        <v/>
      </c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ht="15.75" customHeight="1">
      <c r="A1062" s="145">
        <v>1061.0</v>
      </c>
      <c r="B1062" s="145" t="s">
        <v>111</v>
      </c>
      <c r="C1062" s="146">
        <f>'West Covina'!$G$13</f>
        <v>46200</v>
      </c>
      <c r="D1062" s="145" t="str">
        <f t="shared" si="1"/>
        <v>Saturday</v>
      </c>
      <c r="E1062" s="145" t="s">
        <v>317</v>
      </c>
      <c r="F1062" s="145" t="str">
        <f>IF('West Covina'!$G$14="","",'West Covina'!$G$14&amp;"")</f>
        <v>Gee</v>
      </c>
      <c r="G1062" s="145" t="str">
        <f t="shared" si="2"/>
        <v>Scheduled</v>
      </c>
      <c r="H1062" s="145" t="s">
        <v>2137</v>
      </c>
      <c r="I1062" s="147">
        <f t="shared" si="3"/>
        <v>0</v>
      </c>
      <c r="J1062" s="145" t="str">
        <f t="array" ref="J1062">IF(MONTH(C1062)=MATCH(UPPER('West Covina'!$C$1),{"JANUARY","FEBRUARY","MARCH","APRIL","MAY","JUNE","JULY","AUGUST","SEPTEMBER","OCTOBER","NOVEMBER","DECEMBER"},0),"Y","N")</f>
        <v>Y</v>
      </c>
      <c r="K1062" s="145" t="str">
        <f t="shared" si="4"/>
        <v/>
      </c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ht="15.75" customHeight="1">
      <c r="A1063" s="145">
        <v>1062.0</v>
      </c>
      <c r="B1063" s="145" t="s">
        <v>111</v>
      </c>
      <c r="C1063" s="146">
        <f>'West Covina'!$G$13</f>
        <v>46200</v>
      </c>
      <c r="D1063" s="145" t="str">
        <f t="shared" si="1"/>
        <v>Saturday</v>
      </c>
      <c r="E1063" s="145" t="s">
        <v>319</v>
      </c>
      <c r="F1063" s="145" t="str">
        <f>IF('West Covina'!$G$15="","",'West Covina'!$G$15&amp;"")</f>
        <v>Karen</v>
      </c>
      <c r="G1063" s="145" t="str">
        <f t="shared" si="2"/>
        <v>Scheduled</v>
      </c>
      <c r="H1063" s="145" t="s">
        <v>2138</v>
      </c>
      <c r="I1063" s="147">
        <f t="shared" si="3"/>
        <v>0</v>
      </c>
      <c r="J1063" s="145" t="str">
        <f t="array" ref="J1063">IF(MONTH(C1063)=MATCH(UPPER('West Covina'!$C$1),{"JANUARY","FEBRUARY","MARCH","APRIL","MAY","JUNE","JULY","AUGUST","SEPTEMBER","OCTOBER","NOVEMBER","DECEMBER"},0),"Y","N")</f>
        <v>Y</v>
      </c>
      <c r="K1063" s="145" t="str">
        <f t="shared" si="4"/>
        <v/>
      </c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ht="15.75" customHeight="1">
      <c r="A1064" s="145">
        <v>1063.0</v>
      </c>
      <c r="B1064" s="145" t="s">
        <v>111</v>
      </c>
      <c r="C1064" s="146">
        <f>'West Covina'!$H$13</f>
        <v>46201</v>
      </c>
      <c r="D1064" s="145" t="str">
        <f t="shared" si="1"/>
        <v>Sunday</v>
      </c>
      <c r="E1064" s="145" t="s">
        <v>317</v>
      </c>
      <c r="F1064" s="145" t="str">
        <f>IF('West Covina'!$H$14="","",'West Covina'!$H$14&amp;"")</f>
        <v>Closed</v>
      </c>
      <c r="G1064" s="145" t="str">
        <f t="shared" si="2"/>
        <v>Closed</v>
      </c>
      <c r="H1064" s="145" t="s">
        <v>4948</v>
      </c>
      <c r="I1064" s="147">
        <f t="shared" si="3"/>
        <v>0</v>
      </c>
      <c r="J1064" s="145" t="str">
        <f t="array" ref="J1064">IF(MONTH(C1064)=MATCH(UPPER('West Covina'!$C$1),{"JANUARY","FEBRUARY","MARCH","APRIL","MAY","JUNE","JULY","AUGUST","SEPTEMBER","OCTOBER","NOVEMBER","DECEMBER"},0),"Y","N")</f>
        <v>Y</v>
      </c>
      <c r="K1064" s="145" t="str">
        <f t="shared" si="4"/>
        <v/>
      </c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ht="15.75" customHeight="1">
      <c r="A1065" s="145">
        <v>1064.0</v>
      </c>
      <c r="B1065" s="145" t="s">
        <v>111</v>
      </c>
      <c r="C1065" s="146">
        <f>'West Covina'!$H$13</f>
        <v>46201</v>
      </c>
      <c r="D1065" s="145" t="str">
        <f t="shared" si="1"/>
        <v>Sunday</v>
      </c>
      <c r="E1065" s="145" t="s">
        <v>319</v>
      </c>
      <c r="F1065" s="145" t="str">
        <f>IF('West Covina'!$H$15="","",'West Covina'!$H$15&amp;"")</f>
        <v>Closed</v>
      </c>
      <c r="G1065" s="145" t="str">
        <f t="shared" si="2"/>
        <v>Closed</v>
      </c>
      <c r="H1065" s="145" t="s">
        <v>4949</v>
      </c>
      <c r="I1065" s="147">
        <f t="shared" si="3"/>
        <v>0</v>
      </c>
      <c r="J1065" s="145" t="str">
        <f t="array" ref="J1065">IF(MONTH(C1065)=MATCH(UPPER('West Covina'!$C$1),{"JANUARY","FEBRUARY","MARCH","APRIL","MAY","JUNE","JULY","AUGUST","SEPTEMBER","OCTOBER","NOVEMBER","DECEMBER"},0),"Y","N")</f>
        <v>Y</v>
      </c>
      <c r="K1065" s="145" t="str">
        <f t="shared" si="4"/>
        <v/>
      </c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ht="15.75" customHeight="1">
      <c r="A1066" s="145">
        <v>1065.0</v>
      </c>
      <c r="B1066" s="145" t="s">
        <v>111</v>
      </c>
      <c r="C1066" s="146">
        <f>'West Covina'!$B$16</f>
        <v>46202</v>
      </c>
      <c r="D1066" s="145" t="str">
        <f t="shared" si="1"/>
        <v>Monday</v>
      </c>
      <c r="E1066" s="145" t="s">
        <v>317</v>
      </c>
      <c r="F1066" s="145" t="str">
        <f>IF('West Covina'!$B$17="","",'West Covina'!$B$17&amp;"")</f>
        <v>Cayabyab</v>
      </c>
      <c r="G1066" s="145" t="str">
        <f t="shared" si="2"/>
        <v>Scheduled</v>
      </c>
      <c r="H1066" s="145" t="s">
        <v>2193</v>
      </c>
      <c r="I1066" s="147">
        <f t="shared" si="3"/>
        <v>0</v>
      </c>
      <c r="J1066" s="145" t="str">
        <f t="array" ref="J1066">IF(MONTH(C1066)=MATCH(UPPER('West Covina'!$C$1),{"JANUARY","FEBRUARY","MARCH","APRIL","MAY","JUNE","JULY","AUGUST","SEPTEMBER","OCTOBER","NOVEMBER","DECEMBER"},0),"Y","N")</f>
        <v>Y</v>
      </c>
      <c r="K1066" s="145" t="str">
        <f t="shared" si="4"/>
        <v/>
      </c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ht="15.75" customHeight="1">
      <c r="A1067" s="145">
        <v>1066.0</v>
      </c>
      <c r="B1067" s="145" t="s">
        <v>111</v>
      </c>
      <c r="C1067" s="146">
        <f>'West Covina'!$B$16</f>
        <v>46202</v>
      </c>
      <c r="D1067" s="145" t="str">
        <f t="shared" si="1"/>
        <v>Monday</v>
      </c>
      <c r="E1067" s="145" t="s">
        <v>319</v>
      </c>
      <c r="F1067" s="145" t="str">
        <f>IF('West Covina'!$B$18="","",'West Covina'!$B$18&amp;"")</f>
        <v>Crystal</v>
      </c>
      <c r="G1067" s="145" t="str">
        <f t="shared" si="2"/>
        <v>Scheduled</v>
      </c>
      <c r="H1067" s="145" t="s">
        <v>2194</v>
      </c>
      <c r="I1067" s="147">
        <f t="shared" si="3"/>
        <v>0</v>
      </c>
      <c r="J1067" s="145" t="str">
        <f t="array" ref="J1067">IF(MONTH(C1067)=MATCH(UPPER('West Covina'!$C$1),{"JANUARY","FEBRUARY","MARCH","APRIL","MAY","JUNE","JULY","AUGUST","SEPTEMBER","OCTOBER","NOVEMBER","DECEMBER"},0),"Y","N")</f>
        <v>Y</v>
      </c>
      <c r="K1067" s="145" t="str">
        <f t="shared" si="4"/>
        <v/>
      </c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ht="15.75" customHeight="1">
      <c r="A1068" s="145">
        <v>1067.0</v>
      </c>
      <c r="B1068" s="145" t="s">
        <v>111</v>
      </c>
      <c r="C1068" s="146">
        <f>'West Covina'!$C$16</f>
        <v>46203</v>
      </c>
      <c r="D1068" s="145" t="str">
        <f t="shared" si="1"/>
        <v>Tuesday</v>
      </c>
      <c r="E1068" s="145" t="s">
        <v>317</v>
      </c>
      <c r="F1068" s="145" t="str">
        <f>IF('West Covina'!$C$17="","",'West Covina'!$C$17&amp;"")</f>
        <v>Cayabyab</v>
      </c>
      <c r="G1068" s="145" t="str">
        <f t="shared" si="2"/>
        <v>Scheduled</v>
      </c>
      <c r="H1068" s="145" t="s">
        <v>2235</v>
      </c>
      <c r="I1068" s="147">
        <f t="shared" si="3"/>
        <v>0</v>
      </c>
      <c r="J1068" s="145" t="str">
        <f t="array" ref="J1068">IF(MONTH(C1068)=MATCH(UPPER('West Covina'!$C$1),{"JANUARY","FEBRUARY","MARCH","APRIL","MAY","JUNE","JULY","AUGUST","SEPTEMBER","OCTOBER","NOVEMBER","DECEMBER"},0),"Y","N")</f>
        <v>Y</v>
      </c>
      <c r="K1068" s="145" t="str">
        <f t="shared" si="4"/>
        <v/>
      </c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ht="15.75" customHeight="1">
      <c r="A1069" s="145">
        <v>1068.0</v>
      </c>
      <c r="B1069" s="145" t="s">
        <v>111</v>
      </c>
      <c r="C1069" s="146">
        <f>'West Covina'!$C$16</f>
        <v>46203</v>
      </c>
      <c r="D1069" s="145" t="str">
        <f t="shared" si="1"/>
        <v>Tuesday</v>
      </c>
      <c r="E1069" s="145" t="s">
        <v>319</v>
      </c>
      <c r="F1069" s="145" t="str">
        <f>IF('West Covina'!$C$18="","",'West Covina'!$C$18&amp;"")</f>
        <v>Crystal</v>
      </c>
      <c r="G1069" s="145" t="str">
        <f t="shared" si="2"/>
        <v>Scheduled</v>
      </c>
      <c r="H1069" s="145" t="s">
        <v>2236</v>
      </c>
      <c r="I1069" s="147">
        <f t="shared" si="3"/>
        <v>0</v>
      </c>
      <c r="J1069" s="145" t="str">
        <f t="array" ref="J1069">IF(MONTH(C1069)=MATCH(UPPER('West Covina'!$C$1),{"JANUARY","FEBRUARY","MARCH","APRIL","MAY","JUNE","JULY","AUGUST","SEPTEMBER","OCTOBER","NOVEMBER","DECEMBER"},0),"Y","N")</f>
        <v>Y</v>
      </c>
      <c r="K1069" s="145" t="str">
        <f t="shared" si="4"/>
        <v/>
      </c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ht="15.75" customHeight="1">
      <c r="A1070" s="145">
        <v>1069.0</v>
      </c>
      <c r="B1070" s="145" t="s">
        <v>111</v>
      </c>
      <c r="C1070" s="146">
        <f>'West Covina'!$D$16</f>
        <v>46204</v>
      </c>
      <c r="D1070" s="145" t="str">
        <f t="shared" si="1"/>
        <v>Wednesday</v>
      </c>
      <c r="E1070" s="145" t="s">
        <v>317</v>
      </c>
      <c r="F1070" s="145" t="str">
        <f>IF('West Covina'!$D$17="","",'West Covina'!$D$17&amp;"")</f>
        <v/>
      </c>
      <c r="G1070" s="145" t="str">
        <f t="shared" si="2"/>
        <v>Blank</v>
      </c>
      <c r="H1070" s="145" t="s">
        <v>4950</v>
      </c>
      <c r="I1070" s="147">
        <f t="shared" si="3"/>
        <v>0</v>
      </c>
      <c r="J1070" s="145" t="str">
        <f t="array" ref="J1070">IF(MONTH(C1070)=MATCH(UPPER('West Covina'!$C$1),{"JANUARY","FEBRUARY","MARCH","APRIL","MAY","JUNE","JULY","AUGUST","SEPTEMBER","OCTOBER","NOVEMBER","DECEMBER"},0),"Y","N")</f>
        <v>N</v>
      </c>
      <c r="K1070" s="145" t="str">
        <f t="shared" si="4"/>
        <v/>
      </c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ht="15.75" customHeight="1">
      <c r="A1071" s="145">
        <v>1070.0</v>
      </c>
      <c r="B1071" s="145" t="s">
        <v>111</v>
      </c>
      <c r="C1071" s="146">
        <f>'West Covina'!$D$16</f>
        <v>46204</v>
      </c>
      <c r="D1071" s="145" t="str">
        <f t="shared" si="1"/>
        <v>Wednesday</v>
      </c>
      <c r="E1071" s="145" t="s">
        <v>319</v>
      </c>
      <c r="F1071" s="145" t="str">
        <f>IF('West Covina'!$D$18="","",'West Covina'!$D$18&amp;"")</f>
        <v/>
      </c>
      <c r="G1071" s="145" t="str">
        <f t="shared" si="2"/>
        <v>Blank</v>
      </c>
      <c r="H1071" s="145" t="s">
        <v>4951</v>
      </c>
      <c r="I1071" s="147">
        <f t="shared" si="3"/>
        <v>0</v>
      </c>
      <c r="J1071" s="145" t="str">
        <f t="array" ref="J1071">IF(MONTH(C1071)=MATCH(UPPER('West Covina'!$C$1),{"JANUARY","FEBRUARY","MARCH","APRIL","MAY","JUNE","JULY","AUGUST","SEPTEMBER","OCTOBER","NOVEMBER","DECEMBER"},0),"Y","N")</f>
        <v>N</v>
      </c>
      <c r="K1071" s="145" t="str">
        <f t="shared" si="4"/>
        <v/>
      </c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ht="15.75" customHeight="1">
      <c r="A1072" s="145">
        <v>1071.0</v>
      </c>
      <c r="B1072" s="145" t="s">
        <v>111</v>
      </c>
      <c r="C1072" s="146">
        <f>'West Covina'!$E$16</f>
        <v>46205</v>
      </c>
      <c r="D1072" s="145" t="str">
        <f t="shared" si="1"/>
        <v>Thursday</v>
      </c>
      <c r="E1072" s="145" t="s">
        <v>317</v>
      </c>
      <c r="F1072" s="145" t="str">
        <f>IF('West Covina'!$E$17="","",'West Covina'!$E$17&amp;"")</f>
        <v/>
      </c>
      <c r="G1072" s="145" t="str">
        <f t="shared" si="2"/>
        <v>Blank</v>
      </c>
      <c r="H1072" s="145" t="s">
        <v>4952</v>
      </c>
      <c r="I1072" s="147">
        <f t="shared" si="3"/>
        <v>0</v>
      </c>
      <c r="J1072" s="145" t="str">
        <f t="array" ref="J1072">IF(MONTH(C1072)=MATCH(UPPER('West Covina'!$C$1),{"JANUARY","FEBRUARY","MARCH","APRIL","MAY","JUNE","JULY","AUGUST","SEPTEMBER","OCTOBER","NOVEMBER","DECEMBER"},0),"Y","N")</f>
        <v>N</v>
      </c>
      <c r="K1072" s="145" t="str">
        <f t="shared" si="4"/>
        <v/>
      </c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ht="15.75" customHeight="1">
      <c r="A1073" s="145">
        <v>1072.0</v>
      </c>
      <c r="B1073" s="145" t="s">
        <v>111</v>
      </c>
      <c r="C1073" s="146">
        <f>'West Covina'!$E$16</f>
        <v>46205</v>
      </c>
      <c r="D1073" s="145" t="str">
        <f t="shared" si="1"/>
        <v>Thursday</v>
      </c>
      <c r="E1073" s="145" t="s">
        <v>319</v>
      </c>
      <c r="F1073" s="145" t="str">
        <f>IF('West Covina'!$E$18="","",'West Covina'!$E$18&amp;"")</f>
        <v/>
      </c>
      <c r="G1073" s="145" t="str">
        <f t="shared" si="2"/>
        <v>Blank</v>
      </c>
      <c r="H1073" s="145" t="s">
        <v>4953</v>
      </c>
      <c r="I1073" s="147">
        <f t="shared" si="3"/>
        <v>0</v>
      </c>
      <c r="J1073" s="145" t="str">
        <f t="array" ref="J1073">IF(MONTH(C1073)=MATCH(UPPER('West Covina'!$C$1),{"JANUARY","FEBRUARY","MARCH","APRIL","MAY","JUNE","JULY","AUGUST","SEPTEMBER","OCTOBER","NOVEMBER","DECEMBER"},0),"Y","N")</f>
        <v>N</v>
      </c>
      <c r="K1073" s="145" t="str">
        <f t="shared" si="4"/>
        <v/>
      </c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ht="15.75" customHeight="1">
      <c r="A1074" s="145">
        <v>1073.0</v>
      </c>
      <c r="B1074" s="145" t="s">
        <v>111</v>
      </c>
      <c r="C1074" s="146">
        <f>'West Covina'!$F$16</f>
        <v>46206</v>
      </c>
      <c r="D1074" s="145" t="str">
        <f t="shared" si="1"/>
        <v>Friday</v>
      </c>
      <c r="E1074" s="145" t="s">
        <v>317</v>
      </c>
      <c r="F1074" s="145" t="str">
        <f>IF('West Covina'!$F$17="","",'West Covina'!$F$17&amp;"")</f>
        <v/>
      </c>
      <c r="G1074" s="145" t="str">
        <f t="shared" si="2"/>
        <v>Blank</v>
      </c>
      <c r="H1074" s="145" t="s">
        <v>4954</v>
      </c>
      <c r="I1074" s="147">
        <f t="shared" si="3"/>
        <v>0</v>
      </c>
      <c r="J1074" s="145" t="str">
        <f t="array" ref="J1074">IF(MONTH(C1074)=MATCH(UPPER('West Covina'!$C$1),{"JANUARY","FEBRUARY","MARCH","APRIL","MAY","JUNE","JULY","AUGUST","SEPTEMBER","OCTOBER","NOVEMBER","DECEMBER"},0),"Y","N")</f>
        <v>N</v>
      </c>
      <c r="K1074" s="145" t="str">
        <f t="shared" si="4"/>
        <v/>
      </c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ht="15.75" customHeight="1">
      <c r="A1075" s="145">
        <v>1074.0</v>
      </c>
      <c r="B1075" s="145" t="s">
        <v>111</v>
      </c>
      <c r="C1075" s="146">
        <f>'West Covina'!$F$16</f>
        <v>46206</v>
      </c>
      <c r="D1075" s="145" t="str">
        <f t="shared" si="1"/>
        <v>Friday</v>
      </c>
      <c r="E1075" s="145" t="s">
        <v>319</v>
      </c>
      <c r="F1075" s="145" t="str">
        <f>IF('West Covina'!$F$18="","",'West Covina'!$F$18&amp;"")</f>
        <v/>
      </c>
      <c r="G1075" s="145" t="str">
        <f t="shared" si="2"/>
        <v>Blank</v>
      </c>
      <c r="H1075" s="145" t="s">
        <v>4955</v>
      </c>
      <c r="I1075" s="147">
        <f t="shared" si="3"/>
        <v>0</v>
      </c>
      <c r="J1075" s="145" t="str">
        <f t="array" ref="J1075">IF(MONTH(C1075)=MATCH(UPPER('West Covina'!$C$1),{"JANUARY","FEBRUARY","MARCH","APRIL","MAY","JUNE","JULY","AUGUST","SEPTEMBER","OCTOBER","NOVEMBER","DECEMBER"},0),"Y","N")</f>
        <v>N</v>
      </c>
      <c r="K1075" s="145" t="str">
        <f t="shared" si="4"/>
        <v/>
      </c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ht="15.75" customHeight="1">
      <c r="A1076" s="145">
        <v>1075.0</v>
      </c>
      <c r="B1076" s="145" t="s">
        <v>111</v>
      </c>
      <c r="C1076" s="146">
        <f>'West Covina'!$G$16</f>
        <v>46207</v>
      </c>
      <c r="D1076" s="145" t="str">
        <f t="shared" si="1"/>
        <v>Saturday</v>
      </c>
      <c r="E1076" s="145" t="s">
        <v>317</v>
      </c>
      <c r="F1076" s="145" t="str">
        <f>IF('West Covina'!$G$17="","",'West Covina'!$G$17&amp;"")</f>
        <v/>
      </c>
      <c r="G1076" s="145" t="str">
        <f t="shared" si="2"/>
        <v>Blank</v>
      </c>
      <c r="H1076" s="145" t="s">
        <v>4956</v>
      </c>
      <c r="I1076" s="147">
        <f t="shared" si="3"/>
        <v>0</v>
      </c>
      <c r="J1076" s="145" t="str">
        <f t="array" ref="J1076">IF(MONTH(C1076)=MATCH(UPPER('West Covina'!$C$1),{"JANUARY","FEBRUARY","MARCH","APRIL","MAY","JUNE","JULY","AUGUST","SEPTEMBER","OCTOBER","NOVEMBER","DECEMBER"},0),"Y","N")</f>
        <v>N</v>
      </c>
      <c r="K1076" s="145" t="str">
        <f t="shared" si="4"/>
        <v/>
      </c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ht="15.75" customHeight="1">
      <c r="A1077" s="145">
        <v>1076.0</v>
      </c>
      <c r="B1077" s="145" t="s">
        <v>111</v>
      </c>
      <c r="C1077" s="146">
        <f>'West Covina'!$G$16</f>
        <v>46207</v>
      </c>
      <c r="D1077" s="145" t="str">
        <f t="shared" si="1"/>
        <v>Saturday</v>
      </c>
      <c r="E1077" s="145" t="s">
        <v>319</v>
      </c>
      <c r="F1077" s="145" t="str">
        <f>IF('West Covina'!$G$18="","",'West Covina'!$G$18&amp;"")</f>
        <v/>
      </c>
      <c r="G1077" s="145" t="str">
        <f t="shared" si="2"/>
        <v>Blank</v>
      </c>
      <c r="H1077" s="145" t="s">
        <v>4957</v>
      </c>
      <c r="I1077" s="147">
        <f t="shared" si="3"/>
        <v>0</v>
      </c>
      <c r="J1077" s="145" t="str">
        <f t="array" ref="J1077">IF(MONTH(C1077)=MATCH(UPPER('West Covina'!$C$1),{"JANUARY","FEBRUARY","MARCH","APRIL","MAY","JUNE","JULY","AUGUST","SEPTEMBER","OCTOBER","NOVEMBER","DECEMBER"},0),"Y","N")</f>
        <v>N</v>
      </c>
      <c r="K1077" s="145" t="str">
        <f t="shared" si="4"/>
        <v/>
      </c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ht="15.75" customHeight="1">
      <c r="A1078" s="145">
        <v>1077.0</v>
      </c>
      <c r="B1078" s="145" t="s">
        <v>111</v>
      </c>
      <c r="C1078" s="146">
        <f>'West Covina'!$H$16</f>
        <v>46208</v>
      </c>
      <c r="D1078" s="145" t="str">
        <f t="shared" si="1"/>
        <v>Sunday</v>
      </c>
      <c r="E1078" s="145" t="s">
        <v>317</v>
      </c>
      <c r="F1078" s="145" t="str">
        <f>IF('West Covina'!$H$17="","",'West Covina'!$H$17&amp;"")</f>
        <v>Closed</v>
      </c>
      <c r="G1078" s="145" t="str">
        <f t="shared" si="2"/>
        <v>Closed</v>
      </c>
      <c r="H1078" s="145" t="s">
        <v>4958</v>
      </c>
      <c r="I1078" s="147">
        <f t="shared" si="3"/>
        <v>0</v>
      </c>
      <c r="J1078" s="145" t="str">
        <f t="array" ref="J1078">IF(MONTH(C1078)=MATCH(UPPER('West Covina'!$C$1),{"JANUARY","FEBRUARY","MARCH","APRIL","MAY","JUNE","JULY","AUGUST","SEPTEMBER","OCTOBER","NOVEMBER","DECEMBER"},0),"Y","N")</f>
        <v>N</v>
      </c>
      <c r="K1078" s="145" t="str">
        <f t="shared" si="4"/>
        <v/>
      </c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ht="15.75" customHeight="1">
      <c r="A1079" s="145">
        <v>1078.0</v>
      </c>
      <c r="B1079" s="145" t="s">
        <v>111</v>
      </c>
      <c r="C1079" s="146">
        <f>'West Covina'!$H$16</f>
        <v>46208</v>
      </c>
      <c r="D1079" s="145" t="str">
        <f t="shared" si="1"/>
        <v>Sunday</v>
      </c>
      <c r="E1079" s="145" t="s">
        <v>319</v>
      </c>
      <c r="F1079" s="145" t="str">
        <f>IF('West Covina'!$H$18="","",'West Covina'!$H$18&amp;"")</f>
        <v>Closed</v>
      </c>
      <c r="G1079" s="145" t="str">
        <f t="shared" si="2"/>
        <v>Closed</v>
      </c>
      <c r="H1079" s="145" t="s">
        <v>4959</v>
      </c>
      <c r="I1079" s="147">
        <f t="shared" si="3"/>
        <v>0</v>
      </c>
      <c r="J1079" s="145" t="str">
        <f t="array" ref="J1079">IF(MONTH(C1079)=MATCH(UPPER('West Covina'!$C$1),{"JANUARY","FEBRUARY","MARCH","APRIL","MAY","JUNE","JULY","AUGUST","SEPTEMBER","OCTOBER","NOVEMBER","DECEMBER"},0),"Y","N")</f>
        <v>N</v>
      </c>
      <c r="K1079" s="145" t="str">
        <f t="shared" si="4"/>
        <v/>
      </c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ht="15.75" customHeight="1">
      <c r="A1080" s="145">
        <v>1079.0</v>
      </c>
      <c r="B1080" s="145" t="s">
        <v>111</v>
      </c>
      <c r="C1080" s="146">
        <f>'West Covina'!$B$19</f>
        <v>46209</v>
      </c>
      <c r="D1080" s="145" t="str">
        <f t="shared" si="1"/>
        <v>Monday</v>
      </c>
      <c r="E1080" s="145" t="s">
        <v>317</v>
      </c>
      <c r="F1080" s="145" t="str">
        <f>IF('West Covina'!$B$20="","",'West Covina'!$B$20&amp;"")</f>
        <v/>
      </c>
      <c r="G1080" s="145" t="str">
        <f t="shared" si="2"/>
        <v>Blank</v>
      </c>
      <c r="H1080" s="145" t="s">
        <v>4960</v>
      </c>
      <c r="I1080" s="147">
        <f t="shared" si="3"/>
        <v>0</v>
      </c>
      <c r="J1080" s="145" t="str">
        <f t="array" ref="J1080">IF(MONTH(C1080)=MATCH(UPPER('West Covina'!$C$1),{"JANUARY","FEBRUARY","MARCH","APRIL","MAY","JUNE","JULY","AUGUST","SEPTEMBER","OCTOBER","NOVEMBER","DECEMBER"},0),"Y","N")</f>
        <v>N</v>
      </c>
      <c r="K1080" s="145" t="str">
        <f t="shared" si="4"/>
        <v/>
      </c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ht="15.75" customHeight="1">
      <c r="A1081" s="145">
        <v>1080.0</v>
      </c>
      <c r="B1081" s="145" t="s">
        <v>111</v>
      </c>
      <c r="C1081" s="146">
        <f>'West Covina'!$B$19</f>
        <v>46209</v>
      </c>
      <c r="D1081" s="145" t="str">
        <f t="shared" si="1"/>
        <v>Monday</v>
      </c>
      <c r="E1081" s="145" t="s">
        <v>319</v>
      </c>
      <c r="F1081" s="145" t="str">
        <f>IF('West Covina'!$B$21="","",'West Covina'!$B$21&amp;"")</f>
        <v/>
      </c>
      <c r="G1081" s="145" t="str">
        <f t="shared" si="2"/>
        <v>Blank</v>
      </c>
      <c r="H1081" s="145" t="s">
        <v>4961</v>
      </c>
      <c r="I1081" s="147">
        <f t="shared" si="3"/>
        <v>0</v>
      </c>
      <c r="J1081" s="145" t="str">
        <f t="array" ref="J1081">IF(MONTH(C1081)=MATCH(UPPER('West Covina'!$C$1),{"JANUARY","FEBRUARY","MARCH","APRIL","MAY","JUNE","JULY","AUGUST","SEPTEMBER","OCTOBER","NOVEMBER","DECEMBER"},0),"Y","N")</f>
        <v>N</v>
      </c>
      <c r="K1081" s="145" t="str">
        <f t="shared" si="4"/>
        <v/>
      </c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ht="15.75" customHeight="1">
      <c r="A1082" s="145">
        <v>1081.0</v>
      </c>
      <c r="B1082" s="145" t="s">
        <v>111</v>
      </c>
      <c r="C1082" s="146">
        <f>'West Covina'!$C$19</f>
        <v>46210</v>
      </c>
      <c r="D1082" s="145" t="str">
        <f t="shared" si="1"/>
        <v>Tuesday</v>
      </c>
      <c r="E1082" s="145" t="s">
        <v>317</v>
      </c>
      <c r="F1082" s="145" t="str">
        <f>IF('West Covina'!$C$20="","",'West Covina'!$C$20&amp;"")</f>
        <v/>
      </c>
      <c r="G1082" s="145" t="str">
        <f t="shared" si="2"/>
        <v>Blank</v>
      </c>
      <c r="H1082" s="145" t="s">
        <v>4962</v>
      </c>
      <c r="I1082" s="147">
        <f t="shared" si="3"/>
        <v>0</v>
      </c>
      <c r="J1082" s="145" t="str">
        <f t="array" ref="J1082">IF(MONTH(C1082)=MATCH(UPPER('West Covina'!$C$1),{"JANUARY","FEBRUARY","MARCH","APRIL","MAY","JUNE","JULY","AUGUST","SEPTEMBER","OCTOBER","NOVEMBER","DECEMBER"},0),"Y","N")</f>
        <v>N</v>
      </c>
      <c r="K1082" s="145" t="str">
        <f t="shared" si="4"/>
        <v/>
      </c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ht="15.75" customHeight="1">
      <c r="A1083" s="145">
        <v>1082.0</v>
      </c>
      <c r="B1083" s="145" t="s">
        <v>111</v>
      </c>
      <c r="C1083" s="146">
        <f>'West Covina'!$C$19</f>
        <v>46210</v>
      </c>
      <c r="D1083" s="145" t="str">
        <f t="shared" si="1"/>
        <v>Tuesday</v>
      </c>
      <c r="E1083" s="145" t="s">
        <v>319</v>
      </c>
      <c r="F1083" s="145" t="str">
        <f>IF('West Covina'!$C$21="","",'West Covina'!$C$21&amp;"")</f>
        <v/>
      </c>
      <c r="G1083" s="145" t="str">
        <f t="shared" si="2"/>
        <v>Blank</v>
      </c>
      <c r="H1083" s="145" t="s">
        <v>4963</v>
      </c>
      <c r="I1083" s="147">
        <f t="shared" si="3"/>
        <v>0</v>
      </c>
      <c r="J1083" s="145" t="str">
        <f t="array" ref="J1083">IF(MONTH(C1083)=MATCH(UPPER('West Covina'!$C$1),{"JANUARY","FEBRUARY","MARCH","APRIL","MAY","JUNE","JULY","AUGUST","SEPTEMBER","OCTOBER","NOVEMBER","DECEMBER"},0),"Y","N")</f>
        <v>N</v>
      </c>
      <c r="K1083" s="145" t="str">
        <f t="shared" si="4"/>
        <v/>
      </c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ht="15.75" customHeight="1">
      <c r="A1084" s="145">
        <v>1083.0</v>
      </c>
      <c r="B1084" s="145" t="s">
        <v>111</v>
      </c>
      <c r="C1084" s="146">
        <f>'West Covina'!$D$19</f>
        <v>46211</v>
      </c>
      <c r="D1084" s="145" t="str">
        <f t="shared" si="1"/>
        <v>Wednesday</v>
      </c>
      <c r="E1084" s="145" t="s">
        <v>317</v>
      </c>
      <c r="F1084" s="145" t="str">
        <f>IF('West Covina'!$D$20="","",'West Covina'!$D$20&amp;"")</f>
        <v/>
      </c>
      <c r="G1084" s="145" t="str">
        <f t="shared" si="2"/>
        <v>Blank</v>
      </c>
      <c r="H1084" s="145" t="s">
        <v>4964</v>
      </c>
      <c r="I1084" s="147">
        <f t="shared" si="3"/>
        <v>0</v>
      </c>
      <c r="J1084" s="145" t="str">
        <f t="array" ref="J1084">IF(MONTH(C1084)=MATCH(UPPER('West Covina'!$C$1),{"JANUARY","FEBRUARY","MARCH","APRIL","MAY","JUNE","JULY","AUGUST","SEPTEMBER","OCTOBER","NOVEMBER","DECEMBER"},0),"Y","N")</f>
        <v>N</v>
      </c>
      <c r="K1084" s="145" t="str">
        <f t="shared" si="4"/>
        <v/>
      </c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ht="15.75" customHeight="1">
      <c r="A1085" s="145">
        <v>1084.0</v>
      </c>
      <c r="B1085" s="145" t="s">
        <v>111</v>
      </c>
      <c r="C1085" s="146">
        <f>'West Covina'!$D$19</f>
        <v>46211</v>
      </c>
      <c r="D1085" s="145" t="str">
        <f t="shared" si="1"/>
        <v>Wednesday</v>
      </c>
      <c r="E1085" s="145" t="s">
        <v>319</v>
      </c>
      <c r="F1085" s="145" t="str">
        <f>IF('West Covina'!$D$21="","",'West Covina'!$D$21&amp;"")</f>
        <v/>
      </c>
      <c r="G1085" s="145" t="str">
        <f t="shared" si="2"/>
        <v>Blank</v>
      </c>
      <c r="H1085" s="145" t="s">
        <v>4965</v>
      </c>
      <c r="I1085" s="147">
        <f t="shared" si="3"/>
        <v>0</v>
      </c>
      <c r="J1085" s="145" t="str">
        <f t="array" ref="J1085">IF(MONTH(C1085)=MATCH(UPPER('West Covina'!$C$1),{"JANUARY","FEBRUARY","MARCH","APRIL","MAY","JUNE","JULY","AUGUST","SEPTEMBER","OCTOBER","NOVEMBER","DECEMBER"},0),"Y","N")</f>
        <v>N</v>
      </c>
      <c r="K1085" s="145" t="str">
        <f t="shared" si="4"/>
        <v/>
      </c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ht="15.75" customHeight="1">
      <c r="A1086" s="145">
        <v>1085.0</v>
      </c>
      <c r="B1086" s="145" t="s">
        <v>111</v>
      </c>
      <c r="C1086" s="146">
        <f>'West Covina'!$E$19</f>
        <v>46212</v>
      </c>
      <c r="D1086" s="145" t="str">
        <f t="shared" si="1"/>
        <v>Thursday</v>
      </c>
      <c r="E1086" s="145" t="s">
        <v>317</v>
      </c>
      <c r="F1086" s="145" t="str">
        <f>IF('West Covina'!$E$20="","",'West Covina'!$E$20&amp;"")</f>
        <v/>
      </c>
      <c r="G1086" s="145" t="str">
        <f t="shared" si="2"/>
        <v>Blank</v>
      </c>
      <c r="H1086" s="145" t="s">
        <v>4966</v>
      </c>
      <c r="I1086" s="147">
        <f t="shared" si="3"/>
        <v>0</v>
      </c>
      <c r="J1086" s="145" t="str">
        <f t="array" ref="J1086">IF(MONTH(C1086)=MATCH(UPPER('West Covina'!$C$1),{"JANUARY","FEBRUARY","MARCH","APRIL","MAY","JUNE","JULY","AUGUST","SEPTEMBER","OCTOBER","NOVEMBER","DECEMBER"},0),"Y","N")</f>
        <v>N</v>
      </c>
      <c r="K1086" s="145" t="str">
        <f t="shared" si="4"/>
        <v/>
      </c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ht="15.75" customHeight="1">
      <c r="A1087" s="145">
        <v>1086.0</v>
      </c>
      <c r="B1087" s="145" t="s">
        <v>111</v>
      </c>
      <c r="C1087" s="146">
        <f>'West Covina'!$E$19</f>
        <v>46212</v>
      </c>
      <c r="D1087" s="145" t="str">
        <f t="shared" si="1"/>
        <v>Thursday</v>
      </c>
      <c r="E1087" s="145" t="s">
        <v>319</v>
      </c>
      <c r="F1087" s="145" t="str">
        <f>IF('West Covina'!$E$21="","",'West Covina'!$E$21&amp;"")</f>
        <v/>
      </c>
      <c r="G1087" s="145" t="str">
        <f t="shared" si="2"/>
        <v>Blank</v>
      </c>
      <c r="H1087" s="145" t="s">
        <v>4967</v>
      </c>
      <c r="I1087" s="147">
        <f t="shared" si="3"/>
        <v>0</v>
      </c>
      <c r="J1087" s="145" t="str">
        <f t="array" ref="J1087">IF(MONTH(C1087)=MATCH(UPPER('West Covina'!$C$1),{"JANUARY","FEBRUARY","MARCH","APRIL","MAY","JUNE","JULY","AUGUST","SEPTEMBER","OCTOBER","NOVEMBER","DECEMBER"},0),"Y","N")</f>
        <v>N</v>
      </c>
      <c r="K1087" s="145" t="str">
        <f t="shared" si="4"/>
        <v/>
      </c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ht="15.75" customHeight="1">
      <c r="A1088" s="145">
        <v>1087.0</v>
      </c>
      <c r="B1088" s="145" t="s">
        <v>111</v>
      </c>
      <c r="C1088" s="146">
        <f>'West Covina'!$F$19</f>
        <v>46213</v>
      </c>
      <c r="D1088" s="145" t="str">
        <f t="shared" si="1"/>
        <v>Friday</v>
      </c>
      <c r="E1088" s="145" t="s">
        <v>317</v>
      </c>
      <c r="F1088" s="145" t="str">
        <f>IF('West Covina'!$F$20="","",'West Covina'!$F$20&amp;"")</f>
        <v/>
      </c>
      <c r="G1088" s="145" t="str">
        <f t="shared" si="2"/>
        <v>Blank</v>
      </c>
      <c r="H1088" s="145" t="s">
        <v>4968</v>
      </c>
      <c r="I1088" s="147">
        <f t="shared" si="3"/>
        <v>0</v>
      </c>
      <c r="J1088" s="145" t="str">
        <f t="array" ref="J1088">IF(MONTH(C1088)=MATCH(UPPER('West Covina'!$C$1),{"JANUARY","FEBRUARY","MARCH","APRIL","MAY","JUNE","JULY","AUGUST","SEPTEMBER","OCTOBER","NOVEMBER","DECEMBER"},0),"Y","N")</f>
        <v>N</v>
      </c>
      <c r="K1088" s="145" t="str">
        <f t="shared" si="4"/>
        <v/>
      </c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ht="15.75" customHeight="1">
      <c r="A1089" s="145">
        <v>1088.0</v>
      </c>
      <c r="B1089" s="145" t="s">
        <v>111</v>
      </c>
      <c r="C1089" s="146">
        <f>'West Covina'!$F$19</f>
        <v>46213</v>
      </c>
      <c r="D1089" s="145" t="str">
        <f t="shared" si="1"/>
        <v>Friday</v>
      </c>
      <c r="E1089" s="145" t="s">
        <v>319</v>
      </c>
      <c r="F1089" s="145" t="str">
        <f>IF('West Covina'!$F$21="","",'West Covina'!$F$21&amp;"")</f>
        <v/>
      </c>
      <c r="G1089" s="145" t="str">
        <f t="shared" si="2"/>
        <v>Blank</v>
      </c>
      <c r="H1089" s="145" t="s">
        <v>4969</v>
      </c>
      <c r="I1089" s="147">
        <f t="shared" si="3"/>
        <v>0</v>
      </c>
      <c r="J1089" s="145" t="str">
        <f t="array" ref="J1089">IF(MONTH(C1089)=MATCH(UPPER('West Covina'!$C$1),{"JANUARY","FEBRUARY","MARCH","APRIL","MAY","JUNE","JULY","AUGUST","SEPTEMBER","OCTOBER","NOVEMBER","DECEMBER"},0),"Y","N")</f>
        <v>N</v>
      </c>
      <c r="K1089" s="145" t="str">
        <f t="shared" si="4"/>
        <v/>
      </c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ht="15.75" customHeight="1">
      <c r="A1090" s="145">
        <v>1089.0</v>
      </c>
      <c r="B1090" s="145" t="s">
        <v>111</v>
      </c>
      <c r="C1090" s="146">
        <f>'West Covina'!$G$19</f>
        <v>46214</v>
      </c>
      <c r="D1090" s="145" t="str">
        <f t="shared" si="1"/>
        <v>Saturday</v>
      </c>
      <c r="E1090" s="145" t="s">
        <v>317</v>
      </c>
      <c r="F1090" s="145" t="str">
        <f>IF('West Covina'!$G$20="","",'West Covina'!$G$20&amp;"")</f>
        <v/>
      </c>
      <c r="G1090" s="145" t="str">
        <f t="shared" si="2"/>
        <v>Blank</v>
      </c>
      <c r="H1090" s="145" t="s">
        <v>4970</v>
      </c>
      <c r="I1090" s="147">
        <f t="shared" si="3"/>
        <v>0</v>
      </c>
      <c r="J1090" s="145" t="str">
        <f t="array" ref="J1090">IF(MONTH(C1090)=MATCH(UPPER('West Covina'!$C$1),{"JANUARY","FEBRUARY","MARCH","APRIL","MAY","JUNE","JULY","AUGUST","SEPTEMBER","OCTOBER","NOVEMBER","DECEMBER"},0),"Y","N")</f>
        <v>N</v>
      </c>
      <c r="K1090" s="145" t="str">
        <f t="shared" si="4"/>
        <v/>
      </c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ht="15.75" customHeight="1">
      <c r="A1091" s="145">
        <v>1090.0</v>
      </c>
      <c r="B1091" s="145" t="s">
        <v>111</v>
      </c>
      <c r="C1091" s="146">
        <f>'West Covina'!$G$19</f>
        <v>46214</v>
      </c>
      <c r="D1091" s="145" t="str">
        <f t="shared" si="1"/>
        <v>Saturday</v>
      </c>
      <c r="E1091" s="145" t="s">
        <v>319</v>
      </c>
      <c r="F1091" s="145" t="str">
        <f>IF('West Covina'!$G$21="","",'West Covina'!$G$21&amp;"")</f>
        <v/>
      </c>
      <c r="G1091" s="145" t="str">
        <f t="shared" si="2"/>
        <v>Blank</v>
      </c>
      <c r="H1091" s="145" t="s">
        <v>4971</v>
      </c>
      <c r="I1091" s="147">
        <f t="shared" si="3"/>
        <v>0</v>
      </c>
      <c r="J1091" s="145" t="str">
        <f t="array" ref="J1091">IF(MONTH(C1091)=MATCH(UPPER('West Covina'!$C$1),{"JANUARY","FEBRUARY","MARCH","APRIL","MAY","JUNE","JULY","AUGUST","SEPTEMBER","OCTOBER","NOVEMBER","DECEMBER"},0),"Y","N")</f>
        <v>N</v>
      </c>
      <c r="K1091" s="145" t="str">
        <f t="shared" si="4"/>
        <v/>
      </c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ht="15.75" customHeight="1">
      <c r="A1092" s="145">
        <v>1091.0</v>
      </c>
      <c r="B1092" s="145" t="s">
        <v>111</v>
      </c>
      <c r="C1092" s="146">
        <f>'West Covina'!$H$19</f>
        <v>46215</v>
      </c>
      <c r="D1092" s="145" t="str">
        <f t="shared" si="1"/>
        <v>Sunday</v>
      </c>
      <c r="E1092" s="145" t="s">
        <v>317</v>
      </c>
      <c r="F1092" s="145" t="str">
        <f>IF('West Covina'!$H$20="","",'West Covina'!$H$20&amp;"")</f>
        <v/>
      </c>
      <c r="G1092" s="145" t="str">
        <f t="shared" si="2"/>
        <v>Blank</v>
      </c>
      <c r="H1092" s="145" t="s">
        <v>4972</v>
      </c>
      <c r="I1092" s="147">
        <f t="shared" si="3"/>
        <v>0</v>
      </c>
      <c r="J1092" s="145" t="str">
        <f t="array" ref="J1092">IF(MONTH(C1092)=MATCH(UPPER('West Covina'!$C$1),{"JANUARY","FEBRUARY","MARCH","APRIL","MAY","JUNE","JULY","AUGUST","SEPTEMBER","OCTOBER","NOVEMBER","DECEMBER"},0),"Y","N")</f>
        <v>N</v>
      </c>
      <c r="K1092" s="145" t="str">
        <f t="shared" si="4"/>
        <v/>
      </c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ht="15.75" customHeight="1">
      <c r="A1093" s="145">
        <v>1092.0</v>
      </c>
      <c r="B1093" s="145" t="s">
        <v>111</v>
      </c>
      <c r="C1093" s="146">
        <f>'West Covina'!$H$19</f>
        <v>46215</v>
      </c>
      <c r="D1093" s="145" t="str">
        <f t="shared" si="1"/>
        <v>Sunday</v>
      </c>
      <c r="E1093" s="145" t="s">
        <v>319</v>
      </c>
      <c r="F1093" s="145" t="str">
        <f>IF('West Covina'!$H$21="","",'West Covina'!$H$21&amp;"")</f>
        <v/>
      </c>
      <c r="G1093" s="145" t="str">
        <f t="shared" si="2"/>
        <v>Blank</v>
      </c>
      <c r="H1093" s="145" t="s">
        <v>4973</v>
      </c>
      <c r="I1093" s="147">
        <f t="shared" si="3"/>
        <v>0</v>
      </c>
      <c r="J1093" s="145" t="str">
        <f t="array" ref="J1093">IF(MONTH(C1093)=MATCH(UPPER('West Covina'!$C$1),{"JANUARY","FEBRUARY","MARCH","APRIL","MAY","JUNE","JULY","AUGUST","SEPTEMBER","OCTOBER","NOVEMBER","DECEMBER"},0),"Y","N")</f>
        <v>N</v>
      </c>
      <c r="K1093" s="145" t="str">
        <f t="shared" si="4"/>
        <v/>
      </c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ht="15.75" customHeight="1">
      <c r="A1094" s="145">
        <v>1093.0</v>
      </c>
      <c r="B1094" s="145" t="s">
        <v>119</v>
      </c>
      <c r="C1094" s="146">
        <f>'Woodland Hills'!$B$4</f>
        <v>46174</v>
      </c>
      <c r="D1094" s="145" t="str">
        <f t="shared" si="1"/>
        <v>Monday</v>
      </c>
      <c r="E1094" s="145" t="s">
        <v>317</v>
      </c>
      <c r="F1094" s="145" t="str">
        <f>IF('Woodland Hills'!$B$5="","",'Woodland Hills'!$B$5&amp;"")</f>
        <v>Malinarch</v>
      </c>
      <c r="G1094" s="145" t="str">
        <f t="shared" si="2"/>
        <v>Scheduled</v>
      </c>
      <c r="H1094" s="145" t="s">
        <v>610</v>
      </c>
      <c r="I1094" s="147">
        <f t="shared" si="3"/>
        <v>0</v>
      </c>
      <c r="J1094" s="145" t="str">
        <f t="array" ref="J1094">IF(MONTH(C1094)=MATCH(UPPER('Woodland Hills'!$C$1),{"JANUARY","FEBRUARY","MARCH","APRIL","MAY","JUNE","JULY","AUGUST","SEPTEMBER","OCTOBER","NOVEMBER","DECEMBER"},0),"Y","N")</f>
        <v>Y</v>
      </c>
      <c r="K1094" s="145" t="str">
        <f t="shared" si="4"/>
        <v/>
      </c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ht="15.75" customHeight="1">
      <c r="A1095" s="145">
        <v>1094.0</v>
      </c>
      <c r="B1095" s="145" t="s">
        <v>119</v>
      </c>
      <c r="C1095" s="146">
        <f>'Woodland Hills'!$B$4</f>
        <v>46174</v>
      </c>
      <c r="D1095" s="145" t="str">
        <f t="shared" si="1"/>
        <v>Monday</v>
      </c>
      <c r="E1095" s="145" t="s">
        <v>319</v>
      </c>
      <c r="F1095" s="145" t="str">
        <f>IF('Woodland Hills'!$B$6="","",'Woodland Hills'!$B$6&amp;"")</f>
        <v>Fio</v>
      </c>
      <c r="G1095" s="145" t="str">
        <f t="shared" si="2"/>
        <v>Scheduled</v>
      </c>
      <c r="H1095" s="145" t="s">
        <v>609</v>
      </c>
      <c r="I1095" s="147">
        <f t="shared" si="3"/>
        <v>0</v>
      </c>
      <c r="J1095" s="145" t="str">
        <f t="array" ref="J1095">IF(MONTH(C1095)=MATCH(UPPER('Woodland Hills'!$C$1),{"JANUARY","FEBRUARY","MARCH","APRIL","MAY","JUNE","JULY","AUGUST","SEPTEMBER","OCTOBER","NOVEMBER","DECEMBER"},0),"Y","N")</f>
        <v>Y</v>
      </c>
      <c r="K1095" s="145" t="str">
        <f t="shared" si="4"/>
        <v/>
      </c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ht="15.75" customHeight="1">
      <c r="A1096" s="145">
        <v>1095.0</v>
      </c>
      <c r="B1096" s="145" t="s">
        <v>119</v>
      </c>
      <c r="C1096" s="146">
        <f>'Woodland Hills'!$C$4</f>
        <v>46175</v>
      </c>
      <c r="D1096" s="145" t="str">
        <f t="shared" si="1"/>
        <v>Tuesday</v>
      </c>
      <c r="E1096" s="145" t="s">
        <v>317</v>
      </c>
      <c r="F1096" s="145" t="str">
        <f>IF('Woodland Hills'!$C$5="","",'Woodland Hills'!$C$5&amp;"")</f>
        <v>Carrillo</v>
      </c>
      <c r="G1096" s="145" t="str">
        <f t="shared" si="2"/>
        <v>Scheduled</v>
      </c>
      <c r="H1096" s="145" t="s">
        <v>687</v>
      </c>
      <c r="I1096" s="147">
        <f t="shared" si="3"/>
        <v>0</v>
      </c>
      <c r="J1096" s="145" t="str">
        <f t="array" ref="J1096">IF(MONTH(C1096)=MATCH(UPPER('Woodland Hills'!$C$1),{"JANUARY","FEBRUARY","MARCH","APRIL","MAY","JUNE","JULY","AUGUST","SEPTEMBER","OCTOBER","NOVEMBER","DECEMBER"},0),"Y","N")</f>
        <v>Y</v>
      </c>
      <c r="K1096" s="145" t="str">
        <f t="shared" si="4"/>
        <v/>
      </c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ht="15.75" customHeight="1">
      <c r="A1097" s="145">
        <v>1096.0</v>
      </c>
      <c r="B1097" s="145" t="s">
        <v>119</v>
      </c>
      <c r="C1097" s="146">
        <f>'Woodland Hills'!$C$4</f>
        <v>46175</v>
      </c>
      <c r="D1097" s="145" t="str">
        <f t="shared" si="1"/>
        <v>Tuesday</v>
      </c>
      <c r="E1097" s="145" t="s">
        <v>319</v>
      </c>
      <c r="F1097" s="145" t="str">
        <f>IF('Woodland Hills'!$C$6="","",'Woodland Hills'!$C$6&amp;"")</f>
        <v>Laura</v>
      </c>
      <c r="G1097" s="145" t="str">
        <f t="shared" si="2"/>
        <v>Scheduled</v>
      </c>
      <c r="H1097" s="145" t="s">
        <v>688</v>
      </c>
      <c r="I1097" s="147">
        <f t="shared" si="3"/>
        <v>0</v>
      </c>
      <c r="J1097" s="145" t="str">
        <f t="array" ref="J1097">IF(MONTH(C1097)=MATCH(UPPER('Woodland Hills'!$C$1),{"JANUARY","FEBRUARY","MARCH","APRIL","MAY","JUNE","JULY","AUGUST","SEPTEMBER","OCTOBER","NOVEMBER","DECEMBER"},0),"Y","N")</f>
        <v>Y</v>
      </c>
      <c r="K1097" s="145" t="str">
        <f t="shared" si="4"/>
        <v/>
      </c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ht="15.75" customHeight="1">
      <c r="A1098" s="145">
        <v>1097.0</v>
      </c>
      <c r="B1098" s="145" t="s">
        <v>119</v>
      </c>
      <c r="C1098" s="146">
        <f>'Woodland Hills'!$D$4</f>
        <v>46176</v>
      </c>
      <c r="D1098" s="145" t="str">
        <f t="shared" si="1"/>
        <v>Wednesday</v>
      </c>
      <c r="E1098" s="145" t="s">
        <v>317</v>
      </c>
      <c r="F1098" s="145" t="str">
        <f>IF('Woodland Hills'!$D$5="","",'Woodland Hills'!$D$5&amp;"")</f>
        <v>Carrillo</v>
      </c>
      <c r="G1098" s="145" t="str">
        <f t="shared" si="2"/>
        <v>Scheduled</v>
      </c>
      <c r="H1098" s="145" t="s">
        <v>731</v>
      </c>
      <c r="I1098" s="147">
        <f t="shared" si="3"/>
        <v>0</v>
      </c>
      <c r="J1098" s="145" t="str">
        <f t="array" ref="J1098">IF(MONTH(C1098)=MATCH(UPPER('Woodland Hills'!$C$1),{"JANUARY","FEBRUARY","MARCH","APRIL","MAY","JUNE","JULY","AUGUST","SEPTEMBER","OCTOBER","NOVEMBER","DECEMBER"},0),"Y","N")</f>
        <v>Y</v>
      </c>
      <c r="K1098" s="145" t="str">
        <f t="shared" si="4"/>
        <v/>
      </c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ht="15.75" customHeight="1">
      <c r="A1099" s="145">
        <v>1098.0</v>
      </c>
      <c r="B1099" s="145" t="s">
        <v>119</v>
      </c>
      <c r="C1099" s="146">
        <f>'Woodland Hills'!$D$4</f>
        <v>46176</v>
      </c>
      <c r="D1099" s="145" t="str">
        <f t="shared" si="1"/>
        <v>Wednesday</v>
      </c>
      <c r="E1099" s="145" t="s">
        <v>319</v>
      </c>
      <c r="F1099" s="145" t="str">
        <f>IF('Woodland Hills'!$D$6="","",'Woodland Hills'!$D$6&amp;"")</f>
        <v>Dania</v>
      </c>
      <c r="G1099" s="145" t="str">
        <f t="shared" si="2"/>
        <v>Scheduled</v>
      </c>
      <c r="H1099" s="145" t="s">
        <v>732</v>
      </c>
      <c r="I1099" s="147">
        <f t="shared" si="3"/>
        <v>0</v>
      </c>
      <c r="J1099" s="145" t="str">
        <f t="array" ref="J1099">IF(MONTH(C1099)=MATCH(UPPER('Woodland Hills'!$C$1),{"JANUARY","FEBRUARY","MARCH","APRIL","MAY","JUNE","JULY","AUGUST","SEPTEMBER","OCTOBER","NOVEMBER","DECEMBER"},0),"Y","N")</f>
        <v>Y</v>
      </c>
      <c r="K1099" s="145" t="str">
        <f t="shared" si="4"/>
        <v/>
      </c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ht="15.75" customHeight="1">
      <c r="A1100" s="145">
        <v>1099.0</v>
      </c>
      <c r="B1100" s="145" t="s">
        <v>119</v>
      </c>
      <c r="C1100" s="146">
        <f>'Woodland Hills'!$E$4</f>
        <v>46177</v>
      </c>
      <c r="D1100" s="145" t="str">
        <f t="shared" si="1"/>
        <v>Thursday</v>
      </c>
      <c r="E1100" s="145" t="s">
        <v>317</v>
      </c>
      <c r="F1100" s="145" t="str">
        <f>IF('Woodland Hills'!$E$5="","",'Woodland Hills'!$E$5&amp;"")</f>
        <v>Carrillo</v>
      </c>
      <c r="G1100" s="145" t="str">
        <f t="shared" si="2"/>
        <v>Scheduled</v>
      </c>
      <c r="H1100" s="145" t="s">
        <v>776</v>
      </c>
      <c r="I1100" s="147">
        <f t="shared" si="3"/>
        <v>0</v>
      </c>
      <c r="J1100" s="145" t="str">
        <f t="array" ref="J1100">IF(MONTH(C1100)=MATCH(UPPER('Woodland Hills'!$C$1),{"JANUARY","FEBRUARY","MARCH","APRIL","MAY","JUNE","JULY","AUGUST","SEPTEMBER","OCTOBER","NOVEMBER","DECEMBER"},0),"Y","N")</f>
        <v>Y</v>
      </c>
      <c r="K1100" s="145" t="str">
        <f t="shared" si="4"/>
        <v/>
      </c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ht="15.75" customHeight="1">
      <c r="A1101" s="145">
        <v>1100.0</v>
      </c>
      <c r="B1101" s="145" t="s">
        <v>119</v>
      </c>
      <c r="C1101" s="146">
        <f>'Woodland Hills'!$E$4</f>
        <v>46177</v>
      </c>
      <c r="D1101" s="145" t="str">
        <f t="shared" si="1"/>
        <v>Thursday</v>
      </c>
      <c r="E1101" s="145" t="s">
        <v>319</v>
      </c>
      <c r="F1101" s="145" t="str">
        <f>IF('Woodland Hills'!$E$6="","",'Woodland Hills'!$E$6&amp;"")</f>
        <v>Dania</v>
      </c>
      <c r="G1101" s="145" t="str">
        <f t="shared" si="2"/>
        <v>Scheduled</v>
      </c>
      <c r="H1101" s="145" t="s">
        <v>777</v>
      </c>
      <c r="I1101" s="147">
        <f t="shared" si="3"/>
        <v>0</v>
      </c>
      <c r="J1101" s="145" t="str">
        <f t="array" ref="J1101">IF(MONTH(C1101)=MATCH(UPPER('Woodland Hills'!$C$1),{"JANUARY","FEBRUARY","MARCH","APRIL","MAY","JUNE","JULY","AUGUST","SEPTEMBER","OCTOBER","NOVEMBER","DECEMBER"},0),"Y","N")</f>
        <v>Y</v>
      </c>
      <c r="K1101" s="145" t="str">
        <f t="shared" si="4"/>
        <v/>
      </c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ht="15.75" customHeight="1">
      <c r="A1102" s="145">
        <v>1101.0</v>
      </c>
      <c r="B1102" s="145" t="s">
        <v>119</v>
      </c>
      <c r="C1102" s="146">
        <f>'Woodland Hills'!$F$4</f>
        <v>46178</v>
      </c>
      <c r="D1102" s="145" t="str">
        <f t="shared" si="1"/>
        <v>Friday</v>
      </c>
      <c r="E1102" s="145" t="s">
        <v>317</v>
      </c>
      <c r="F1102" s="145" t="str">
        <f>IF('Woodland Hills'!$F$5="","",'Woodland Hills'!$F$5&amp;"")</f>
        <v>Malinarich</v>
      </c>
      <c r="G1102" s="145" t="str">
        <f t="shared" si="2"/>
        <v>Scheduled</v>
      </c>
      <c r="H1102" s="145" t="s">
        <v>820</v>
      </c>
      <c r="I1102" s="147">
        <f t="shared" si="3"/>
        <v>0</v>
      </c>
      <c r="J1102" s="145" t="str">
        <f t="array" ref="J1102">IF(MONTH(C1102)=MATCH(UPPER('Woodland Hills'!$C$1),{"JANUARY","FEBRUARY","MARCH","APRIL","MAY","JUNE","JULY","AUGUST","SEPTEMBER","OCTOBER","NOVEMBER","DECEMBER"},0),"Y","N")</f>
        <v>Y</v>
      </c>
      <c r="K1102" s="145" t="str">
        <f t="shared" si="4"/>
        <v/>
      </c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ht="15.75" customHeight="1">
      <c r="A1103" s="145">
        <v>1102.0</v>
      </c>
      <c r="B1103" s="145" t="s">
        <v>119</v>
      </c>
      <c r="C1103" s="146">
        <f>'Woodland Hills'!$F$4</f>
        <v>46178</v>
      </c>
      <c r="D1103" s="145" t="str">
        <f t="shared" si="1"/>
        <v>Friday</v>
      </c>
      <c r="E1103" s="145" t="s">
        <v>319</v>
      </c>
      <c r="F1103" s="145" t="str">
        <f>IF('Woodland Hills'!$F$6="","",'Woodland Hills'!$F$6&amp;"")</f>
        <v>Fio</v>
      </c>
      <c r="G1103" s="145" t="str">
        <f t="shared" si="2"/>
        <v>Scheduled</v>
      </c>
      <c r="H1103" s="145" t="s">
        <v>819</v>
      </c>
      <c r="I1103" s="147">
        <f t="shared" si="3"/>
        <v>0</v>
      </c>
      <c r="J1103" s="145" t="str">
        <f t="array" ref="J1103">IF(MONTH(C1103)=MATCH(UPPER('Woodland Hills'!$C$1),{"JANUARY","FEBRUARY","MARCH","APRIL","MAY","JUNE","JULY","AUGUST","SEPTEMBER","OCTOBER","NOVEMBER","DECEMBER"},0),"Y","N")</f>
        <v>Y</v>
      </c>
      <c r="K1103" s="145" t="str">
        <f t="shared" si="4"/>
        <v/>
      </c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ht="15.75" customHeight="1">
      <c r="A1104" s="145">
        <v>1103.0</v>
      </c>
      <c r="B1104" s="145" t="s">
        <v>119</v>
      </c>
      <c r="C1104" s="146">
        <f>'Woodland Hills'!$G$4</f>
        <v>46179</v>
      </c>
      <c r="D1104" s="145" t="str">
        <f t="shared" si="1"/>
        <v>Saturday</v>
      </c>
      <c r="E1104" s="145" t="s">
        <v>317</v>
      </c>
      <c r="F1104" s="145" t="str">
        <f>IF('Woodland Hills'!$G$5="","",'Woodland Hills'!$G$5&amp;"")</f>
        <v>Malinarich</v>
      </c>
      <c r="G1104" s="145" t="str">
        <f t="shared" si="2"/>
        <v>Scheduled</v>
      </c>
      <c r="H1104" s="145" t="s">
        <v>861</v>
      </c>
      <c r="I1104" s="147">
        <f t="shared" si="3"/>
        <v>0</v>
      </c>
      <c r="J1104" s="145" t="str">
        <f t="array" ref="J1104">IF(MONTH(C1104)=MATCH(UPPER('Woodland Hills'!$C$1),{"JANUARY","FEBRUARY","MARCH","APRIL","MAY","JUNE","JULY","AUGUST","SEPTEMBER","OCTOBER","NOVEMBER","DECEMBER"},0),"Y","N")</f>
        <v>Y</v>
      </c>
      <c r="K1104" s="145" t="str">
        <f t="shared" si="4"/>
        <v/>
      </c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ht="15.75" customHeight="1">
      <c r="A1105" s="145">
        <v>1104.0</v>
      </c>
      <c r="B1105" s="145" t="s">
        <v>119</v>
      </c>
      <c r="C1105" s="146">
        <f>'Woodland Hills'!$G$4</f>
        <v>46179</v>
      </c>
      <c r="D1105" s="145" t="str">
        <f t="shared" si="1"/>
        <v>Saturday</v>
      </c>
      <c r="E1105" s="145" t="s">
        <v>319</v>
      </c>
      <c r="F1105" s="145" t="str">
        <f>IF('Woodland Hills'!$G$6="","",'Woodland Hills'!$G$6&amp;"")</f>
        <v>Fio</v>
      </c>
      <c r="G1105" s="145" t="str">
        <f t="shared" si="2"/>
        <v>Scheduled</v>
      </c>
      <c r="H1105" s="145" t="s">
        <v>859</v>
      </c>
      <c r="I1105" s="147">
        <f t="shared" si="3"/>
        <v>0</v>
      </c>
      <c r="J1105" s="145" t="str">
        <f t="array" ref="J1105">IF(MONTH(C1105)=MATCH(UPPER('Woodland Hills'!$C$1),{"JANUARY","FEBRUARY","MARCH","APRIL","MAY","JUNE","JULY","AUGUST","SEPTEMBER","OCTOBER","NOVEMBER","DECEMBER"},0),"Y","N")</f>
        <v>Y</v>
      </c>
      <c r="K1105" s="145" t="str">
        <f t="shared" si="4"/>
        <v/>
      </c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ht="15.75" customHeight="1">
      <c r="A1106" s="145">
        <v>1105.0</v>
      </c>
      <c r="B1106" s="145" t="s">
        <v>119</v>
      </c>
      <c r="C1106" s="146">
        <f>'Woodland Hills'!$H$4</f>
        <v>46180</v>
      </c>
      <c r="D1106" s="145" t="str">
        <f t="shared" si="1"/>
        <v>Sunday</v>
      </c>
      <c r="E1106" s="145" t="s">
        <v>317</v>
      </c>
      <c r="F1106" s="145" t="str">
        <f>IF('Woodland Hills'!$H$5="","",'Woodland Hills'!$H$5&amp;"")</f>
        <v>Malinarch</v>
      </c>
      <c r="G1106" s="145" t="str">
        <f t="shared" si="2"/>
        <v>Scheduled</v>
      </c>
      <c r="H1106" s="145" t="s">
        <v>884</v>
      </c>
      <c r="I1106" s="147">
        <f t="shared" si="3"/>
        <v>0</v>
      </c>
      <c r="J1106" s="145" t="str">
        <f t="array" ref="J1106">IF(MONTH(C1106)=MATCH(UPPER('Woodland Hills'!$C$1),{"JANUARY","FEBRUARY","MARCH","APRIL","MAY","JUNE","JULY","AUGUST","SEPTEMBER","OCTOBER","NOVEMBER","DECEMBER"},0),"Y","N")</f>
        <v>Y</v>
      </c>
      <c r="K1106" s="145" t="str">
        <f t="shared" si="4"/>
        <v/>
      </c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ht="15.75" customHeight="1">
      <c r="A1107" s="145">
        <v>1106.0</v>
      </c>
      <c r="B1107" s="145" t="s">
        <v>119</v>
      </c>
      <c r="C1107" s="146">
        <f>'Woodland Hills'!$H$4</f>
        <v>46180</v>
      </c>
      <c r="D1107" s="145" t="str">
        <f t="shared" si="1"/>
        <v>Sunday</v>
      </c>
      <c r="E1107" s="145" t="s">
        <v>319</v>
      </c>
      <c r="F1107" s="145" t="str">
        <f>IF('Woodland Hills'!$H$6="","",'Woodland Hills'!$H$6&amp;"")</f>
        <v>Fio</v>
      </c>
      <c r="G1107" s="145" t="str">
        <f t="shared" si="2"/>
        <v>Scheduled</v>
      </c>
      <c r="H1107" s="145" t="s">
        <v>883</v>
      </c>
      <c r="I1107" s="147">
        <f t="shared" si="3"/>
        <v>0</v>
      </c>
      <c r="J1107" s="145" t="str">
        <f t="array" ref="J1107">IF(MONTH(C1107)=MATCH(UPPER('Woodland Hills'!$C$1),{"JANUARY","FEBRUARY","MARCH","APRIL","MAY","JUNE","JULY","AUGUST","SEPTEMBER","OCTOBER","NOVEMBER","DECEMBER"},0),"Y","N")</f>
        <v>Y</v>
      </c>
      <c r="K1107" s="145" t="str">
        <f t="shared" si="4"/>
        <v/>
      </c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ht="15.75" customHeight="1">
      <c r="A1108" s="145">
        <v>1107.0</v>
      </c>
      <c r="B1108" s="145" t="s">
        <v>119</v>
      </c>
      <c r="C1108" s="146">
        <f>'Woodland Hills'!$B$7</f>
        <v>46181</v>
      </c>
      <c r="D1108" s="145" t="str">
        <f t="shared" si="1"/>
        <v>Monday</v>
      </c>
      <c r="E1108" s="145" t="s">
        <v>317</v>
      </c>
      <c r="F1108" s="145" t="str">
        <f>IF('Woodland Hills'!$B$8="","",'Woodland Hills'!$B$8&amp;"")</f>
        <v>Malinarch</v>
      </c>
      <c r="G1108" s="145" t="str">
        <f t="shared" si="2"/>
        <v>Scheduled</v>
      </c>
      <c r="H1108" s="145" t="s">
        <v>926</v>
      </c>
      <c r="I1108" s="147">
        <f t="shared" si="3"/>
        <v>0</v>
      </c>
      <c r="J1108" s="145" t="str">
        <f t="array" ref="J1108">IF(MONTH(C1108)=MATCH(UPPER('Woodland Hills'!$C$1),{"JANUARY","FEBRUARY","MARCH","APRIL","MAY","JUNE","JULY","AUGUST","SEPTEMBER","OCTOBER","NOVEMBER","DECEMBER"},0),"Y","N")</f>
        <v>Y</v>
      </c>
      <c r="K1108" s="145" t="str">
        <f t="shared" si="4"/>
        <v/>
      </c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ht="15.75" customHeight="1">
      <c r="A1109" s="145">
        <v>1108.0</v>
      </c>
      <c r="B1109" s="145" t="s">
        <v>119</v>
      </c>
      <c r="C1109" s="146">
        <f>'Woodland Hills'!$B$7</f>
        <v>46181</v>
      </c>
      <c r="D1109" s="145" t="str">
        <f t="shared" si="1"/>
        <v>Monday</v>
      </c>
      <c r="E1109" s="145" t="s">
        <v>319</v>
      </c>
      <c r="F1109" s="145" t="str">
        <f>IF('Woodland Hills'!$B$9="","",'Woodland Hills'!$B$9&amp;"")</f>
        <v>Fio</v>
      </c>
      <c r="G1109" s="145" t="str">
        <f t="shared" si="2"/>
        <v>Scheduled</v>
      </c>
      <c r="H1109" s="145" t="s">
        <v>925</v>
      </c>
      <c r="I1109" s="147">
        <f t="shared" si="3"/>
        <v>0</v>
      </c>
      <c r="J1109" s="145" t="str">
        <f t="array" ref="J1109">IF(MONTH(C1109)=MATCH(UPPER('Woodland Hills'!$C$1),{"JANUARY","FEBRUARY","MARCH","APRIL","MAY","JUNE","JULY","AUGUST","SEPTEMBER","OCTOBER","NOVEMBER","DECEMBER"},0),"Y","N")</f>
        <v>Y</v>
      </c>
      <c r="K1109" s="145" t="str">
        <f t="shared" si="4"/>
        <v/>
      </c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ht="15.75" customHeight="1">
      <c r="A1110" s="145">
        <v>1109.0</v>
      </c>
      <c r="B1110" s="145" t="s">
        <v>119</v>
      </c>
      <c r="C1110" s="146">
        <f>'Woodland Hills'!$C$7</f>
        <v>46182</v>
      </c>
      <c r="D1110" s="145" t="str">
        <f t="shared" si="1"/>
        <v>Tuesday</v>
      </c>
      <c r="E1110" s="145" t="s">
        <v>317</v>
      </c>
      <c r="F1110" s="145" t="str">
        <f>IF('Woodland Hills'!$C$8="","",'Woodland Hills'!$C$8&amp;"")</f>
        <v>Carrillo</v>
      </c>
      <c r="G1110" s="145" t="str">
        <f t="shared" si="2"/>
        <v>Scheduled</v>
      </c>
      <c r="H1110" s="145" t="s">
        <v>970</v>
      </c>
      <c r="I1110" s="147">
        <f t="shared" si="3"/>
        <v>0</v>
      </c>
      <c r="J1110" s="145" t="str">
        <f t="array" ref="J1110">IF(MONTH(C1110)=MATCH(UPPER('Woodland Hills'!$C$1),{"JANUARY","FEBRUARY","MARCH","APRIL","MAY","JUNE","JULY","AUGUST","SEPTEMBER","OCTOBER","NOVEMBER","DECEMBER"},0),"Y","N")</f>
        <v>Y</v>
      </c>
      <c r="K1110" s="145" t="str">
        <f t="shared" si="4"/>
        <v/>
      </c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ht="15.75" customHeight="1">
      <c r="A1111" s="145">
        <v>1110.0</v>
      </c>
      <c r="B1111" s="145" t="s">
        <v>119</v>
      </c>
      <c r="C1111" s="146">
        <f>'Woodland Hills'!$C$7</f>
        <v>46182</v>
      </c>
      <c r="D1111" s="145" t="str">
        <f t="shared" si="1"/>
        <v>Tuesday</v>
      </c>
      <c r="E1111" s="145" t="s">
        <v>319</v>
      </c>
      <c r="F1111" s="145" t="str">
        <f>IF('Woodland Hills'!$C$9="","",'Woodland Hills'!$C$9&amp;"")</f>
        <v>Laura</v>
      </c>
      <c r="G1111" s="145" t="str">
        <f t="shared" si="2"/>
        <v>Scheduled</v>
      </c>
      <c r="H1111" s="145" t="s">
        <v>971</v>
      </c>
      <c r="I1111" s="147">
        <f t="shared" si="3"/>
        <v>0</v>
      </c>
      <c r="J1111" s="145" t="str">
        <f t="array" ref="J1111">IF(MONTH(C1111)=MATCH(UPPER('Woodland Hills'!$C$1),{"JANUARY","FEBRUARY","MARCH","APRIL","MAY","JUNE","JULY","AUGUST","SEPTEMBER","OCTOBER","NOVEMBER","DECEMBER"},0),"Y","N")</f>
        <v>Y</v>
      </c>
      <c r="K1111" s="145" t="str">
        <f t="shared" si="4"/>
        <v/>
      </c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ht="15.75" customHeight="1">
      <c r="A1112" s="145">
        <v>1111.0</v>
      </c>
      <c r="B1112" s="145" t="s">
        <v>119</v>
      </c>
      <c r="C1112" s="146">
        <f>'Woodland Hills'!$D$7</f>
        <v>46183</v>
      </c>
      <c r="D1112" s="145" t="str">
        <f t="shared" si="1"/>
        <v>Wednesday</v>
      </c>
      <c r="E1112" s="145" t="s">
        <v>317</v>
      </c>
      <c r="F1112" s="145" t="str">
        <f>IF('Woodland Hills'!$D$8="","",'Woodland Hills'!$D$8&amp;"")</f>
        <v>Carrillo</v>
      </c>
      <c r="G1112" s="145" t="str">
        <f t="shared" si="2"/>
        <v>Scheduled</v>
      </c>
      <c r="H1112" s="145" t="s">
        <v>1015</v>
      </c>
      <c r="I1112" s="147">
        <f t="shared" si="3"/>
        <v>0</v>
      </c>
      <c r="J1112" s="145" t="str">
        <f t="array" ref="J1112">IF(MONTH(C1112)=MATCH(UPPER('Woodland Hills'!$C$1),{"JANUARY","FEBRUARY","MARCH","APRIL","MAY","JUNE","JULY","AUGUST","SEPTEMBER","OCTOBER","NOVEMBER","DECEMBER"},0),"Y","N")</f>
        <v>Y</v>
      </c>
      <c r="K1112" s="145" t="str">
        <f t="shared" si="4"/>
        <v/>
      </c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ht="15.75" customHeight="1">
      <c r="A1113" s="145">
        <v>1112.0</v>
      </c>
      <c r="B1113" s="145" t="s">
        <v>119</v>
      </c>
      <c r="C1113" s="146">
        <f>'Woodland Hills'!$D$7</f>
        <v>46183</v>
      </c>
      <c r="D1113" s="145" t="str">
        <f t="shared" si="1"/>
        <v>Wednesday</v>
      </c>
      <c r="E1113" s="145" t="s">
        <v>319</v>
      </c>
      <c r="F1113" s="145" t="str">
        <f>IF('Woodland Hills'!$D$9="","",'Woodland Hills'!$D$9&amp;"")</f>
        <v>Dania</v>
      </c>
      <c r="G1113" s="145" t="str">
        <f t="shared" si="2"/>
        <v>Scheduled</v>
      </c>
      <c r="H1113" s="145" t="s">
        <v>1016</v>
      </c>
      <c r="I1113" s="147">
        <f t="shared" si="3"/>
        <v>0</v>
      </c>
      <c r="J1113" s="145" t="str">
        <f t="array" ref="J1113">IF(MONTH(C1113)=MATCH(UPPER('Woodland Hills'!$C$1),{"JANUARY","FEBRUARY","MARCH","APRIL","MAY","JUNE","JULY","AUGUST","SEPTEMBER","OCTOBER","NOVEMBER","DECEMBER"},0),"Y","N")</f>
        <v>Y</v>
      </c>
      <c r="K1113" s="145" t="str">
        <f t="shared" si="4"/>
        <v/>
      </c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ht="15.75" customHeight="1">
      <c r="A1114" s="145">
        <v>1113.0</v>
      </c>
      <c r="B1114" s="145" t="s">
        <v>119</v>
      </c>
      <c r="C1114" s="146">
        <f>'Woodland Hills'!$E$7</f>
        <v>46184</v>
      </c>
      <c r="D1114" s="145" t="str">
        <f t="shared" si="1"/>
        <v>Thursday</v>
      </c>
      <c r="E1114" s="145" t="s">
        <v>317</v>
      </c>
      <c r="F1114" s="145" t="str">
        <f>IF('Woodland Hills'!$E$8="","",'Woodland Hills'!$E$8&amp;"")</f>
        <v>Carrillo</v>
      </c>
      <c r="G1114" s="145" t="str">
        <f t="shared" si="2"/>
        <v>Scheduled</v>
      </c>
      <c r="H1114" s="145" t="s">
        <v>1060</v>
      </c>
      <c r="I1114" s="147">
        <f t="shared" si="3"/>
        <v>0</v>
      </c>
      <c r="J1114" s="145" t="str">
        <f t="array" ref="J1114">IF(MONTH(C1114)=MATCH(UPPER('Woodland Hills'!$C$1),{"JANUARY","FEBRUARY","MARCH","APRIL","MAY","JUNE","JULY","AUGUST","SEPTEMBER","OCTOBER","NOVEMBER","DECEMBER"},0),"Y","N")</f>
        <v>Y</v>
      </c>
      <c r="K1114" s="145" t="str">
        <f t="shared" si="4"/>
        <v/>
      </c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ht="15.75" customHeight="1">
      <c r="A1115" s="145">
        <v>1114.0</v>
      </c>
      <c r="B1115" s="145" t="s">
        <v>119</v>
      </c>
      <c r="C1115" s="146">
        <f>'Woodland Hills'!$E$7</f>
        <v>46184</v>
      </c>
      <c r="D1115" s="145" t="str">
        <f t="shared" si="1"/>
        <v>Thursday</v>
      </c>
      <c r="E1115" s="145" t="s">
        <v>319</v>
      </c>
      <c r="F1115" s="145" t="str">
        <f>IF('Woodland Hills'!$E$9="","",'Woodland Hills'!$E$9&amp;"")</f>
        <v>Dania</v>
      </c>
      <c r="G1115" s="145" t="str">
        <f t="shared" si="2"/>
        <v>Scheduled</v>
      </c>
      <c r="H1115" s="145" t="s">
        <v>1061</v>
      </c>
      <c r="I1115" s="147">
        <f t="shared" si="3"/>
        <v>0</v>
      </c>
      <c r="J1115" s="145" t="str">
        <f t="array" ref="J1115">IF(MONTH(C1115)=MATCH(UPPER('Woodland Hills'!$C$1),{"JANUARY","FEBRUARY","MARCH","APRIL","MAY","JUNE","JULY","AUGUST","SEPTEMBER","OCTOBER","NOVEMBER","DECEMBER"},0),"Y","N")</f>
        <v>Y</v>
      </c>
      <c r="K1115" s="145" t="str">
        <f t="shared" si="4"/>
        <v/>
      </c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ht="15.75" customHeight="1">
      <c r="A1116" s="145">
        <v>1115.0</v>
      </c>
      <c r="B1116" s="145" t="s">
        <v>119</v>
      </c>
      <c r="C1116" s="146">
        <f>'Woodland Hills'!$F$7</f>
        <v>46185</v>
      </c>
      <c r="D1116" s="145" t="str">
        <f t="shared" si="1"/>
        <v>Friday</v>
      </c>
      <c r="E1116" s="145" t="s">
        <v>317</v>
      </c>
      <c r="F1116" s="145" t="str">
        <f>IF('Woodland Hills'!$F$8="","",'Woodland Hills'!$F$8&amp;"")</f>
        <v>Malinarich</v>
      </c>
      <c r="G1116" s="145" t="str">
        <f t="shared" si="2"/>
        <v>Scheduled</v>
      </c>
      <c r="H1116" s="145" t="s">
        <v>1106</v>
      </c>
      <c r="I1116" s="147">
        <f t="shared" si="3"/>
        <v>0</v>
      </c>
      <c r="J1116" s="145" t="str">
        <f t="array" ref="J1116">IF(MONTH(C1116)=MATCH(UPPER('Woodland Hills'!$C$1),{"JANUARY","FEBRUARY","MARCH","APRIL","MAY","JUNE","JULY","AUGUST","SEPTEMBER","OCTOBER","NOVEMBER","DECEMBER"},0),"Y","N")</f>
        <v>Y</v>
      </c>
      <c r="K1116" s="145" t="str">
        <f t="shared" si="4"/>
        <v/>
      </c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ht="15.75" customHeight="1">
      <c r="A1117" s="145">
        <v>1116.0</v>
      </c>
      <c r="B1117" s="145" t="s">
        <v>119</v>
      </c>
      <c r="C1117" s="146">
        <f>'Woodland Hills'!$F$7</f>
        <v>46185</v>
      </c>
      <c r="D1117" s="145" t="str">
        <f t="shared" si="1"/>
        <v>Friday</v>
      </c>
      <c r="E1117" s="145" t="s">
        <v>319</v>
      </c>
      <c r="F1117" s="145" t="str">
        <f>IF('Woodland Hills'!$F$9="","",'Woodland Hills'!$F$9&amp;"")</f>
        <v>Fio</v>
      </c>
      <c r="G1117" s="145" t="str">
        <f t="shared" si="2"/>
        <v>Scheduled</v>
      </c>
      <c r="H1117" s="145" t="s">
        <v>1105</v>
      </c>
      <c r="I1117" s="147">
        <f t="shared" si="3"/>
        <v>0</v>
      </c>
      <c r="J1117" s="145" t="str">
        <f t="array" ref="J1117">IF(MONTH(C1117)=MATCH(UPPER('Woodland Hills'!$C$1),{"JANUARY","FEBRUARY","MARCH","APRIL","MAY","JUNE","JULY","AUGUST","SEPTEMBER","OCTOBER","NOVEMBER","DECEMBER"},0),"Y","N")</f>
        <v>Y</v>
      </c>
      <c r="K1117" s="145" t="str">
        <f t="shared" si="4"/>
        <v/>
      </c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ht="15.75" customHeight="1">
      <c r="A1118" s="145">
        <v>1117.0</v>
      </c>
      <c r="B1118" s="145" t="s">
        <v>119</v>
      </c>
      <c r="C1118" s="146">
        <f>'Woodland Hills'!$G$7</f>
        <v>46186</v>
      </c>
      <c r="D1118" s="145" t="str">
        <f t="shared" si="1"/>
        <v>Saturday</v>
      </c>
      <c r="E1118" s="145" t="s">
        <v>317</v>
      </c>
      <c r="F1118" s="145" t="str">
        <f>IF('Woodland Hills'!$G$8="","",'Woodland Hills'!$G$8&amp;"")</f>
        <v>Malinarich</v>
      </c>
      <c r="G1118" s="145" t="str">
        <f t="shared" si="2"/>
        <v>Scheduled</v>
      </c>
      <c r="H1118" s="145" t="s">
        <v>1147</v>
      </c>
      <c r="I1118" s="147">
        <f t="shared" si="3"/>
        <v>0</v>
      </c>
      <c r="J1118" s="145" t="str">
        <f t="array" ref="J1118">IF(MONTH(C1118)=MATCH(UPPER('Woodland Hills'!$C$1),{"JANUARY","FEBRUARY","MARCH","APRIL","MAY","JUNE","JULY","AUGUST","SEPTEMBER","OCTOBER","NOVEMBER","DECEMBER"},0),"Y","N")</f>
        <v>Y</v>
      </c>
      <c r="K1118" s="145" t="str">
        <f t="shared" si="4"/>
        <v/>
      </c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ht="15.75" customHeight="1">
      <c r="A1119" s="145">
        <v>1118.0</v>
      </c>
      <c r="B1119" s="145" t="s">
        <v>119</v>
      </c>
      <c r="C1119" s="146">
        <f>'Woodland Hills'!$G$7</f>
        <v>46186</v>
      </c>
      <c r="D1119" s="145" t="str">
        <f t="shared" si="1"/>
        <v>Saturday</v>
      </c>
      <c r="E1119" s="145" t="s">
        <v>319</v>
      </c>
      <c r="F1119" s="145" t="str">
        <f>IF('Woodland Hills'!$G$9="","",'Woodland Hills'!$G$9&amp;"")</f>
        <v>Fio</v>
      </c>
      <c r="G1119" s="145" t="str">
        <f t="shared" si="2"/>
        <v>Scheduled</v>
      </c>
      <c r="H1119" s="145" t="s">
        <v>1146</v>
      </c>
      <c r="I1119" s="147">
        <f t="shared" si="3"/>
        <v>0</v>
      </c>
      <c r="J1119" s="145" t="str">
        <f t="array" ref="J1119">IF(MONTH(C1119)=MATCH(UPPER('Woodland Hills'!$C$1),{"JANUARY","FEBRUARY","MARCH","APRIL","MAY","JUNE","JULY","AUGUST","SEPTEMBER","OCTOBER","NOVEMBER","DECEMBER"},0),"Y","N")</f>
        <v>Y</v>
      </c>
      <c r="K1119" s="145" t="str">
        <f t="shared" si="4"/>
        <v/>
      </c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ht="15.75" customHeight="1">
      <c r="A1120" s="145">
        <v>1119.0</v>
      </c>
      <c r="B1120" s="145" t="s">
        <v>119</v>
      </c>
      <c r="C1120" s="146">
        <f>'Woodland Hills'!$H$7</f>
        <v>46187</v>
      </c>
      <c r="D1120" s="145" t="str">
        <f t="shared" si="1"/>
        <v>Sunday</v>
      </c>
      <c r="E1120" s="145" t="s">
        <v>317</v>
      </c>
      <c r="F1120" s="145" t="str">
        <f>IF('Woodland Hills'!$H$8="","",'Woodland Hills'!$H$8&amp;"")</f>
        <v>Malinarch</v>
      </c>
      <c r="G1120" s="145" t="str">
        <f t="shared" si="2"/>
        <v>Scheduled</v>
      </c>
      <c r="H1120" s="145" t="s">
        <v>1211</v>
      </c>
      <c r="I1120" s="147">
        <f t="shared" si="3"/>
        <v>0</v>
      </c>
      <c r="J1120" s="145" t="str">
        <f t="array" ref="J1120">IF(MONTH(C1120)=MATCH(UPPER('Woodland Hills'!$C$1),{"JANUARY","FEBRUARY","MARCH","APRIL","MAY","JUNE","JULY","AUGUST","SEPTEMBER","OCTOBER","NOVEMBER","DECEMBER"},0),"Y","N")</f>
        <v>Y</v>
      </c>
      <c r="K1120" s="145" t="str">
        <f t="shared" si="4"/>
        <v/>
      </c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ht="15.75" customHeight="1">
      <c r="A1121" s="145">
        <v>1120.0</v>
      </c>
      <c r="B1121" s="145" t="s">
        <v>119</v>
      </c>
      <c r="C1121" s="146">
        <f>'Woodland Hills'!$H$7</f>
        <v>46187</v>
      </c>
      <c r="D1121" s="145" t="str">
        <f t="shared" si="1"/>
        <v>Sunday</v>
      </c>
      <c r="E1121" s="145" t="s">
        <v>319</v>
      </c>
      <c r="F1121" s="145" t="str">
        <f>IF('Woodland Hills'!$H$9="","",'Woodland Hills'!$H$9&amp;"")</f>
        <v>Fio</v>
      </c>
      <c r="G1121" s="145" t="str">
        <f t="shared" si="2"/>
        <v>Scheduled</v>
      </c>
      <c r="H1121" s="145" t="s">
        <v>1208</v>
      </c>
      <c r="I1121" s="147">
        <f t="shared" si="3"/>
        <v>0</v>
      </c>
      <c r="J1121" s="145" t="str">
        <f t="array" ref="J1121">IF(MONTH(C1121)=MATCH(UPPER('Woodland Hills'!$C$1),{"JANUARY","FEBRUARY","MARCH","APRIL","MAY","JUNE","JULY","AUGUST","SEPTEMBER","OCTOBER","NOVEMBER","DECEMBER"},0),"Y","N")</f>
        <v>Y</v>
      </c>
      <c r="K1121" s="145" t="str">
        <f t="shared" si="4"/>
        <v/>
      </c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ht="15.75" customHeight="1">
      <c r="A1122" s="145">
        <v>1121.0</v>
      </c>
      <c r="B1122" s="145" t="s">
        <v>119</v>
      </c>
      <c r="C1122" s="146">
        <f>'Woodland Hills'!$B$10</f>
        <v>46188</v>
      </c>
      <c r="D1122" s="145" t="str">
        <f t="shared" si="1"/>
        <v>Monday</v>
      </c>
      <c r="E1122" s="145" t="s">
        <v>317</v>
      </c>
      <c r="F1122" s="145" t="str">
        <f>IF('Woodland Hills'!$B$11="","",'Woodland Hills'!$B$11&amp;"")</f>
        <v>Malinarch</v>
      </c>
      <c r="G1122" s="145" t="str">
        <f t="shared" si="2"/>
        <v>Scheduled</v>
      </c>
      <c r="H1122" s="145" t="s">
        <v>1340</v>
      </c>
      <c r="I1122" s="147">
        <f t="shared" si="3"/>
        <v>0</v>
      </c>
      <c r="J1122" s="145" t="str">
        <f t="array" ref="J1122">IF(MONTH(C1122)=MATCH(UPPER('Woodland Hills'!$C$1),{"JANUARY","FEBRUARY","MARCH","APRIL","MAY","JUNE","JULY","AUGUST","SEPTEMBER","OCTOBER","NOVEMBER","DECEMBER"},0),"Y","N")</f>
        <v>Y</v>
      </c>
      <c r="K1122" s="145" t="str">
        <f t="shared" si="4"/>
        <v/>
      </c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ht="15.75" customHeight="1">
      <c r="A1123" s="145">
        <v>1122.0</v>
      </c>
      <c r="B1123" s="145" t="s">
        <v>119</v>
      </c>
      <c r="C1123" s="146">
        <f>'Woodland Hills'!$B$10</f>
        <v>46188</v>
      </c>
      <c r="D1123" s="145" t="str">
        <f t="shared" si="1"/>
        <v>Monday</v>
      </c>
      <c r="E1123" s="145" t="s">
        <v>319</v>
      </c>
      <c r="F1123" s="145" t="str">
        <f>IF('Woodland Hills'!$B$12="","",'Woodland Hills'!$B$12&amp;"")</f>
        <v>Fio</v>
      </c>
      <c r="G1123" s="145" t="str">
        <f t="shared" si="2"/>
        <v>Scheduled</v>
      </c>
      <c r="H1123" s="145" t="s">
        <v>1337</v>
      </c>
      <c r="I1123" s="147">
        <f t="shared" si="3"/>
        <v>0</v>
      </c>
      <c r="J1123" s="145" t="str">
        <f t="array" ref="J1123">IF(MONTH(C1123)=MATCH(UPPER('Woodland Hills'!$C$1),{"JANUARY","FEBRUARY","MARCH","APRIL","MAY","JUNE","JULY","AUGUST","SEPTEMBER","OCTOBER","NOVEMBER","DECEMBER"},0),"Y","N")</f>
        <v>Y</v>
      </c>
      <c r="K1123" s="145" t="str">
        <f t="shared" si="4"/>
        <v/>
      </c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ht="15.75" customHeight="1">
      <c r="A1124" s="145">
        <v>1123.0</v>
      </c>
      <c r="B1124" s="145" t="s">
        <v>119</v>
      </c>
      <c r="C1124" s="146">
        <f>'Woodland Hills'!$C$10</f>
        <v>46189</v>
      </c>
      <c r="D1124" s="145" t="str">
        <f t="shared" si="1"/>
        <v>Tuesday</v>
      </c>
      <c r="E1124" s="145" t="s">
        <v>317</v>
      </c>
      <c r="F1124" s="145" t="str">
        <f>IF('Woodland Hills'!$C$11="","",'Woodland Hills'!$C$11&amp;"")</f>
        <v>Dalton</v>
      </c>
      <c r="G1124" s="145" t="str">
        <f t="shared" si="2"/>
        <v>Scheduled</v>
      </c>
      <c r="H1124" s="145" t="s">
        <v>1469</v>
      </c>
      <c r="I1124" s="147">
        <f t="shared" si="3"/>
        <v>0</v>
      </c>
      <c r="J1124" s="145" t="str">
        <f t="array" ref="J1124">IF(MONTH(C1124)=MATCH(UPPER('Woodland Hills'!$C$1),{"JANUARY","FEBRUARY","MARCH","APRIL","MAY","JUNE","JULY","AUGUST","SEPTEMBER","OCTOBER","NOVEMBER","DECEMBER"},0),"Y","N")</f>
        <v>Y</v>
      </c>
      <c r="K1124" s="145" t="str">
        <f t="shared" si="4"/>
        <v/>
      </c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ht="15.75" customHeight="1">
      <c r="A1125" s="145">
        <v>1124.0</v>
      </c>
      <c r="B1125" s="145" t="s">
        <v>119</v>
      </c>
      <c r="C1125" s="146">
        <f>'Woodland Hills'!$C$10</f>
        <v>46189</v>
      </c>
      <c r="D1125" s="145" t="str">
        <f t="shared" si="1"/>
        <v>Tuesday</v>
      </c>
      <c r="E1125" s="145" t="s">
        <v>319</v>
      </c>
      <c r="F1125" s="145" t="str">
        <f>IF('Woodland Hills'!$C$12="","",'Woodland Hills'!$C$12&amp;"")</f>
        <v>Laura</v>
      </c>
      <c r="G1125" s="145" t="str">
        <f t="shared" si="2"/>
        <v>Scheduled</v>
      </c>
      <c r="H1125" s="145" t="s">
        <v>1472</v>
      </c>
      <c r="I1125" s="147">
        <f t="shared" si="3"/>
        <v>0</v>
      </c>
      <c r="J1125" s="145" t="str">
        <f t="array" ref="J1125">IF(MONTH(C1125)=MATCH(UPPER('Woodland Hills'!$C$1),{"JANUARY","FEBRUARY","MARCH","APRIL","MAY","JUNE","JULY","AUGUST","SEPTEMBER","OCTOBER","NOVEMBER","DECEMBER"},0),"Y","N")</f>
        <v>Y</v>
      </c>
      <c r="K1125" s="145" t="str">
        <f t="shared" si="4"/>
        <v/>
      </c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ht="15.75" customHeight="1">
      <c r="A1126" s="145">
        <v>1125.0</v>
      </c>
      <c r="B1126" s="145" t="s">
        <v>119</v>
      </c>
      <c r="C1126" s="146">
        <f>'Woodland Hills'!$D$10</f>
        <v>46190</v>
      </c>
      <c r="D1126" s="145" t="str">
        <f t="shared" si="1"/>
        <v>Wednesday</v>
      </c>
      <c r="E1126" s="145" t="s">
        <v>317</v>
      </c>
      <c r="F1126" s="145" t="str">
        <f>IF('Woodland Hills'!$D$11="","",'Woodland Hills'!$D$11&amp;"")</f>
        <v>Carrillo</v>
      </c>
      <c r="G1126" s="145" t="str">
        <f t="shared" si="2"/>
        <v>Scheduled</v>
      </c>
      <c r="H1126" s="145" t="s">
        <v>1584</v>
      </c>
      <c r="I1126" s="147">
        <f t="shared" si="3"/>
        <v>0</v>
      </c>
      <c r="J1126" s="145" t="str">
        <f t="array" ref="J1126">IF(MONTH(C1126)=MATCH(UPPER('Woodland Hills'!$C$1),{"JANUARY","FEBRUARY","MARCH","APRIL","MAY","JUNE","JULY","AUGUST","SEPTEMBER","OCTOBER","NOVEMBER","DECEMBER"},0),"Y","N")</f>
        <v>Y</v>
      </c>
      <c r="K1126" s="145" t="str">
        <f t="shared" si="4"/>
        <v/>
      </c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ht="15.75" customHeight="1">
      <c r="A1127" s="145">
        <v>1126.0</v>
      </c>
      <c r="B1127" s="145" t="s">
        <v>119</v>
      </c>
      <c r="C1127" s="146">
        <f>'Woodland Hills'!$D$10</f>
        <v>46190</v>
      </c>
      <c r="D1127" s="145" t="str">
        <f t="shared" si="1"/>
        <v>Wednesday</v>
      </c>
      <c r="E1127" s="145" t="s">
        <v>319</v>
      </c>
      <c r="F1127" s="145" t="str">
        <f>IF('Woodland Hills'!$D$12="","",'Woodland Hills'!$D$12&amp;"")</f>
        <v>Dania</v>
      </c>
      <c r="G1127" s="145" t="str">
        <f t="shared" si="2"/>
        <v>Scheduled</v>
      </c>
      <c r="H1127" s="145" t="s">
        <v>1586</v>
      </c>
      <c r="I1127" s="147">
        <f t="shared" si="3"/>
        <v>0</v>
      </c>
      <c r="J1127" s="145" t="str">
        <f t="array" ref="J1127">IF(MONTH(C1127)=MATCH(UPPER('Woodland Hills'!$C$1),{"JANUARY","FEBRUARY","MARCH","APRIL","MAY","JUNE","JULY","AUGUST","SEPTEMBER","OCTOBER","NOVEMBER","DECEMBER"},0),"Y","N")</f>
        <v>Y</v>
      </c>
      <c r="K1127" s="145" t="str">
        <f t="shared" si="4"/>
        <v/>
      </c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ht="15.75" customHeight="1">
      <c r="A1128" s="145">
        <v>1127.0</v>
      </c>
      <c r="B1128" s="145" t="s">
        <v>119</v>
      </c>
      <c r="C1128" s="146">
        <f>'Woodland Hills'!$E$10</f>
        <v>46191</v>
      </c>
      <c r="D1128" s="145" t="str">
        <f t="shared" si="1"/>
        <v>Thursday</v>
      </c>
      <c r="E1128" s="145" t="s">
        <v>317</v>
      </c>
      <c r="F1128" s="145" t="str">
        <f>IF('Woodland Hills'!$E$11="","",'Woodland Hills'!$E$11&amp;"")</f>
        <v>Carrillo</v>
      </c>
      <c r="G1128" s="145" t="str">
        <f t="shared" si="2"/>
        <v>Scheduled</v>
      </c>
      <c r="H1128" s="145" t="s">
        <v>1711</v>
      </c>
      <c r="I1128" s="147">
        <f t="shared" si="3"/>
        <v>0</v>
      </c>
      <c r="J1128" s="145" t="str">
        <f t="array" ref="J1128">IF(MONTH(C1128)=MATCH(UPPER('Woodland Hills'!$C$1),{"JANUARY","FEBRUARY","MARCH","APRIL","MAY","JUNE","JULY","AUGUST","SEPTEMBER","OCTOBER","NOVEMBER","DECEMBER"},0),"Y","N")</f>
        <v>Y</v>
      </c>
      <c r="K1128" s="145" t="str">
        <f t="shared" si="4"/>
        <v/>
      </c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ht="15.75" customHeight="1">
      <c r="A1129" s="145">
        <v>1128.0</v>
      </c>
      <c r="B1129" s="145" t="s">
        <v>119</v>
      </c>
      <c r="C1129" s="146">
        <f>'Woodland Hills'!$E$10</f>
        <v>46191</v>
      </c>
      <c r="D1129" s="145" t="str">
        <f t="shared" si="1"/>
        <v>Thursday</v>
      </c>
      <c r="E1129" s="145" t="s">
        <v>319</v>
      </c>
      <c r="F1129" s="145" t="str">
        <f>IF('Woodland Hills'!$E$12="","",'Woodland Hills'!$E$12&amp;"")</f>
        <v>Dania</v>
      </c>
      <c r="G1129" s="145" t="str">
        <f t="shared" si="2"/>
        <v>Scheduled</v>
      </c>
      <c r="H1129" s="145" t="s">
        <v>1714</v>
      </c>
      <c r="I1129" s="147">
        <f t="shared" si="3"/>
        <v>0</v>
      </c>
      <c r="J1129" s="145" t="str">
        <f t="array" ref="J1129">IF(MONTH(C1129)=MATCH(UPPER('Woodland Hills'!$C$1),{"JANUARY","FEBRUARY","MARCH","APRIL","MAY","JUNE","JULY","AUGUST","SEPTEMBER","OCTOBER","NOVEMBER","DECEMBER"},0),"Y","N")</f>
        <v>Y</v>
      </c>
      <c r="K1129" s="145" t="str">
        <f t="shared" si="4"/>
        <v/>
      </c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ht="15.75" customHeight="1">
      <c r="A1130" s="145">
        <v>1129.0</v>
      </c>
      <c r="B1130" s="145" t="s">
        <v>119</v>
      </c>
      <c r="C1130" s="146">
        <f>'Woodland Hills'!$F$10</f>
        <v>46192</v>
      </c>
      <c r="D1130" s="145" t="str">
        <f t="shared" si="1"/>
        <v>Friday</v>
      </c>
      <c r="E1130" s="145" t="s">
        <v>317</v>
      </c>
      <c r="F1130" s="145" t="str">
        <f>IF('Woodland Hills'!$F$11="","",'Woodland Hills'!$F$11&amp;"")</f>
        <v>Carrillo</v>
      </c>
      <c r="G1130" s="145" t="str">
        <f t="shared" si="2"/>
        <v>Scheduled</v>
      </c>
      <c r="H1130" s="145" t="s">
        <v>1827</v>
      </c>
      <c r="I1130" s="147">
        <f t="shared" si="3"/>
        <v>0</v>
      </c>
      <c r="J1130" s="145" t="str">
        <f t="array" ref="J1130">IF(MONTH(C1130)=MATCH(UPPER('Woodland Hills'!$C$1),{"JANUARY","FEBRUARY","MARCH","APRIL","MAY","JUNE","JULY","AUGUST","SEPTEMBER","OCTOBER","NOVEMBER","DECEMBER"},0),"Y","N")</f>
        <v>Y</v>
      </c>
      <c r="K1130" s="145" t="str">
        <f t="shared" si="4"/>
        <v/>
      </c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ht="15.75" customHeight="1">
      <c r="A1131" s="145">
        <v>1130.0</v>
      </c>
      <c r="B1131" s="145" t="s">
        <v>119</v>
      </c>
      <c r="C1131" s="146">
        <f>'Woodland Hills'!$F$10</f>
        <v>46192</v>
      </c>
      <c r="D1131" s="145" t="str">
        <f t="shared" si="1"/>
        <v>Friday</v>
      </c>
      <c r="E1131" s="145" t="s">
        <v>319</v>
      </c>
      <c r="F1131" s="145" t="str">
        <f>IF('Woodland Hills'!$F$12="","",'Woodland Hills'!$F$12&amp;"")</f>
        <v>Dania</v>
      </c>
      <c r="G1131" s="145" t="str">
        <f t="shared" si="2"/>
        <v>Scheduled</v>
      </c>
      <c r="H1131" s="145" t="s">
        <v>1828</v>
      </c>
      <c r="I1131" s="147">
        <f t="shared" si="3"/>
        <v>0</v>
      </c>
      <c r="J1131" s="145" t="str">
        <f t="array" ref="J1131">IF(MONTH(C1131)=MATCH(UPPER('Woodland Hills'!$C$1),{"JANUARY","FEBRUARY","MARCH","APRIL","MAY","JUNE","JULY","AUGUST","SEPTEMBER","OCTOBER","NOVEMBER","DECEMBER"},0),"Y","N")</f>
        <v>Y</v>
      </c>
      <c r="K1131" s="145" t="str">
        <f t="shared" si="4"/>
        <v/>
      </c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ht="15.75" customHeight="1">
      <c r="A1132" s="145">
        <v>1131.0</v>
      </c>
      <c r="B1132" s="145" t="s">
        <v>119</v>
      </c>
      <c r="C1132" s="146">
        <f>'Woodland Hills'!$G$10</f>
        <v>46193</v>
      </c>
      <c r="D1132" s="145" t="str">
        <f t="shared" si="1"/>
        <v>Saturday</v>
      </c>
      <c r="E1132" s="145" t="s">
        <v>317</v>
      </c>
      <c r="F1132" s="145" t="str">
        <f>IF('Woodland Hills'!$G$11="","",'Woodland Hills'!$G$11&amp;"")</f>
        <v>Carrillo</v>
      </c>
      <c r="G1132" s="145" t="str">
        <f t="shared" si="2"/>
        <v>Scheduled</v>
      </c>
      <c r="H1132" s="145" t="s">
        <v>1866</v>
      </c>
      <c r="I1132" s="147">
        <f t="shared" si="3"/>
        <v>0</v>
      </c>
      <c r="J1132" s="145" t="str">
        <f t="array" ref="J1132">IF(MONTH(C1132)=MATCH(UPPER('Woodland Hills'!$C$1),{"JANUARY","FEBRUARY","MARCH","APRIL","MAY","JUNE","JULY","AUGUST","SEPTEMBER","OCTOBER","NOVEMBER","DECEMBER"},0),"Y","N")</f>
        <v>Y</v>
      </c>
      <c r="K1132" s="145" t="str">
        <f t="shared" si="4"/>
        <v/>
      </c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ht="15.75" customHeight="1">
      <c r="A1133" s="145">
        <v>1132.0</v>
      </c>
      <c r="B1133" s="145" t="s">
        <v>119</v>
      </c>
      <c r="C1133" s="146">
        <f>'Woodland Hills'!$G$10</f>
        <v>46193</v>
      </c>
      <c r="D1133" s="145" t="str">
        <f t="shared" si="1"/>
        <v>Saturday</v>
      </c>
      <c r="E1133" s="145" t="s">
        <v>319</v>
      </c>
      <c r="F1133" s="145" t="str">
        <f>IF('Woodland Hills'!$G$12="","",'Woodland Hills'!$G$12&amp;"")</f>
        <v>Dania</v>
      </c>
      <c r="G1133" s="145" t="str">
        <f t="shared" si="2"/>
        <v>Scheduled</v>
      </c>
      <c r="H1133" s="145" t="s">
        <v>1868</v>
      </c>
      <c r="I1133" s="147">
        <f t="shared" si="3"/>
        <v>0</v>
      </c>
      <c r="J1133" s="145" t="str">
        <f t="array" ref="J1133">IF(MONTH(C1133)=MATCH(UPPER('Woodland Hills'!$C$1),{"JANUARY","FEBRUARY","MARCH","APRIL","MAY","JUNE","JULY","AUGUST","SEPTEMBER","OCTOBER","NOVEMBER","DECEMBER"},0),"Y","N")</f>
        <v>Y</v>
      </c>
      <c r="K1133" s="145" t="str">
        <f t="shared" si="4"/>
        <v/>
      </c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ht="15.75" customHeight="1">
      <c r="A1134" s="145">
        <v>1133.0</v>
      </c>
      <c r="B1134" s="145" t="s">
        <v>119</v>
      </c>
      <c r="C1134" s="146">
        <f>'Woodland Hills'!$H$10</f>
        <v>46194</v>
      </c>
      <c r="D1134" s="145" t="str">
        <f t="shared" si="1"/>
        <v>Sunday</v>
      </c>
      <c r="E1134" s="145" t="s">
        <v>317</v>
      </c>
      <c r="F1134" s="145" t="str">
        <f>IF('Woodland Hills'!$H$11="","",'Woodland Hills'!$H$11&amp;"")</f>
        <v>Carrillo</v>
      </c>
      <c r="G1134" s="145" t="str">
        <f t="shared" si="2"/>
        <v>Scheduled</v>
      </c>
      <c r="H1134" s="145" t="s">
        <v>1879</v>
      </c>
      <c r="I1134" s="147">
        <f t="shared" si="3"/>
        <v>0</v>
      </c>
      <c r="J1134" s="145" t="str">
        <f t="array" ref="J1134">IF(MONTH(C1134)=MATCH(UPPER('Woodland Hills'!$C$1),{"JANUARY","FEBRUARY","MARCH","APRIL","MAY","JUNE","JULY","AUGUST","SEPTEMBER","OCTOBER","NOVEMBER","DECEMBER"},0),"Y","N")</f>
        <v>Y</v>
      </c>
      <c r="K1134" s="145" t="str">
        <f t="shared" si="4"/>
        <v/>
      </c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ht="15.75" customHeight="1">
      <c r="A1135" s="145">
        <v>1134.0</v>
      </c>
      <c r="B1135" s="145" t="s">
        <v>119</v>
      </c>
      <c r="C1135" s="146">
        <f>'Woodland Hills'!$H$10</f>
        <v>46194</v>
      </c>
      <c r="D1135" s="145" t="str">
        <f t="shared" si="1"/>
        <v>Sunday</v>
      </c>
      <c r="E1135" s="145" t="s">
        <v>319</v>
      </c>
      <c r="F1135" s="145" t="str">
        <f>IF('Woodland Hills'!$H$12="","",'Woodland Hills'!$H$12&amp;"")</f>
        <v>Lorraine</v>
      </c>
      <c r="G1135" s="145" t="str">
        <f t="shared" si="2"/>
        <v>Scheduled</v>
      </c>
      <c r="H1135" s="145" t="s">
        <v>1880</v>
      </c>
      <c r="I1135" s="147">
        <f t="shared" si="3"/>
        <v>0</v>
      </c>
      <c r="J1135" s="145" t="str">
        <f t="array" ref="J1135">IF(MONTH(C1135)=MATCH(UPPER('Woodland Hills'!$C$1),{"JANUARY","FEBRUARY","MARCH","APRIL","MAY","JUNE","JULY","AUGUST","SEPTEMBER","OCTOBER","NOVEMBER","DECEMBER"},0),"Y","N")</f>
        <v>Y</v>
      </c>
      <c r="K1135" s="145" t="str">
        <f t="shared" si="4"/>
        <v/>
      </c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ht="15.75" customHeight="1">
      <c r="A1136" s="145">
        <v>1135.0</v>
      </c>
      <c r="B1136" s="145" t="s">
        <v>119</v>
      </c>
      <c r="C1136" s="146">
        <f>'Woodland Hills'!$B$13</f>
        <v>46195</v>
      </c>
      <c r="D1136" s="145" t="str">
        <f t="shared" si="1"/>
        <v>Monday</v>
      </c>
      <c r="E1136" s="145" t="s">
        <v>317</v>
      </c>
      <c r="F1136" s="145" t="str">
        <f>IF('Woodland Hills'!$B$14="","",'Woodland Hills'!$B$14&amp;"")</f>
        <v>Malinarch</v>
      </c>
      <c r="G1136" s="145" t="str">
        <f t="shared" si="2"/>
        <v>Scheduled</v>
      </c>
      <c r="H1136" s="145" t="s">
        <v>1922</v>
      </c>
      <c r="I1136" s="147">
        <f t="shared" si="3"/>
        <v>0</v>
      </c>
      <c r="J1136" s="145" t="str">
        <f t="array" ref="J1136">IF(MONTH(C1136)=MATCH(UPPER('Woodland Hills'!$C$1),{"JANUARY","FEBRUARY","MARCH","APRIL","MAY","JUNE","JULY","AUGUST","SEPTEMBER","OCTOBER","NOVEMBER","DECEMBER"},0),"Y","N")</f>
        <v>Y</v>
      </c>
      <c r="K1136" s="145" t="str">
        <f t="shared" si="4"/>
        <v/>
      </c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ht="15.75" customHeight="1">
      <c r="A1137" s="145">
        <v>1136.0</v>
      </c>
      <c r="B1137" s="145" t="s">
        <v>119</v>
      </c>
      <c r="C1137" s="146">
        <f>'Woodland Hills'!$B$13</f>
        <v>46195</v>
      </c>
      <c r="D1137" s="145" t="str">
        <f t="shared" si="1"/>
        <v>Monday</v>
      </c>
      <c r="E1137" s="145" t="s">
        <v>319</v>
      </c>
      <c r="F1137" s="145" t="str">
        <f>IF('Woodland Hills'!$B$15="","",'Woodland Hills'!$B$15&amp;"")</f>
        <v>Fio</v>
      </c>
      <c r="G1137" s="145" t="str">
        <f t="shared" si="2"/>
        <v>Scheduled</v>
      </c>
      <c r="H1137" s="145" t="s">
        <v>1921</v>
      </c>
      <c r="I1137" s="147">
        <f t="shared" si="3"/>
        <v>0</v>
      </c>
      <c r="J1137" s="145" t="str">
        <f t="array" ref="J1137">IF(MONTH(C1137)=MATCH(UPPER('Woodland Hills'!$C$1),{"JANUARY","FEBRUARY","MARCH","APRIL","MAY","JUNE","JULY","AUGUST","SEPTEMBER","OCTOBER","NOVEMBER","DECEMBER"},0),"Y","N")</f>
        <v>Y</v>
      </c>
      <c r="K1137" s="145" t="str">
        <f t="shared" si="4"/>
        <v/>
      </c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ht="15.75" customHeight="1">
      <c r="A1138" s="145">
        <v>1137.0</v>
      </c>
      <c r="B1138" s="145" t="s">
        <v>119</v>
      </c>
      <c r="C1138" s="146">
        <f>'Woodland Hills'!$C$13</f>
        <v>46196</v>
      </c>
      <c r="D1138" s="145" t="str">
        <f t="shared" si="1"/>
        <v>Tuesday</v>
      </c>
      <c r="E1138" s="145" t="s">
        <v>317</v>
      </c>
      <c r="F1138" s="145" t="str">
        <f>IF('Woodland Hills'!$C$14="","",'Woodland Hills'!$C$14&amp;"")</f>
        <v>Carrillo</v>
      </c>
      <c r="G1138" s="145" t="str">
        <f t="shared" si="2"/>
        <v>Scheduled</v>
      </c>
      <c r="H1138" s="145" t="s">
        <v>1968</v>
      </c>
      <c r="I1138" s="147">
        <f t="shared" si="3"/>
        <v>0</v>
      </c>
      <c r="J1138" s="145" t="str">
        <f t="array" ref="J1138">IF(MONTH(C1138)=MATCH(UPPER('Woodland Hills'!$C$1),{"JANUARY","FEBRUARY","MARCH","APRIL","MAY","JUNE","JULY","AUGUST","SEPTEMBER","OCTOBER","NOVEMBER","DECEMBER"},0),"Y","N")</f>
        <v>Y</v>
      </c>
      <c r="K1138" s="145" t="str">
        <f t="shared" si="4"/>
        <v/>
      </c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ht="15.75" customHeight="1">
      <c r="A1139" s="145">
        <v>1138.0</v>
      </c>
      <c r="B1139" s="145" t="s">
        <v>119</v>
      </c>
      <c r="C1139" s="146">
        <f>'Woodland Hills'!$C$13</f>
        <v>46196</v>
      </c>
      <c r="D1139" s="145" t="str">
        <f t="shared" si="1"/>
        <v>Tuesday</v>
      </c>
      <c r="E1139" s="145" t="s">
        <v>319</v>
      </c>
      <c r="F1139" s="145" t="str">
        <f>IF('Woodland Hills'!$C$15="","",'Woodland Hills'!$C$15&amp;"")</f>
        <v>Laura</v>
      </c>
      <c r="G1139" s="145" t="str">
        <f t="shared" si="2"/>
        <v>Scheduled</v>
      </c>
      <c r="H1139" s="145" t="s">
        <v>1969</v>
      </c>
      <c r="I1139" s="147">
        <f t="shared" si="3"/>
        <v>0</v>
      </c>
      <c r="J1139" s="145" t="str">
        <f t="array" ref="J1139">IF(MONTH(C1139)=MATCH(UPPER('Woodland Hills'!$C$1),{"JANUARY","FEBRUARY","MARCH","APRIL","MAY","JUNE","JULY","AUGUST","SEPTEMBER","OCTOBER","NOVEMBER","DECEMBER"},0),"Y","N")</f>
        <v>Y</v>
      </c>
      <c r="K1139" s="145" t="str">
        <f t="shared" si="4"/>
        <v/>
      </c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ht="15.75" customHeight="1">
      <c r="A1140" s="145">
        <v>1139.0</v>
      </c>
      <c r="B1140" s="145" t="s">
        <v>119</v>
      </c>
      <c r="C1140" s="146">
        <f>'Woodland Hills'!$D$13</f>
        <v>46197</v>
      </c>
      <c r="D1140" s="145" t="str">
        <f t="shared" si="1"/>
        <v>Wednesday</v>
      </c>
      <c r="E1140" s="145" t="s">
        <v>317</v>
      </c>
      <c r="F1140" s="145" t="str">
        <f>IF('Woodland Hills'!$D$14="","",'Woodland Hills'!$D$14&amp;"")</f>
        <v>Carrillo</v>
      </c>
      <c r="G1140" s="145" t="str">
        <f t="shared" si="2"/>
        <v>Scheduled</v>
      </c>
      <c r="H1140" s="145" t="s">
        <v>2013</v>
      </c>
      <c r="I1140" s="147">
        <f t="shared" si="3"/>
        <v>0</v>
      </c>
      <c r="J1140" s="145" t="str">
        <f t="array" ref="J1140">IF(MONTH(C1140)=MATCH(UPPER('Woodland Hills'!$C$1),{"JANUARY","FEBRUARY","MARCH","APRIL","MAY","JUNE","JULY","AUGUST","SEPTEMBER","OCTOBER","NOVEMBER","DECEMBER"},0),"Y","N")</f>
        <v>Y</v>
      </c>
      <c r="K1140" s="145" t="str">
        <f t="shared" si="4"/>
        <v/>
      </c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ht="15.75" customHeight="1">
      <c r="A1141" s="145">
        <v>1140.0</v>
      </c>
      <c r="B1141" s="145" t="s">
        <v>119</v>
      </c>
      <c r="C1141" s="146">
        <f>'Woodland Hills'!$D$13</f>
        <v>46197</v>
      </c>
      <c r="D1141" s="145" t="str">
        <f t="shared" si="1"/>
        <v>Wednesday</v>
      </c>
      <c r="E1141" s="145" t="s">
        <v>319</v>
      </c>
      <c r="F1141" s="145" t="str">
        <f>IF('Woodland Hills'!$D$15="","",'Woodland Hills'!$D$15&amp;"")</f>
        <v>Dania</v>
      </c>
      <c r="G1141" s="145" t="str">
        <f t="shared" si="2"/>
        <v>Scheduled</v>
      </c>
      <c r="H1141" s="145" t="s">
        <v>2014</v>
      </c>
      <c r="I1141" s="147">
        <f t="shared" si="3"/>
        <v>0</v>
      </c>
      <c r="J1141" s="145" t="str">
        <f t="array" ref="J1141">IF(MONTH(C1141)=MATCH(UPPER('Woodland Hills'!$C$1),{"JANUARY","FEBRUARY","MARCH","APRIL","MAY","JUNE","JULY","AUGUST","SEPTEMBER","OCTOBER","NOVEMBER","DECEMBER"},0),"Y","N")</f>
        <v>Y</v>
      </c>
      <c r="K1141" s="145" t="str">
        <f t="shared" si="4"/>
        <v/>
      </c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ht="15.75" customHeight="1">
      <c r="A1142" s="145">
        <v>1141.0</v>
      </c>
      <c r="B1142" s="145" t="s">
        <v>119</v>
      </c>
      <c r="C1142" s="146">
        <f>'Woodland Hills'!$E$13</f>
        <v>46198</v>
      </c>
      <c r="D1142" s="145" t="str">
        <f t="shared" si="1"/>
        <v>Thursday</v>
      </c>
      <c r="E1142" s="145" t="s">
        <v>317</v>
      </c>
      <c r="F1142" s="145" t="str">
        <f>IF('Woodland Hills'!$E$14="","",'Woodland Hills'!$E$14&amp;"")</f>
        <v>Carrillo</v>
      </c>
      <c r="G1142" s="145" t="str">
        <f t="shared" si="2"/>
        <v>Scheduled</v>
      </c>
      <c r="H1142" s="145" t="s">
        <v>2058</v>
      </c>
      <c r="I1142" s="147">
        <f t="shared" si="3"/>
        <v>0</v>
      </c>
      <c r="J1142" s="145" t="str">
        <f t="array" ref="J1142">IF(MONTH(C1142)=MATCH(UPPER('Woodland Hills'!$C$1),{"JANUARY","FEBRUARY","MARCH","APRIL","MAY","JUNE","JULY","AUGUST","SEPTEMBER","OCTOBER","NOVEMBER","DECEMBER"},0),"Y","N")</f>
        <v>Y</v>
      </c>
      <c r="K1142" s="145" t="str">
        <f t="shared" si="4"/>
        <v/>
      </c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ht="15.75" customHeight="1">
      <c r="A1143" s="145">
        <v>1142.0</v>
      </c>
      <c r="B1143" s="145" t="s">
        <v>119</v>
      </c>
      <c r="C1143" s="146">
        <f>'Woodland Hills'!$E$13</f>
        <v>46198</v>
      </c>
      <c r="D1143" s="145" t="str">
        <f t="shared" si="1"/>
        <v>Thursday</v>
      </c>
      <c r="E1143" s="145" t="s">
        <v>319</v>
      </c>
      <c r="F1143" s="145" t="str">
        <f>IF('Woodland Hills'!$E$15="","",'Woodland Hills'!$E$15&amp;"")</f>
        <v>Dania</v>
      </c>
      <c r="G1143" s="145" t="str">
        <f t="shared" si="2"/>
        <v>Scheduled</v>
      </c>
      <c r="H1143" s="145" t="s">
        <v>2059</v>
      </c>
      <c r="I1143" s="147">
        <f t="shared" si="3"/>
        <v>0</v>
      </c>
      <c r="J1143" s="145" t="str">
        <f t="array" ref="J1143">IF(MONTH(C1143)=MATCH(UPPER('Woodland Hills'!$C$1),{"JANUARY","FEBRUARY","MARCH","APRIL","MAY","JUNE","JULY","AUGUST","SEPTEMBER","OCTOBER","NOVEMBER","DECEMBER"},0),"Y","N")</f>
        <v>Y</v>
      </c>
      <c r="K1143" s="145" t="str">
        <f t="shared" si="4"/>
        <v/>
      </c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ht="15.75" customHeight="1">
      <c r="A1144" s="145">
        <v>1143.0</v>
      </c>
      <c r="B1144" s="145" t="s">
        <v>119</v>
      </c>
      <c r="C1144" s="146">
        <f>'Woodland Hills'!$F$13</f>
        <v>46199</v>
      </c>
      <c r="D1144" s="145" t="str">
        <f t="shared" si="1"/>
        <v>Friday</v>
      </c>
      <c r="E1144" s="145" t="s">
        <v>317</v>
      </c>
      <c r="F1144" s="145" t="str">
        <f>IF('Woodland Hills'!$F$14="","",'Woodland Hills'!$F$14&amp;"")</f>
        <v>Malinarich</v>
      </c>
      <c r="G1144" s="145" t="str">
        <f t="shared" si="2"/>
        <v>Scheduled</v>
      </c>
      <c r="H1144" s="145" t="s">
        <v>2101</v>
      </c>
      <c r="I1144" s="147">
        <f t="shared" si="3"/>
        <v>0</v>
      </c>
      <c r="J1144" s="145" t="str">
        <f t="array" ref="J1144">IF(MONTH(C1144)=MATCH(UPPER('Woodland Hills'!$C$1),{"JANUARY","FEBRUARY","MARCH","APRIL","MAY","JUNE","JULY","AUGUST","SEPTEMBER","OCTOBER","NOVEMBER","DECEMBER"},0),"Y","N")</f>
        <v>Y</v>
      </c>
      <c r="K1144" s="145" t="str">
        <f t="shared" si="4"/>
        <v/>
      </c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ht="15.75" customHeight="1">
      <c r="A1145" s="145">
        <v>1144.0</v>
      </c>
      <c r="B1145" s="145" t="s">
        <v>119</v>
      </c>
      <c r="C1145" s="146">
        <f>'Woodland Hills'!$F$13</f>
        <v>46199</v>
      </c>
      <c r="D1145" s="145" t="str">
        <f t="shared" si="1"/>
        <v>Friday</v>
      </c>
      <c r="E1145" s="145" t="s">
        <v>319</v>
      </c>
      <c r="F1145" s="145" t="str">
        <f>IF('Woodland Hills'!$F$15="","",'Woodland Hills'!$F$15&amp;"")</f>
        <v>Fio</v>
      </c>
      <c r="G1145" s="145" t="str">
        <f t="shared" si="2"/>
        <v>Scheduled</v>
      </c>
      <c r="H1145" s="145" t="s">
        <v>2100</v>
      </c>
      <c r="I1145" s="147">
        <f t="shared" si="3"/>
        <v>0</v>
      </c>
      <c r="J1145" s="145" t="str">
        <f t="array" ref="J1145">IF(MONTH(C1145)=MATCH(UPPER('Woodland Hills'!$C$1),{"JANUARY","FEBRUARY","MARCH","APRIL","MAY","JUNE","JULY","AUGUST","SEPTEMBER","OCTOBER","NOVEMBER","DECEMBER"},0),"Y","N")</f>
        <v>Y</v>
      </c>
      <c r="K1145" s="145" t="str">
        <f t="shared" si="4"/>
        <v/>
      </c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ht="15.75" customHeight="1">
      <c r="A1146" s="145">
        <v>1145.0</v>
      </c>
      <c r="B1146" s="145" t="s">
        <v>119</v>
      </c>
      <c r="C1146" s="146">
        <f>'Woodland Hills'!$G$13</f>
        <v>46200</v>
      </c>
      <c r="D1146" s="145" t="str">
        <f t="shared" si="1"/>
        <v>Saturday</v>
      </c>
      <c r="E1146" s="145" t="s">
        <v>317</v>
      </c>
      <c r="F1146" s="145" t="str">
        <f>IF('Woodland Hills'!$G$14="","",'Woodland Hills'!$G$14&amp;"")</f>
        <v>Malinarich</v>
      </c>
      <c r="G1146" s="145" t="str">
        <f t="shared" si="2"/>
        <v>Scheduled</v>
      </c>
      <c r="H1146" s="145" t="s">
        <v>2142</v>
      </c>
      <c r="I1146" s="147">
        <f t="shared" si="3"/>
        <v>0</v>
      </c>
      <c r="J1146" s="145" t="str">
        <f t="array" ref="J1146">IF(MONTH(C1146)=MATCH(UPPER('Woodland Hills'!$C$1),{"JANUARY","FEBRUARY","MARCH","APRIL","MAY","JUNE","JULY","AUGUST","SEPTEMBER","OCTOBER","NOVEMBER","DECEMBER"},0),"Y","N")</f>
        <v>Y</v>
      </c>
      <c r="K1146" s="145" t="str">
        <f t="shared" si="4"/>
        <v/>
      </c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ht="15.75" customHeight="1">
      <c r="A1147" s="145">
        <v>1146.0</v>
      </c>
      <c r="B1147" s="145" t="s">
        <v>119</v>
      </c>
      <c r="C1147" s="146">
        <f>'Woodland Hills'!$G$13</f>
        <v>46200</v>
      </c>
      <c r="D1147" s="145" t="str">
        <f t="shared" si="1"/>
        <v>Saturday</v>
      </c>
      <c r="E1147" s="145" t="s">
        <v>319</v>
      </c>
      <c r="F1147" s="145" t="str">
        <f>IF('Woodland Hills'!$G$15="","",'Woodland Hills'!$G$15&amp;"")</f>
        <v>Fio</v>
      </c>
      <c r="G1147" s="145" t="str">
        <f t="shared" si="2"/>
        <v>Scheduled</v>
      </c>
      <c r="H1147" s="145" t="s">
        <v>2141</v>
      </c>
      <c r="I1147" s="147">
        <f t="shared" si="3"/>
        <v>0</v>
      </c>
      <c r="J1147" s="145" t="str">
        <f t="array" ref="J1147">IF(MONTH(C1147)=MATCH(UPPER('Woodland Hills'!$C$1),{"JANUARY","FEBRUARY","MARCH","APRIL","MAY","JUNE","JULY","AUGUST","SEPTEMBER","OCTOBER","NOVEMBER","DECEMBER"},0),"Y","N")</f>
        <v>Y</v>
      </c>
      <c r="K1147" s="145" t="str">
        <f t="shared" si="4"/>
        <v/>
      </c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ht="15.75" customHeight="1">
      <c r="A1148" s="145">
        <v>1147.0</v>
      </c>
      <c r="B1148" s="145" t="s">
        <v>119</v>
      </c>
      <c r="C1148" s="146">
        <f>'Woodland Hills'!$H$13</f>
        <v>46201</v>
      </c>
      <c r="D1148" s="145" t="str">
        <f t="shared" si="1"/>
        <v>Sunday</v>
      </c>
      <c r="E1148" s="145" t="s">
        <v>317</v>
      </c>
      <c r="F1148" s="145" t="str">
        <f>IF('Woodland Hills'!$H$14="","",'Woodland Hills'!$H$14&amp;"")</f>
        <v>Malinarch</v>
      </c>
      <c r="G1148" s="145" t="str">
        <f t="shared" si="2"/>
        <v>Scheduled</v>
      </c>
      <c r="H1148" s="145" t="s">
        <v>2155</v>
      </c>
      <c r="I1148" s="147">
        <f t="shared" si="3"/>
        <v>0</v>
      </c>
      <c r="J1148" s="145" t="str">
        <f t="array" ref="J1148">IF(MONTH(C1148)=MATCH(UPPER('Woodland Hills'!$C$1),{"JANUARY","FEBRUARY","MARCH","APRIL","MAY","JUNE","JULY","AUGUST","SEPTEMBER","OCTOBER","NOVEMBER","DECEMBER"},0),"Y","N")</f>
        <v>Y</v>
      </c>
      <c r="K1148" s="145" t="str">
        <f t="shared" si="4"/>
        <v/>
      </c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ht="15.75" customHeight="1">
      <c r="A1149" s="145">
        <v>1148.0</v>
      </c>
      <c r="B1149" s="145" t="s">
        <v>119</v>
      </c>
      <c r="C1149" s="146">
        <f>'Woodland Hills'!$H$13</f>
        <v>46201</v>
      </c>
      <c r="D1149" s="145" t="str">
        <f t="shared" si="1"/>
        <v>Sunday</v>
      </c>
      <c r="E1149" s="145" t="s">
        <v>319</v>
      </c>
      <c r="F1149" s="145" t="str">
        <f>IF('Woodland Hills'!$H$15="","",'Woodland Hills'!$H$15&amp;"")</f>
        <v>Fio</v>
      </c>
      <c r="G1149" s="145" t="str">
        <f t="shared" si="2"/>
        <v>Scheduled</v>
      </c>
      <c r="H1149" s="145" t="s">
        <v>2154</v>
      </c>
      <c r="I1149" s="147">
        <f t="shared" si="3"/>
        <v>0</v>
      </c>
      <c r="J1149" s="145" t="str">
        <f t="array" ref="J1149">IF(MONTH(C1149)=MATCH(UPPER('Woodland Hills'!$C$1),{"JANUARY","FEBRUARY","MARCH","APRIL","MAY","JUNE","JULY","AUGUST","SEPTEMBER","OCTOBER","NOVEMBER","DECEMBER"},0),"Y","N")</f>
        <v>Y</v>
      </c>
      <c r="K1149" s="145" t="str">
        <f t="shared" si="4"/>
        <v/>
      </c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ht="15.75" customHeight="1">
      <c r="A1150" s="145">
        <v>1149.0</v>
      </c>
      <c r="B1150" s="145" t="s">
        <v>119</v>
      </c>
      <c r="C1150" s="146">
        <f>'Woodland Hills'!$B$16</f>
        <v>46202</v>
      </c>
      <c r="D1150" s="145" t="str">
        <f t="shared" si="1"/>
        <v>Monday</v>
      </c>
      <c r="E1150" s="145" t="s">
        <v>317</v>
      </c>
      <c r="F1150" s="145" t="str">
        <f>IF('Woodland Hills'!$B$17="","",'Woodland Hills'!$B$17&amp;"")</f>
        <v>Malinarch</v>
      </c>
      <c r="G1150" s="145" t="str">
        <f t="shared" si="2"/>
        <v>Scheduled</v>
      </c>
      <c r="H1150" s="145" t="s">
        <v>2198</v>
      </c>
      <c r="I1150" s="147">
        <f t="shared" si="3"/>
        <v>0</v>
      </c>
      <c r="J1150" s="145" t="str">
        <f t="array" ref="J1150">IF(MONTH(C1150)=MATCH(UPPER('Woodland Hills'!$C$1),{"JANUARY","FEBRUARY","MARCH","APRIL","MAY","JUNE","JULY","AUGUST","SEPTEMBER","OCTOBER","NOVEMBER","DECEMBER"},0),"Y","N")</f>
        <v>Y</v>
      </c>
      <c r="K1150" s="145" t="str">
        <f t="shared" si="4"/>
        <v/>
      </c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ht="15.75" customHeight="1">
      <c r="A1151" s="145">
        <v>1150.0</v>
      </c>
      <c r="B1151" s="145" t="s">
        <v>119</v>
      </c>
      <c r="C1151" s="146">
        <f>'Woodland Hills'!$B$16</f>
        <v>46202</v>
      </c>
      <c r="D1151" s="145" t="str">
        <f t="shared" si="1"/>
        <v>Monday</v>
      </c>
      <c r="E1151" s="145" t="s">
        <v>319</v>
      </c>
      <c r="F1151" s="145" t="str">
        <f>IF('Woodland Hills'!$B$18="","",'Woodland Hills'!$B$18&amp;"")</f>
        <v>Fio</v>
      </c>
      <c r="G1151" s="145" t="str">
        <f t="shared" si="2"/>
        <v>Scheduled</v>
      </c>
      <c r="H1151" s="145" t="s">
        <v>2197</v>
      </c>
      <c r="I1151" s="147">
        <f t="shared" si="3"/>
        <v>0</v>
      </c>
      <c r="J1151" s="145" t="str">
        <f t="array" ref="J1151">IF(MONTH(C1151)=MATCH(UPPER('Woodland Hills'!$C$1),{"JANUARY","FEBRUARY","MARCH","APRIL","MAY","JUNE","JULY","AUGUST","SEPTEMBER","OCTOBER","NOVEMBER","DECEMBER"},0),"Y","N")</f>
        <v>Y</v>
      </c>
      <c r="K1151" s="145" t="str">
        <f t="shared" si="4"/>
        <v/>
      </c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ht="15.75" customHeight="1">
      <c r="A1152" s="145">
        <v>1151.0</v>
      </c>
      <c r="B1152" s="145" t="s">
        <v>119</v>
      </c>
      <c r="C1152" s="146">
        <f>'Woodland Hills'!$C$16</f>
        <v>46203</v>
      </c>
      <c r="D1152" s="145" t="str">
        <f t="shared" si="1"/>
        <v>Tuesday</v>
      </c>
      <c r="E1152" s="145" t="s">
        <v>317</v>
      </c>
      <c r="F1152" s="145" t="str">
        <f>IF('Woodland Hills'!$C$17="","",'Woodland Hills'!$C$17&amp;"")</f>
        <v>Carrillo</v>
      </c>
      <c r="G1152" s="145" t="str">
        <f t="shared" si="2"/>
        <v>Scheduled</v>
      </c>
      <c r="H1152" s="145" t="s">
        <v>2239</v>
      </c>
      <c r="I1152" s="147">
        <f t="shared" si="3"/>
        <v>0</v>
      </c>
      <c r="J1152" s="145" t="str">
        <f t="array" ref="J1152">IF(MONTH(C1152)=MATCH(UPPER('Woodland Hills'!$C$1),{"JANUARY","FEBRUARY","MARCH","APRIL","MAY","JUNE","JULY","AUGUST","SEPTEMBER","OCTOBER","NOVEMBER","DECEMBER"},0),"Y","N")</f>
        <v>Y</v>
      </c>
      <c r="K1152" s="145" t="str">
        <f t="shared" si="4"/>
        <v/>
      </c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ht="15.75" customHeight="1">
      <c r="A1153" s="145">
        <v>1152.0</v>
      </c>
      <c r="B1153" s="145" t="s">
        <v>119</v>
      </c>
      <c r="C1153" s="146">
        <f>'Woodland Hills'!$C$16</f>
        <v>46203</v>
      </c>
      <c r="D1153" s="145" t="str">
        <f t="shared" si="1"/>
        <v>Tuesday</v>
      </c>
      <c r="E1153" s="145" t="s">
        <v>319</v>
      </c>
      <c r="F1153" s="145" t="str">
        <f>IF('Woodland Hills'!$C$18="","",'Woodland Hills'!$C$18&amp;"")</f>
        <v>Laura</v>
      </c>
      <c r="G1153" s="145" t="str">
        <f t="shared" si="2"/>
        <v>Scheduled</v>
      </c>
      <c r="H1153" s="145" t="s">
        <v>2240</v>
      </c>
      <c r="I1153" s="147">
        <f t="shared" si="3"/>
        <v>0</v>
      </c>
      <c r="J1153" s="145" t="str">
        <f t="array" ref="J1153">IF(MONTH(C1153)=MATCH(UPPER('Woodland Hills'!$C$1),{"JANUARY","FEBRUARY","MARCH","APRIL","MAY","JUNE","JULY","AUGUST","SEPTEMBER","OCTOBER","NOVEMBER","DECEMBER"},0),"Y","N")</f>
        <v>Y</v>
      </c>
      <c r="K1153" s="145" t="str">
        <f t="shared" si="4"/>
        <v/>
      </c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ht="15.75" customHeight="1">
      <c r="A1154" s="145">
        <v>1153.0</v>
      </c>
      <c r="B1154" s="145" t="s">
        <v>119</v>
      </c>
      <c r="C1154" s="146">
        <f>'Woodland Hills'!$D$16</f>
        <v>46204</v>
      </c>
      <c r="D1154" s="145" t="str">
        <f t="shared" si="1"/>
        <v>Wednesday</v>
      </c>
      <c r="E1154" s="145" t="s">
        <v>317</v>
      </c>
      <c r="F1154" s="145" t="str">
        <f>IF('Woodland Hills'!$D$17="","",'Woodland Hills'!$D$17&amp;"")</f>
        <v/>
      </c>
      <c r="G1154" s="145" t="str">
        <f t="shared" si="2"/>
        <v>Blank</v>
      </c>
      <c r="H1154" s="145" t="s">
        <v>4974</v>
      </c>
      <c r="I1154" s="147">
        <f t="shared" si="3"/>
        <v>0</v>
      </c>
      <c r="J1154" s="145" t="str">
        <f t="array" ref="J1154">IF(MONTH(C1154)=MATCH(UPPER('Woodland Hills'!$C$1),{"JANUARY","FEBRUARY","MARCH","APRIL","MAY","JUNE","JULY","AUGUST","SEPTEMBER","OCTOBER","NOVEMBER","DECEMBER"},0),"Y","N")</f>
        <v>N</v>
      </c>
      <c r="K1154" s="145" t="str">
        <f t="shared" si="4"/>
        <v/>
      </c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ht="15.75" customHeight="1">
      <c r="A1155" s="145">
        <v>1154.0</v>
      </c>
      <c r="B1155" s="145" t="s">
        <v>119</v>
      </c>
      <c r="C1155" s="146">
        <f>'Woodland Hills'!$D$16</f>
        <v>46204</v>
      </c>
      <c r="D1155" s="145" t="str">
        <f t="shared" si="1"/>
        <v>Wednesday</v>
      </c>
      <c r="E1155" s="145" t="s">
        <v>319</v>
      </c>
      <c r="F1155" s="145" t="str">
        <f>IF('Woodland Hills'!$D$18="","",'Woodland Hills'!$D$18&amp;"")</f>
        <v/>
      </c>
      <c r="G1155" s="145" t="str">
        <f t="shared" si="2"/>
        <v>Blank</v>
      </c>
      <c r="H1155" s="145" t="s">
        <v>4975</v>
      </c>
      <c r="I1155" s="147">
        <f t="shared" si="3"/>
        <v>0</v>
      </c>
      <c r="J1155" s="145" t="str">
        <f t="array" ref="J1155">IF(MONTH(C1155)=MATCH(UPPER('Woodland Hills'!$C$1),{"JANUARY","FEBRUARY","MARCH","APRIL","MAY","JUNE","JULY","AUGUST","SEPTEMBER","OCTOBER","NOVEMBER","DECEMBER"},0),"Y","N")</f>
        <v>N</v>
      </c>
      <c r="K1155" s="145" t="str">
        <f t="shared" si="4"/>
        <v/>
      </c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ht="15.75" customHeight="1">
      <c r="A1156" s="145">
        <v>1155.0</v>
      </c>
      <c r="B1156" s="145" t="s">
        <v>119</v>
      </c>
      <c r="C1156" s="146">
        <f>'Woodland Hills'!$E$16</f>
        <v>46205</v>
      </c>
      <c r="D1156" s="145" t="str">
        <f t="shared" si="1"/>
        <v>Thursday</v>
      </c>
      <c r="E1156" s="145" t="s">
        <v>317</v>
      </c>
      <c r="F1156" s="145" t="str">
        <f>IF('Woodland Hills'!$E$17="","",'Woodland Hills'!$E$17&amp;"")</f>
        <v/>
      </c>
      <c r="G1156" s="145" t="str">
        <f t="shared" si="2"/>
        <v>Blank</v>
      </c>
      <c r="H1156" s="145" t="s">
        <v>4976</v>
      </c>
      <c r="I1156" s="147">
        <f t="shared" si="3"/>
        <v>0</v>
      </c>
      <c r="J1156" s="145" t="str">
        <f t="array" ref="J1156">IF(MONTH(C1156)=MATCH(UPPER('Woodland Hills'!$C$1),{"JANUARY","FEBRUARY","MARCH","APRIL","MAY","JUNE","JULY","AUGUST","SEPTEMBER","OCTOBER","NOVEMBER","DECEMBER"},0),"Y","N")</f>
        <v>N</v>
      </c>
      <c r="K1156" s="145" t="str">
        <f t="shared" si="4"/>
        <v/>
      </c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ht="15.75" customHeight="1">
      <c r="A1157" s="145">
        <v>1156.0</v>
      </c>
      <c r="B1157" s="145" t="s">
        <v>119</v>
      </c>
      <c r="C1157" s="146">
        <f>'Woodland Hills'!$E$16</f>
        <v>46205</v>
      </c>
      <c r="D1157" s="145" t="str">
        <f t="shared" si="1"/>
        <v>Thursday</v>
      </c>
      <c r="E1157" s="145" t="s">
        <v>319</v>
      </c>
      <c r="F1157" s="145" t="str">
        <f>IF('Woodland Hills'!$E$18="","",'Woodland Hills'!$E$18&amp;"")</f>
        <v/>
      </c>
      <c r="G1157" s="145" t="str">
        <f t="shared" si="2"/>
        <v>Blank</v>
      </c>
      <c r="H1157" s="145" t="s">
        <v>4977</v>
      </c>
      <c r="I1157" s="147">
        <f t="shared" si="3"/>
        <v>0</v>
      </c>
      <c r="J1157" s="145" t="str">
        <f t="array" ref="J1157">IF(MONTH(C1157)=MATCH(UPPER('Woodland Hills'!$C$1),{"JANUARY","FEBRUARY","MARCH","APRIL","MAY","JUNE","JULY","AUGUST","SEPTEMBER","OCTOBER","NOVEMBER","DECEMBER"},0),"Y","N")</f>
        <v>N</v>
      </c>
      <c r="K1157" s="145" t="str">
        <f t="shared" si="4"/>
        <v/>
      </c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ht="15.75" customHeight="1">
      <c r="A1158" s="145">
        <v>1157.0</v>
      </c>
      <c r="B1158" s="145" t="s">
        <v>119</v>
      </c>
      <c r="C1158" s="146">
        <f>'Woodland Hills'!$F$16</f>
        <v>46206</v>
      </c>
      <c r="D1158" s="145" t="str">
        <f t="shared" si="1"/>
        <v>Friday</v>
      </c>
      <c r="E1158" s="145" t="s">
        <v>317</v>
      </c>
      <c r="F1158" s="145" t="str">
        <f>IF('Woodland Hills'!$F$17="","",'Woodland Hills'!$F$17&amp;"")</f>
        <v/>
      </c>
      <c r="G1158" s="145" t="str">
        <f t="shared" si="2"/>
        <v>Blank</v>
      </c>
      <c r="H1158" s="145" t="s">
        <v>4978</v>
      </c>
      <c r="I1158" s="147">
        <f t="shared" si="3"/>
        <v>0</v>
      </c>
      <c r="J1158" s="145" t="str">
        <f t="array" ref="J1158">IF(MONTH(C1158)=MATCH(UPPER('Woodland Hills'!$C$1),{"JANUARY","FEBRUARY","MARCH","APRIL","MAY","JUNE","JULY","AUGUST","SEPTEMBER","OCTOBER","NOVEMBER","DECEMBER"},0),"Y","N")</f>
        <v>N</v>
      </c>
      <c r="K1158" s="145" t="str">
        <f t="shared" si="4"/>
        <v/>
      </c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ht="15.75" customHeight="1">
      <c r="A1159" s="145">
        <v>1158.0</v>
      </c>
      <c r="B1159" s="145" t="s">
        <v>119</v>
      </c>
      <c r="C1159" s="146">
        <f>'Woodland Hills'!$F$16</f>
        <v>46206</v>
      </c>
      <c r="D1159" s="145" t="str">
        <f t="shared" si="1"/>
        <v>Friday</v>
      </c>
      <c r="E1159" s="145" t="s">
        <v>319</v>
      </c>
      <c r="F1159" s="145" t="str">
        <f>IF('Woodland Hills'!$F$18="","",'Woodland Hills'!$F$18&amp;"")</f>
        <v/>
      </c>
      <c r="G1159" s="145" t="str">
        <f t="shared" si="2"/>
        <v>Blank</v>
      </c>
      <c r="H1159" s="145" t="s">
        <v>4979</v>
      </c>
      <c r="I1159" s="147">
        <f t="shared" si="3"/>
        <v>0</v>
      </c>
      <c r="J1159" s="145" t="str">
        <f t="array" ref="J1159">IF(MONTH(C1159)=MATCH(UPPER('Woodland Hills'!$C$1),{"JANUARY","FEBRUARY","MARCH","APRIL","MAY","JUNE","JULY","AUGUST","SEPTEMBER","OCTOBER","NOVEMBER","DECEMBER"},0),"Y","N")</f>
        <v>N</v>
      </c>
      <c r="K1159" s="145" t="str">
        <f t="shared" si="4"/>
        <v/>
      </c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ht="15.75" customHeight="1">
      <c r="A1160" s="145">
        <v>1159.0</v>
      </c>
      <c r="B1160" s="145" t="s">
        <v>119</v>
      </c>
      <c r="C1160" s="146">
        <f>'Woodland Hills'!$G$16</f>
        <v>46207</v>
      </c>
      <c r="D1160" s="145" t="str">
        <f t="shared" si="1"/>
        <v>Saturday</v>
      </c>
      <c r="E1160" s="145" t="s">
        <v>317</v>
      </c>
      <c r="F1160" s="145" t="str">
        <f>IF('Woodland Hills'!$G$17="","",'Woodland Hills'!$G$17&amp;"")</f>
        <v/>
      </c>
      <c r="G1160" s="145" t="str">
        <f t="shared" si="2"/>
        <v>Blank</v>
      </c>
      <c r="H1160" s="145" t="s">
        <v>4980</v>
      </c>
      <c r="I1160" s="147">
        <f t="shared" si="3"/>
        <v>0</v>
      </c>
      <c r="J1160" s="145" t="str">
        <f t="array" ref="J1160">IF(MONTH(C1160)=MATCH(UPPER('Woodland Hills'!$C$1),{"JANUARY","FEBRUARY","MARCH","APRIL","MAY","JUNE","JULY","AUGUST","SEPTEMBER","OCTOBER","NOVEMBER","DECEMBER"},0),"Y","N")</f>
        <v>N</v>
      </c>
      <c r="K1160" s="145" t="str">
        <f t="shared" si="4"/>
        <v/>
      </c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ht="15.75" customHeight="1">
      <c r="A1161" s="145">
        <v>1160.0</v>
      </c>
      <c r="B1161" s="145" t="s">
        <v>119</v>
      </c>
      <c r="C1161" s="146">
        <f>'Woodland Hills'!$G$16</f>
        <v>46207</v>
      </c>
      <c r="D1161" s="145" t="str">
        <f t="shared" si="1"/>
        <v>Saturday</v>
      </c>
      <c r="E1161" s="145" t="s">
        <v>319</v>
      </c>
      <c r="F1161" s="145" t="str">
        <f>IF('Woodland Hills'!$G$18="","",'Woodland Hills'!$G$18&amp;"")</f>
        <v/>
      </c>
      <c r="G1161" s="145" t="str">
        <f t="shared" si="2"/>
        <v>Blank</v>
      </c>
      <c r="H1161" s="145" t="s">
        <v>4981</v>
      </c>
      <c r="I1161" s="147">
        <f t="shared" si="3"/>
        <v>0</v>
      </c>
      <c r="J1161" s="145" t="str">
        <f t="array" ref="J1161">IF(MONTH(C1161)=MATCH(UPPER('Woodland Hills'!$C$1),{"JANUARY","FEBRUARY","MARCH","APRIL","MAY","JUNE","JULY","AUGUST","SEPTEMBER","OCTOBER","NOVEMBER","DECEMBER"},0),"Y","N")</f>
        <v>N</v>
      </c>
      <c r="K1161" s="145" t="str">
        <f t="shared" si="4"/>
        <v/>
      </c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ht="15.75" customHeight="1">
      <c r="A1162" s="145">
        <v>1161.0</v>
      </c>
      <c r="B1162" s="145" t="s">
        <v>119</v>
      </c>
      <c r="C1162" s="146">
        <f>'Woodland Hills'!$H$16</f>
        <v>46208</v>
      </c>
      <c r="D1162" s="145" t="str">
        <f t="shared" si="1"/>
        <v>Sunday</v>
      </c>
      <c r="E1162" s="145" t="s">
        <v>317</v>
      </c>
      <c r="F1162" s="145" t="str">
        <f>IF('Woodland Hills'!$H$17="","",'Woodland Hills'!$H$17&amp;"")</f>
        <v/>
      </c>
      <c r="G1162" s="145" t="str">
        <f t="shared" si="2"/>
        <v>Blank</v>
      </c>
      <c r="H1162" s="145" t="s">
        <v>4982</v>
      </c>
      <c r="I1162" s="147">
        <f t="shared" si="3"/>
        <v>0</v>
      </c>
      <c r="J1162" s="145" t="str">
        <f t="array" ref="J1162">IF(MONTH(C1162)=MATCH(UPPER('Woodland Hills'!$C$1),{"JANUARY","FEBRUARY","MARCH","APRIL","MAY","JUNE","JULY","AUGUST","SEPTEMBER","OCTOBER","NOVEMBER","DECEMBER"},0),"Y","N")</f>
        <v>N</v>
      </c>
      <c r="K1162" s="145" t="str">
        <f t="shared" si="4"/>
        <v/>
      </c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ht="15.75" customHeight="1">
      <c r="A1163" s="145">
        <v>1162.0</v>
      </c>
      <c r="B1163" s="145" t="s">
        <v>119</v>
      </c>
      <c r="C1163" s="146">
        <f>'Woodland Hills'!$H$16</f>
        <v>46208</v>
      </c>
      <c r="D1163" s="145" t="str">
        <f t="shared" si="1"/>
        <v>Sunday</v>
      </c>
      <c r="E1163" s="145" t="s">
        <v>319</v>
      </c>
      <c r="F1163" s="145" t="str">
        <f>IF('Woodland Hills'!$H$18="","",'Woodland Hills'!$H$18&amp;"")</f>
        <v/>
      </c>
      <c r="G1163" s="145" t="str">
        <f t="shared" si="2"/>
        <v>Blank</v>
      </c>
      <c r="H1163" s="145" t="s">
        <v>4983</v>
      </c>
      <c r="I1163" s="147">
        <f t="shared" si="3"/>
        <v>0</v>
      </c>
      <c r="J1163" s="145" t="str">
        <f t="array" ref="J1163">IF(MONTH(C1163)=MATCH(UPPER('Woodland Hills'!$C$1),{"JANUARY","FEBRUARY","MARCH","APRIL","MAY","JUNE","JULY","AUGUST","SEPTEMBER","OCTOBER","NOVEMBER","DECEMBER"},0),"Y","N")</f>
        <v>N</v>
      </c>
      <c r="K1163" s="145" t="str">
        <f t="shared" si="4"/>
        <v/>
      </c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ht="15.75" customHeight="1">
      <c r="A1164" s="145">
        <v>1163.0</v>
      </c>
      <c r="B1164" s="145" t="s">
        <v>119</v>
      </c>
      <c r="C1164" s="146">
        <f>'Woodland Hills'!$B$19</f>
        <v>46209</v>
      </c>
      <c r="D1164" s="145" t="str">
        <f t="shared" si="1"/>
        <v>Monday</v>
      </c>
      <c r="E1164" s="145" t="s">
        <v>317</v>
      </c>
      <c r="F1164" s="145" t="str">
        <f>IF('Woodland Hills'!$B$20="","",'Woodland Hills'!$B$20&amp;"")</f>
        <v/>
      </c>
      <c r="G1164" s="145" t="str">
        <f t="shared" si="2"/>
        <v>Blank</v>
      </c>
      <c r="H1164" s="145" t="s">
        <v>4984</v>
      </c>
      <c r="I1164" s="147">
        <f t="shared" si="3"/>
        <v>0</v>
      </c>
      <c r="J1164" s="145" t="str">
        <f t="array" ref="J1164">IF(MONTH(C1164)=MATCH(UPPER('Woodland Hills'!$C$1),{"JANUARY","FEBRUARY","MARCH","APRIL","MAY","JUNE","JULY","AUGUST","SEPTEMBER","OCTOBER","NOVEMBER","DECEMBER"},0),"Y","N")</f>
        <v>N</v>
      </c>
      <c r="K1164" s="145" t="str">
        <f t="shared" si="4"/>
        <v/>
      </c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ht="15.75" customHeight="1">
      <c r="A1165" s="145">
        <v>1164.0</v>
      </c>
      <c r="B1165" s="145" t="s">
        <v>119</v>
      </c>
      <c r="C1165" s="146">
        <f>'Woodland Hills'!$B$19</f>
        <v>46209</v>
      </c>
      <c r="D1165" s="145" t="str">
        <f t="shared" si="1"/>
        <v>Monday</v>
      </c>
      <c r="E1165" s="145" t="s">
        <v>319</v>
      </c>
      <c r="F1165" s="145" t="str">
        <f>IF('Woodland Hills'!$B$21="","",'Woodland Hills'!$B$21&amp;"")</f>
        <v/>
      </c>
      <c r="G1165" s="145" t="str">
        <f t="shared" si="2"/>
        <v>Blank</v>
      </c>
      <c r="H1165" s="145" t="s">
        <v>4985</v>
      </c>
      <c r="I1165" s="147">
        <f t="shared" si="3"/>
        <v>0</v>
      </c>
      <c r="J1165" s="145" t="str">
        <f t="array" ref="J1165">IF(MONTH(C1165)=MATCH(UPPER('Woodland Hills'!$C$1),{"JANUARY","FEBRUARY","MARCH","APRIL","MAY","JUNE","JULY","AUGUST","SEPTEMBER","OCTOBER","NOVEMBER","DECEMBER"},0),"Y","N")</f>
        <v>N</v>
      </c>
      <c r="K1165" s="145" t="str">
        <f t="shared" si="4"/>
        <v/>
      </c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ht="15.75" customHeight="1">
      <c r="A1166" s="145">
        <v>1165.0</v>
      </c>
      <c r="B1166" s="145" t="s">
        <v>119</v>
      </c>
      <c r="C1166" s="146">
        <f>'Woodland Hills'!$C$19</f>
        <v>46210</v>
      </c>
      <c r="D1166" s="145" t="str">
        <f t="shared" si="1"/>
        <v>Tuesday</v>
      </c>
      <c r="E1166" s="145" t="s">
        <v>317</v>
      </c>
      <c r="F1166" s="145" t="str">
        <f>IF('Woodland Hills'!$C$20="","",'Woodland Hills'!$C$20&amp;"")</f>
        <v/>
      </c>
      <c r="G1166" s="145" t="str">
        <f t="shared" si="2"/>
        <v>Blank</v>
      </c>
      <c r="H1166" s="145" t="s">
        <v>4986</v>
      </c>
      <c r="I1166" s="147">
        <f t="shared" si="3"/>
        <v>0</v>
      </c>
      <c r="J1166" s="145" t="str">
        <f t="array" ref="J1166">IF(MONTH(C1166)=MATCH(UPPER('Woodland Hills'!$C$1),{"JANUARY","FEBRUARY","MARCH","APRIL","MAY","JUNE","JULY","AUGUST","SEPTEMBER","OCTOBER","NOVEMBER","DECEMBER"},0),"Y","N")</f>
        <v>N</v>
      </c>
      <c r="K1166" s="145" t="str">
        <f t="shared" si="4"/>
        <v/>
      </c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ht="15.75" customHeight="1">
      <c r="A1167" s="145">
        <v>1166.0</v>
      </c>
      <c r="B1167" s="145" t="s">
        <v>119</v>
      </c>
      <c r="C1167" s="146">
        <f>'Woodland Hills'!$C$19</f>
        <v>46210</v>
      </c>
      <c r="D1167" s="145" t="str">
        <f t="shared" si="1"/>
        <v>Tuesday</v>
      </c>
      <c r="E1167" s="145" t="s">
        <v>319</v>
      </c>
      <c r="F1167" s="145" t="str">
        <f>IF('Woodland Hills'!$C$21="","",'Woodland Hills'!$C$21&amp;"")</f>
        <v/>
      </c>
      <c r="G1167" s="145" t="str">
        <f t="shared" si="2"/>
        <v>Blank</v>
      </c>
      <c r="H1167" s="145" t="s">
        <v>4987</v>
      </c>
      <c r="I1167" s="147">
        <f t="shared" si="3"/>
        <v>0</v>
      </c>
      <c r="J1167" s="145" t="str">
        <f t="array" ref="J1167">IF(MONTH(C1167)=MATCH(UPPER('Woodland Hills'!$C$1),{"JANUARY","FEBRUARY","MARCH","APRIL","MAY","JUNE","JULY","AUGUST","SEPTEMBER","OCTOBER","NOVEMBER","DECEMBER"},0),"Y","N")</f>
        <v>N</v>
      </c>
      <c r="K1167" s="145" t="str">
        <f t="shared" si="4"/>
        <v/>
      </c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ht="15.75" customHeight="1">
      <c r="A1168" s="145">
        <v>1167.0</v>
      </c>
      <c r="B1168" s="145" t="s">
        <v>119</v>
      </c>
      <c r="C1168" s="146">
        <f>'Woodland Hills'!$D$19</f>
        <v>46211</v>
      </c>
      <c r="D1168" s="145" t="str">
        <f t="shared" si="1"/>
        <v>Wednesday</v>
      </c>
      <c r="E1168" s="145" t="s">
        <v>317</v>
      </c>
      <c r="F1168" s="145" t="str">
        <f>IF('Woodland Hills'!$D$20="","",'Woodland Hills'!$D$20&amp;"")</f>
        <v/>
      </c>
      <c r="G1168" s="145" t="str">
        <f t="shared" si="2"/>
        <v>Blank</v>
      </c>
      <c r="H1168" s="145" t="s">
        <v>4988</v>
      </c>
      <c r="I1168" s="147">
        <f t="shared" si="3"/>
        <v>0</v>
      </c>
      <c r="J1168" s="145" t="str">
        <f t="array" ref="J1168">IF(MONTH(C1168)=MATCH(UPPER('Woodland Hills'!$C$1),{"JANUARY","FEBRUARY","MARCH","APRIL","MAY","JUNE","JULY","AUGUST","SEPTEMBER","OCTOBER","NOVEMBER","DECEMBER"},0),"Y","N")</f>
        <v>N</v>
      </c>
      <c r="K1168" s="145" t="str">
        <f t="shared" si="4"/>
        <v/>
      </c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ht="15.75" customHeight="1">
      <c r="A1169" s="145">
        <v>1168.0</v>
      </c>
      <c r="B1169" s="145" t="s">
        <v>119</v>
      </c>
      <c r="C1169" s="146">
        <f>'Woodland Hills'!$D$19</f>
        <v>46211</v>
      </c>
      <c r="D1169" s="145" t="str">
        <f t="shared" si="1"/>
        <v>Wednesday</v>
      </c>
      <c r="E1169" s="145" t="s">
        <v>319</v>
      </c>
      <c r="F1169" s="145" t="str">
        <f>IF('Woodland Hills'!$D$21="","",'Woodland Hills'!$D$21&amp;"")</f>
        <v/>
      </c>
      <c r="G1169" s="145" t="str">
        <f t="shared" si="2"/>
        <v>Blank</v>
      </c>
      <c r="H1169" s="145" t="s">
        <v>4989</v>
      </c>
      <c r="I1169" s="147">
        <f t="shared" si="3"/>
        <v>0</v>
      </c>
      <c r="J1169" s="145" t="str">
        <f t="array" ref="J1169">IF(MONTH(C1169)=MATCH(UPPER('Woodland Hills'!$C$1),{"JANUARY","FEBRUARY","MARCH","APRIL","MAY","JUNE","JULY","AUGUST","SEPTEMBER","OCTOBER","NOVEMBER","DECEMBER"},0),"Y","N")</f>
        <v>N</v>
      </c>
      <c r="K1169" s="145" t="str">
        <f t="shared" si="4"/>
        <v/>
      </c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ht="15.75" customHeight="1">
      <c r="A1170" s="145">
        <v>1169.0</v>
      </c>
      <c r="B1170" s="145" t="s">
        <v>119</v>
      </c>
      <c r="C1170" s="146">
        <f>'Woodland Hills'!$E$19</f>
        <v>46212</v>
      </c>
      <c r="D1170" s="145" t="str">
        <f t="shared" si="1"/>
        <v>Thursday</v>
      </c>
      <c r="E1170" s="145" t="s">
        <v>317</v>
      </c>
      <c r="F1170" s="145" t="str">
        <f>IF('Woodland Hills'!$E$20="","",'Woodland Hills'!$E$20&amp;"")</f>
        <v/>
      </c>
      <c r="G1170" s="145" t="str">
        <f t="shared" si="2"/>
        <v>Blank</v>
      </c>
      <c r="H1170" s="145" t="s">
        <v>4990</v>
      </c>
      <c r="I1170" s="147">
        <f t="shared" si="3"/>
        <v>0</v>
      </c>
      <c r="J1170" s="145" t="str">
        <f t="array" ref="J1170">IF(MONTH(C1170)=MATCH(UPPER('Woodland Hills'!$C$1),{"JANUARY","FEBRUARY","MARCH","APRIL","MAY","JUNE","JULY","AUGUST","SEPTEMBER","OCTOBER","NOVEMBER","DECEMBER"},0),"Y","N")</f>
        <v>N</v>
      </c>
      <c r="K1170" s="145" t="str">
        <f t="shared" si="4"/>
        <v/>
      </c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ht="15.75" customHeight="1">
      <c r="A1171" s="145">
        <v>1170.0</v>
      </c>
      <c r="B1171" s="145" t="s">
        <v>119</v>
      </c>
      <c r="C1171" s="146">
        <f>'Woodland Hills'!$E$19</f>
        <v>46212</v>
      </c>
      <c r="D1171" s="145" t="str">
        <f t="shared" si="1"/>
        <v>Thursday</v>
      </c>
      <c r="E1171" s="145" t="s">
        <v>319</v>
      </c>
      <c r="F1171" s="145" t="str">
        <f>IF('Woodland Hills'!$E$21="","",'Woodland Hills'!$E$21&amp;"")</f>
        <v/>
      </c>
      <c r="G1171" s="145" t="str">
        <f t="shared" si="2"/>
        <v>Blank</v>
      </c>
      <c r="H1171" s="145" t="s">
        <v>4991</v>
      </c>
      <c r="I1171" s="147">
        <f t="shared" si="3"/>
        <v>0</v>
      </c>
      <c r="J1171" s="145" t="str">
        <f t="array" ref="J1171">IF(MONTH(C1171)=MATCH(UPPER('Woodland Hills'!$C$1),{"JANUARY","FEBRUARY","MARCH","APRIL","MAY","JUNE","JULY","AUGUST","SEPTEMBER","OCTOBER","NOVEMBER","DECEMBER"},0),"Y","N")</f>
        <v>N</v>
      </c>
      <c r="K1171" s="145" t="str">
        <f t="shared" si="4"/>
        <v/>
      </c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ht="15.75" customHeight="1">
      <c r="A1172" s="145">
        <v>1171.0</v>
      </c>
      <c r="B1172" s="145" t="s">
        <v>119</v>
      </c>
      <c r="C1172" s="146">
        <f>'Woodland Hills'!$F$19</f>
        <v>46213</v>
      </c>
      <c r="D1172" s="145" t="str">
        <f t="shared" si="1"/>
        <v>Friday</v>
      </c>
      <c r="E1172" s="145" t="s">
        <v>317</v>
      </c>
      <c r="F1172" s="145" t="str">
        <f>IF('Woodland Hills'!$F$20="","",'Woodland Hills'!$F$20&amp;"")</f>
        <v/>
      </c>
      <c r="G1172" s="145" t="str">
        <f t="shared" si="2"/>
        <v>Blank</v>
      </c>
      <c r="H1172" s="145" t="s">
        <v>4992</v>
      </c>
      <c r="I1172" s="147">
        <f t="shared" si="3"/>
        <v>0</v>
      </c>
      <c r="J1172" s="145" t="str">
        <f t="array" ref="J1172">IF(MONTH(C1172)=MATCH(UPPER('Woodland Hills'!$C$1),{"JANUARY","FEBRUARY","MARCH","APRIL","MAY","JUNE","JULY","AUGUST","SEPTEMBER","OCTOBER","NOVEMBER","DECEMBER"},0),"Y","N")</f>
        <v>N</v>
      </c>
      <c r="K1172" s="145" t="str">
        <f t="shared" si="4"/>
        <v/>
      </c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ht="15.75" customHeight="1">
      <c r="A1173" s="145">
        <v>1172.0</v>
      </c>
      <c r="B1173" s="145" t="s">
        <v>119</v>
      </c>
      <c r="C1173" s="146">
        <f>'Woodland Hills'!$F$19</f>
        <v>46213</v>
      </c>
      <c r="D1173" s="145" t="str">
        <f t="shared" si="1"/>
        <v>Friday</v>
      </c>
      <c r="E1173" s="145" t="s">
        <v>319</v>
      </c>
      <c r="F1173" s="145" t="str">
        <f>IF('Woodland Hills'!$F$21="","",'Woodland Hills'!$F$21&amp;"")</f>
        <v/>
      </c>
      <c r="G1173" s="145" t="str">
        <f t="shared" si="2"/>
        <v>Blank</v>
      </c>
      <c r="H1173" s="145" t="s">
        <v>4993</v>
      </c>
      <c r="I1173" s="147">
        <f t="shared" si="3"/>
        <v>0</v>
      </c>
      <c r="J1173" s="145" t="str">
        <f t="array" ref="J1173">IF(MONTH(C1173)=MATCH(UPPER('Woodland Hills'!$C$1),{"JANUARY","FEBRUARY","MARCH","APRIL","MAY","JUNE","JULY","AUGUST","SEPTEMBER","OCTOBER","NOVEMBER","DECEMBER"},0),"Y","N")</f>
        <v>N</v>
      </c>
      <c r="K1173" s="145" t="str">
        <f t="shared" si="4"/>
        <v/>
      </c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ht="15.75" customHeight="1">
      <c r="A1174" s="145">
        <v>1173.0</v>
      </c>
      <c r="B1174" s="145" t="s">
        <v>119</v>
      </c>
      <c r="C1174" s="146">
        <f>'Woodland Hills'!$G$19</f>
        <v>46214</v>
      </c>
      <c r="D1174" s="145" t="str">
        <f t="shared" si="1"/>
        <v>Saturday</v>
      </c>
      <c r="E1174" s="145" t="s">
        <v>317</v>
      </c>
      <c r="F1174" s="145" t="str">
        <f>IF('Woodland Hills'!$G$20="","",'Woodland Hills'!$G$20&amp;"")</f>
        <v/>
      </c>
      <c r="G1174" s="145" t="str">
        <f t="shared" si="2"/>
        <v>Blank</v>
      </c>
      <c r="H1174" s="145" t="s">
        <v>4994</v>
      </c>
      <c r="I1174" s="147">
        <f t="shared" si="3"/>
        <v>0</v>
      </c>
      <c r="J1174" s="145" t="str">
        <f t="array" ref="J1174">IF(MONTH(C1174)=MATCH(UPPER('Woodland Hills'!$C$1),{"JANUARY","FEBRUARY","MARCH","APRIL","MAY","JUNE","JULY","AUGUST","SEPTEMBER","OCTOBER","NOVEMBER","DECEMBER"},0),"Y","N")</f>
        <v>N</v>
      </c>
      <c r="K1174" s="145" t="str">
        <f t="shared" si="4"/>
        <v/>
      </c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ht="15.75" customHeight="1">
      <c r="A1175" s="145">
        <v>1174.0</v>
      </c>
      <c r="B1175" s="145" t="s">
        <v>119</v>
      </c>
      <c r="C1175" s="146">
        <f>'Woodland Hills'!$G$19</f>
        <v>46214</v>
      </c>
      <c r="D1175" s="145" t="str">
        <f t="shared" si="1"/>
        <v>Saturday</v>
      </c>
      <c r="E1175" s="145" t="s">
        <v>319</v>
      </c>
      <c r="F1175" s="145" t="str">
        <f>IF('Woodland Hills'!$G$21="","",'Woodland Hills'!$G$21&amp;"")</f>
        <v/>
      </c>
      <c r="G1175" s="145" t="str">
        <f t="shared" si="2"/>
        <v>Blank</v>
      </c>
      <c r="H1175" s="145" t="s">
        <v>4995</v>
      </c>
      <c r="I1175" s="147">
        <f t="shared" si="3"/>
        <v>0</v>
      </c>
      <c r="J1175" s="145" t="str">
        <f t="array" ref="J1175">IF(MONTH(C1175)=MATCH(UPPER('Woodland Hills'!$C$1),{"JANUARY","FEBRUARY","MARCH","APRIL","MAY","JUNE","JULY","AUGUST","SEPTEMBER","OCTOBER","NOVEMBER","DECEMBER"},0),"Y","N")</f>
        <v>N</v>
      </c>
      <c r="K1175" s="145" t="str">
        <f t="shared" si="4"/>
        <v/>
      </c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ht="15.75" customHeight="1">
      <c r="A1176" s="145">
        <v>1175.0</v>
      </c>
      <c r="B1176" s="145" t="s">
        <v>119</v>
      </c>
      <c r="C1176" s="146">
        <f>'Woodland Hills'!$H$19</f>
        <v>46215</v>
      </c>
      <c r="D1176" s="145" t="str">
        <f t="shared" si="1"/>
        <v>Sunday</v>
      </c>
      <c r="E1176" s="145" t="s">
        <v>317</v>
      </c>
      <c r="F1176" s="145" t="str">
        <f>IF('Woodland Hills'!$H$20="","",'Woodland Hills'!$H$20&amp;"")</f>
        <v/>
      </c>
      <c r="G1176" s="145" t="str">
        <f t="shared" si="2"/>
        <v>Blank</v>
      </c>
      <c r="H1176" s="145" t="s">
        <v>4996</v>
      </c>
      <c r="I1176" s="147">
        <f t="shared" si="3"/>
        <v>0</v>
      </c>
      <c r="J1176" s="145" t="str">
        <f t="array" ref="J1176">IF(MONTH(C1176)=MATCH(UPPER('Woodland Hills'!$C$1),{"JANUARY","FEBRUARY","MARCH","APRIL","MAY","JUNE","JULY","AUGUST","SEPTEMBER","OCTOBER","NOVEMBER","DECEMBER"},0),"Y","N")</f>
        <v>N</v>
      </c>
      <c r="K1176" s="145" t="str">
        <f t="shared" si="4"/>
        <v/>
      </c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ht="15.75" customHeight="1">
      <c r="A1177" s="145">
        <v>1176.0</v>
      </c>
      <c r="B1177" s="145" t="s">
        <v>119</v>
      </c>
      <c r="C1177" s="146">
        <f>'Woodland Hills'!$H$19</f>
        <v>46215</v>
      </c>
      <c r="D1177" s="145" t="str">
        <f t="shared" si="1"/>
        <v>Sunday</v>
      </c>
      <c r="E1177" s="145" t="s">
        <v>319</v>
      </c>
      <c r="F1177" s="145" t="str">
        <f>IF('Woodland Hills'!$H$21="","",'Woodland Hills'!$H$21&amp;"")</f>
        <v/>
      </c>
      <c r="G1177" s="145" t="str">
        <f t="shared" si="2"/>
        <v>Blank</v>
      </c>
      <c r="H1177" s="145" t="s">
        <v>4997</v>
      </c>
      <c r="I1177" s="147">
        <f t="shared" si="3"/>
        <v>0</v>
      </c>
      <c r="J1177" s="145" t="str">
        <f t="array" ref="J1177">IF(MONTH(C1177)=MATCH(UPPER('Woodland Hills'!$C$1),{"JANUARY","FEBRUARY","MARCH","APRIL","MAY","JUNE","JULY","AUGUST","SEPTEMBER","OCTOBER","NOVEMBER","DECEMBER"},0),"Y","N")</f>
        <v>N</v>
      </c>
      <c r="K1177" s="145" t="str">
        <f t="shared" si="4"/>
        <v/>
      </c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ht="15.75" customHeight="1">
      <c r="A1178" s="145">
        <v>1177.0</v>
      </c>
      <c r="B1178" s="145" t="s">
        <v>19</v>
      </c>
      <c r="C1178" s="146">
        <f>'NoHo West'!$B$4</f>
        <v>46174</v>
      </c>
      <c r="D1178" s="145" t="str">
        <f t="shared" si="1"/>
        <v>Monday</v>
      </c>
      <c r="E1178" s="145" t="s">
        <v>317</v>
      </c>
      <c r="F1178" s="145" t="str">
        <f>IF('NoHo West'!$B$5="","",'NoHo West'!$B$5&amp;"")</f>
        <v>Kalapp</v>
      </c>
      <c r="G1178" s="145" t="str">
        <f t="shared" si="2"/>
        <v>Scheduled</v>
      </c>
      <c r="H1178" s="145" t="s">
        <v>583</v>
      </c>
      <c r="I1178" s="147">
        <f t="shared" si="3"/>
        <v>0</v>
      </c>
      <c r="J1178" s="145" t="str">
        <f t="array" ref="J1178">IF(MONTH(C1178)=MATCH(UPPER('NoHo West'!$C$1),{"JANUARY","FEBRUARY","MARCH","APRIL","MAY","JUNE","JULY","AUGUST","SEPTEMBER","OCTOBER","NOVEMBER","DECEMBER"},0),"Y","N")</f>
        <v>Y</v>
      </c>
      <c r="K1178" s="145" t="str">
        <f t="shared" si="4"/>
        <v/>
      </c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ht="15.75" customHeight="1">
      <c r="A1179" s="145">
        <v>1178.0</v>
      </c>
      <c r="B1179" s="145" t="s">
        <v>19</v>
      </c>
      <c r="C1179" s="146">
        <f>'NoHo West'!$B$4</f>
        <v>46174</v>
      </c>
      <c r="D1179" s="145" t="str">
        <f t="shared" si="1"/>
        <v>Monday</v>
      </c>
      <c r="E1179" s="145" t="s">
        <v>319</v>
      </c>
      <c r="F1179" s="145" t="str">
        <f>IF('NoHo West'!$B$6="","",'NoHo West'!$B$6&amp;"")</f>
        <v>Lucia</v>
      </c>
      <c r="G1179" s="145" t="str">
        <f t="shared" si="2"/>
        <v>Scheduled</v>
      </c>
      <c r="H1179" s="145" t="s">
        <v>585</v>
      </c>
      <c r="I1179" s="147">
        <f t="shared" si="3"/>
        <v>0</v>
      </c>
      <c r="J1179" s="145" t="str">
        <f t="array" ref="J1179">IF(MONTH(C1179)=MATCH(UPPER('NoHo West'!$C$1),{"JANUARY","FEBRUARY","MARCH","APRIL","MAY","JUNE","JULY","AUGUST","SEPTEMBER","OCTOBER","NOVEMBER","DECEMBER"},0),"Y","N")</f>
        <v>Y</v>
      </c>
      <c r="K1179" s="145" t="str">
        <f t="shared" si="4"/>
        <v/>
      </c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ht="15.75" customHeight="1">
      <c r="A1180" s="145">
        <v>1179.0</v>
      </c>
      <c r="B1180" s="145" t="s">
        <v>19</v>
      </c>
      <c r="C1180" s="146">
        <f>'NoHo West'!$C$4</f>
        <v>46175</v>
      </c>
      <c r="D1180" s="145" t="str">
        <f t="shared" si="1"/>
        <v>Tuesday</v>
      </c>
      <c r="E1180" s="145" t="s">
        <v>317</v>
      </c>
      <c r="F1180" s="145" t="str">
        <f>IF('NoHo West'!$C$5="","",'NoHo West'!$C$5&amp;"")</f>
        <v>Dr. Peng</v>
      </c>
      <c r="G1180" s="145" t="str">
        <f t="shared" si="2"/>
        <v>Scheduled</v>
      </c>
      <c r="H1180" s="145" t="s">
        <v>652</v>
      </c>
      <c r="I1180" s="147">
        <f t="shared" si="3"/>
        <v>0</v>
      </c>
      <c r="J1180" s="145" t="str">
        <f t="array" ref="J1180">IF(MONTH(C1180)=MATCH(UPPER('NoHo West'!$C$1),{"JANUARY","FEBRUARY","MARCH","APRIL","MAY","JUNE","JULY","AUGUST","SEPTEMBER","OCTOBER","NOVEMBER","DECEMBER"},0),"Y","N")</f>
        <v>Y</v>
      </c>
      <c r="K1180" s="145" t="str">
        <f t="shared" si="4"/>
        <v/>
      </c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ht="15.75" customHeight="1">
      <c r="A1181" s="145">
        <v>1180.0</v>
      </c>
      <c r="B1181" s="145" t="s">
        <v>19</v>
      </c>
      <c r="C1181" s="146">
        <f>'NoHo West'!$C$4</f>
        <v>46175</v>
      </c>
      <c r="D1181" s="145" t="str">
        <f t="shared" si="1"/>
        <v>Tuesday</v>
      </c>
      <c r="E1181" s="145" t="s">
        <v>319</v>
      </c>
      <c r="F1181" s="145" t="str">
        <f>IF('NoHo West'!$C$6="","",'NoHo West'!$C$6&amp;"")</f>
        <v>Lucia</v>
      </c>
      <c r="G1181" s="145" t="str">
        <f t="shared" si="2"/>
        <v>Scheduled</v>
      </c>
      <c r="H1181" s="145" t="s">
        <v>658</v>
      </c>
      <c r="I1181" s="147">
        <f t="shared" si="3"/>
        <v>0</v>
      </c>
      <c r="J1181" s="145" t="str">
        <f t="array" ref="J1181">IF(MONTH(C1181)=MATCH(UPPER('NoHo West'!$C$1),{"JANUARY","FEBRUARY","MARCH","APRIL","MAY","JUNE","JULY","AUGUST","SEPTEMBER","OCTOBER","NOVEMBER","DECEMBER"},0),"Y","N")</f>
        <v>Y</v>
      </c>
      <c r="K1181" s="145" t="str">
        <f t="shared" si="4"/>
        <v/>
      </c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ht="15.75" customHeight="1">
      <c r="A1182" s="145">
        <v>1181.0</v>
      </c>
      <c r="B1182" s="145" t="s">
        <v>19</v>
      </c>
      <c r="C1182" s="146">
        <f>'NoHo West'!$D$4</f>
        <v>46176</v>
      </c>
      <c r="D1182" s="145" t="str">
        <f t="shared" si="1"/>
        <v>Wednesday</v>
      </c>
      <c r="E1182" s="145" t="s">
        <v>317</v>
      </c>
      <c r="F1182" s="145" t="str">
        <f>IF('NoHo West'!$D$5="","",'NoHo West'!$D$5&amp;"")</f>
        <v>Kalapp</v>
      </c>
      <c r="G1182" s="145" t="str">
        <f t="shared" si="2"/>
        <v>Scheduled</v>
      </c>
      <c r="H1182" s="145" t="s">
        <v>706</v>
      </c>
      <c r="I1182" s="147">
        <f t="shared" si="3"/>
        <v>0</v>
      </c>
      <c r="J1182" s="145" t="str">
        <f t="array" ref="J1182">IF(MONTH(C1182)=MATCH(UPPER('NoHo West'!$C$1),{"JANUARY","FEBRUARY","MARCH","APRIL","MAY","JUNE","JULY","AUGUST","SEPTEMBER","OCTOBER","NOVEMBER","DECEMBER"},0),"Y","N")</f>
        <v>Y</v>
      </c>
      <c r="K1182" s="145" t="str">
        <f t="shared" si="4"/>
        <v/>
      </c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ht="15.75" customHeight="1">
      <c r="A1183" s="145">
        <v>1182.0</v>
      </c>
      <c r="B1183" s="145" t="s">
        <v>19</v>
      </c>
      <c r="C1183" s="146">
        <f>'NoHo West'!$D$4</f>
        <v>46176</v>
      </c>
      <c r="D1183" s="145" t="str">
        <f t="shared" si="1"/>
        <v>Wednesday</v>
      </c>
      <c r="E1183" s="145" t="s">
        <v>319</v>
      </c>
      <c r="F1183" s="145" t="str">
        <f>IF('NoHo West'!$D$6="","",'NoHo West'!$D$6&amp;"")</f>
        <v>Lucia</v>
      </c>
      <c r="G1183" s="145" t="str">
        <f t="shared" si="2"/>
        <v>Scheduled</v>
      </c>
      <c r="H1183" s="145" t="s">
        <v>707</v>
      </c>
      <c r="I1183" s="147">
        <f t="shared" si="3"/>
        <v>0</v>
      </c>
      <c r="J1183" s="145" t="str">
        <f t="array" ref="J1183">IF(MONTH(C1183)=MATCH(UPPER('NoHo West'!$C$1),{"JANUARY","FEBRUARY","MARCH","APRIL","MAY","JUNE","JULY","AUGUST","SEPTEMBER","OCTOBER","NOVEMBER","DECEMBER"},0),"Y","N")</f>
        <v>Y</v>
      </c>
      <c r="K1183" s="145" t="str">
        <f t="shared" si="4"/>
        <v/>
      </c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ht="15.75" customHeight="1">
      <c r="A1184" s="145">
        <v>1183.0</v>
      </c>
      <c r="B1184" s="145" t="s">
        <v>19</v>
      </c>
      <c r="C1184" s="146">
        <f>'NoHo West'!$E$4</f>
        <v>46177</v>
      </c>
      <c r="D1184" s="145" t="str">
        <f t="shared" si="1"/>
        <v>Thursday</v>
      </c>
      <c r="E1184" s="145" t="s">
        <v>317</v>
      </c>
      <c r="F1184" s="145" t="str">
        <f>IF('NoHo West'!$E$5="","",'NoHo West'!$E$5&amp;"")</f>
        <v>Chang</v>
      </c>
      <c r="G1184" s="145" t="str">
        <f t="shared" si="2"/>
        <v>Scheduled</v>
      </c>
      <c r="H1184" s="145" t="s">
        <v>751</v>
      </c>
      <c r="I1184" s="147">
        <f t="shared" si="3"/>
        <v>0</v>
      </c>
      <c r="J1184" s="145" t="str">
        <f t="array" ref="J1184">IF(MONTH(C1184)=MATCH(UPPER('NoHo West'!$C$1),{"JANUARY","FEBRUARY","MARCH","APRIL","MAY","JUNE","JULY","AUGUST","SEPTEMBER","OCTOBER","NOVEMBER","DECEMBER"},0),"Y","N")</f>
        <v>Y</v>
      </c>
      <c r="K1184" s="145" t="str">
        <f t="shared" si="4"/>
        <v/>
      </c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ht="15.75" customHeight="1">
      <c r="A1185" s="145">
        <v>1184.0</v>
      </c>
      <c r="B1185" s="145" t="s">
        <v>19</v>
      </c>
      <c r="C1185" s="146">
        <f>'NoHo West'!$E$4</f>
        <v>46177</v>
      </c>
      <c r="D1185" s="145" t="str">
        <f t="shared" si="1"/>
        <v>Thursday</v>
      </c>
      <c r="E1185" s="145" t="s">
        <v>319</v>
      </c>
      <c r="F1185" s="145" t="str">
        <f>IF('NoHo West'!$E$6="","",'NoHo West'!$E$6&amp;"")</f>
        <v>Jordyn</v>
      </c>
      <c r="G1185" s="145" t="str">
        <f t="shared" si="2"/>
        <v>Scheduled</v>
      </c>
      <c r="H1185" s="145" t="s">
        <v>752</v>
      </c>
      <c r="I1185" s="147">
        <f t="shared" si="3"/>
        <v>0</v>
      </c>
      <c r="J1185" s="145" t="str">
        <f t="array" ref="J1185">IF(MONTH(C1185)=MATCH(UPPER('NoHo West'!$C$1),{"JANUARY","FEBRUARY","MARCH","APRIL","MAY","JUNE","JULY","AUGUST","SEPTEMBER","OCTOBER","NOVEMBER","DECEMBER"},0),"Y","N")</f>
        <v>Y</v>
      </c>
      <c r="K1185" s="145" t="str">
        <f t="shared" si="4"/>
        <v/>
      </c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ht="15.75" customHeight="1">
      <c r="A1186" s="145">
        <v>1185.0</v>
      </c>
      <c r="B1186" s="145" t="s">
        <v>19</v>
      </c>
      <c r="C1186" s="146">
        <f>'NoHo West'!$F$4</f>
        <v>46178</v>
      </c>
      <c r="D1186" s="145" t="str">
        <f t="shared" si="1"/>
        <v>Friday</v>
      </c>
      <c r="E1186" s="145" t="s">
        <v>317</v>
      </c>
      <c r="F1186" s="145" t="str">
        <f>IF('NoHo West'!$F$5="","",'NoHo West'!$F$5&amp;"")</f>
        <v>Chang</v>
      </c>
      <c r="G1186" s="145" t="str">
        <f t="shared" si="2"/>
        <v>Scheduled</v>
      </c>
      <c r="H1186" s="145" t="s">
        <v>795</v>
      </c>
      <c r="I1186" s="147">
        <f t="shared" si="3"/>
        <v>0</v>
      </c>
      <c r="J1186" s="145" t="str">
        <f t="array" ref="J1186">IF(MONTH(C1186)=MATCH(UPPER('NoHo West'!$C$1),{"JANUARY","FEBRUARY","MARCH","APRIL","MAY","JUNE","JULY","AUGUST","SEPTEMBER","OCTOBER","NOVEMBER","DECEMBER"},0),"Y","N")</f>
        <v>Y</v>
      </c>
      <c r="K1186" s="145" t="str">
        <f t="shared" si="4"/>
        <v/>
      </c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ht="15.75" customHeight="1">
      <c r="A1187" s="145">
        <v>1186.0</v>
      </c>
      <c r="B1187" s="145" t="s">
        <v>19</v>
      </c>
      <c r="C1187" s="146">
        <f>'NoHo West'!$F$4</f>
        <v>46178</v>
      </c>
      <c r="D1187" s="145" t="str">
        <f t="shared" si="1"/>
        <v>Friday</v>
      </c>
      <c r="E1187" s="145" t="s">
        <v>319</v>
      </c>
      <c r="F1187" s="145" t="str">
        <f>IF('NoHo West'!$F$6="","",'NoHo West'!$F$6&amp;"")</f>
        <v>Jordyn</v>
      </c>
      <c r="G1187" s="145" t="str">
        <f t="shared" si="2"/>
        <v>Scheduled</v>
      </c>
      <c r="H1187" s="145" t="s">
        <v>796</v>
      </c>
      <c r="I1187" s="147">
        <f t="shared" si="3"/>
        <v>0</v>
      </c>
      <c r="J1187" s="145" t="str">
        <f t="array" ref="J1187">IF(MONTH(C1187)=MATCH(UPPER('NoHo West'!$C$1),{"JANUARY","FEBRUARY","MARCH","APRIL","MAY","JUNE","JULY","AUGUST","SEPTEMBER","OCTOBER","NOVEMBER","DECEMBER"},0),"Y","N")</f>
        <v>Y</v>
      </c>
      <c r="K1187" s="145" t="str">
        <f t="shared" si="4"/>
        <v/>
      </c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ht="15.75" customHeight="1">
      <c r="A1188" s="145">
        <v>1187.0</v>
      </c>
      <c r="B1188" s="145" t="s">
        <v>19</v>
      </c>
      <c r="C1188" s="146">
        <f>'NoHo West'!$G$4</f>
        <v>46179</v>
      </c>
      <c r="D1188" s="145" t="str">
        <f t="shared" si="1"/>
        <v>Saturday</v>
      </c>
      <c r="E1188" s="145" t="s">
        <v>317</v>
      </c>
      <c r="F1188" s="145" t="str">
        <f>IF('NoHo West'!$G$5="","",'NoHo West'!$G$5&amp;"")</f>
        <v>DC Needed</v>
      </c>
      <c r="G1188" s="145" t="str">
        <f t="shared" si="2"/>
        <v>Scheduled</v>
      </c>
      <c r="H1188" s="145" t="s">
        <v>4998</v>
      </c>
      <c r="I1188" s="147">
        <f t="shared" si="3"/>
        <v>0</v>
      </c>
      <c r="J1188" s="145" t="str">
        <f t="array" ref="J1188">IF(MONTH(C1188)=MATCH(UPPER('NoHo West'!$C$1),{"JANUARY","FEBRUARY","MARCH","APRIL","MAY","JUNE","JULY","AUGUST","SEPTEMBER","OCTOBER","NOVEMBER","DECEMBER"},0),"Y","N")</f>
        <v>Y</v>
      </c>
      <c r="K1188" s="145" t="str">
        <f t="shared" si="4"/>
        <v/>
      </c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ht="15.75" customHeight="1">
      <c r="A1189" s="145">
        <v>1188.0</v>
      </c>
      <c r="B1189" s="145" t="s">
        <v>19</v>
      </c>
      <c r="C1189" s="146">
        <f>'NoHo West'!$G$4</f>
        <v>46179</v>
      </c>
      <c r="D1189" s="145" t="str">
        <f t="shared" si="1"/>
        <v>Saturday</v>
      </c>
      <c r="E1189" s="145" t="s">
        <v>319</v>
      </c>
      <c r="F1189" s="145" t="str">
        <f>IF('NoHo West'!$G$6="","",'NoHo West'!$G$6&amp;"")</f>
        <v>Jordyn</v>
      </c>
      <c r="G1189" s="145" t="str">
        <f t="shared" si="2"/>
        <v>Scheduled</v>
      </c>
      <c r="H1189" s="145" t="s">
        <v>837</v>
      </c>
      <c r="I1189" s="147">
        <f t="shared" si="3"/>
        <v>0</v>
      </c>
      <c r="J1189" s="145" t="str">
        <f t="array" ref="J1189">IF(MONTH(C1189)=MATCH(UPPER('NoHo West'!$C$1),{"JANUARY","FEBRUARY","MARCH","APRIL","MAY","JUNE","JULY","AUGUST","SEPTEMBER","OCTOBER","NOVEMBER","DECEMBER"},0),"Y","N")</f>
        <v>Y</v>
      </c>
      <c r="K1189" s="145" t="str">
        <f t="shared" si="4"/>
        <v/>
      </c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ht="15.75" customHeight="1">
      <c r="A1190" s="145">
        <v>1189.0</v>
      </c>
      <c r="B1190" s="145" t="s">
        <v>19</v>
      </c>
      <c r="C1190" s="146">
        <f>'NoHo West'!$H$4</f>
        <v>46180</v>
      </c>
      <c r="D1190" s="145" t="str">
        <f t="shared" si="1"/>
        <v>Sunday</v>
      </c>
      <c r="E1190" s="145" t="s">
        <v>317</v>
      </c>
      <c r="F1190" s="145" t="str">
        <f>IF('NoHo West'!$H$5="","",'NoHo West'!$H$5&amp;"")</f>
        <v>Closed</v>
      </c>
      <c r="G1190" s="145" t="str">
        <f t="shared" si="2"/>
        <v>Closed</v>
      </c>
      <c r="H1190" s="145" t="s">
        <v>4999</v>
      </c>
      <c r="I1190" s="147">
        <f t="shared" si="3"/>
        <v>0</v>
      </c>
      <c r="J1190" s="145" t="str">
        <f t="array" ref="J1190">IF(MONTH(C1190)=MATCH(UPPER('NoHo West'!$C$1),{"JANUARY","FEBRUARY","MARCH","APRIL","MAY","JUNE","JULY","AUGUST","SEPTEMBER","OCTOBER","NOVEMBER","DECEMBER"},0),"Y","N")</f>
        <v>Y</v>
      </c>
      <c r="K1190" s="145" t="str">
        <f t="shared" si="4"/>
        <v/>
      </c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ht="15.75" customHeight="1">
      <c r="A1191" s="145">
        <v>1190.0</v>
      </c>
      <c r="B1191" s="145" t="s">
        <v>19</v>
      </c>
      <c r="C1191" s="146">
        <f>'NoHo West'!$H$4</f>
        <v>46180</v>
      </c>
      <c r="D1191" s="145" t="str">
        <f t="shared" si="1"/>
        <v>Sunday</v>
      </c>
      <c r="E1191" s="145" t="s">
        <v>319</v>
      </c>
      <c r="F1191" s="145" t="str">
        <f>IF('NoHo West'!$H$6="","",'NoHo West'!$H$6&amp;"")</f>
        <v>Closed</v>
      </c>
      <c r="G1191" s="145" t="str">
        <f t="shared" si="2"/>
        <v>Closed</v>
      </c>
      <c r="H1191" s="145" t="s">
        <v>5000</v>
      </c>
      <c r="I1191" s="147">
        <f t="shared" si="3"/>
        <v>0</v>
      </c>
      <c r="J1191" s="145" t="str">
        <f t="array" ref="J1191">IF(MONTH(C1191)=MATCH(UPPER('NoHo West'!$C$1),{"JANUARY","FEBRUARY","MARCH","APRIL","MAY","JUNE","JULY","AUGUST","SEPTEMBER","OCTOBER","NOVEMBER","DECEMBER"},0),"Y","N")</f>
        <v>Y</v>
      </c>
      <c r="K1191" s="145" t="str">
        <f t="shared" si="4"/>
        <v/>
      </c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ht="15.75" customHeight="1">
      <c r="A1192" s="145">
        <v>1191.0</v>
      </c>
      <c r="B1192" s="145" t="s">
        <v>19</v>
      </c>
      <c r="C1192" s="146">
        <f>'NoHo West'!$B$7</f>
        <v>46181</v>
      </c>
      <c r="D1192" s="145" t="str">
        <f t="shared" si="1"/>
        <v>Monday</v>
      </c>
      <c r="E1192" s="145" t="s">
        <v>317</v>
      </c>
      <c r="F1192" s="145" t="str">
        <f>IF('NoHo West'!$B$8="","",'NoHo West'!$B$8&amp;"")</f>
        <v>Cole</v>
      </c>
      <c r="G1192" s="145" t="str">
        <f t="shared" si="2"/>
        <v>Scheduled</v>
      </c>
      <c r="H1192" s="145" t="s">
        <v>899</v>
      </c>
      <c r="I1192" s="147">
        <f t="shared" si="3"/>
        <v>0</v>
      </c>
      <c r="J1192" s="145" t="str">
        <f t="array" ref="J1192">IF(MONTH(C1192)=MATCH(UPPER('NoHo West'!$C$1),{"JANUARY","FEBRUARY","MARCH","APRIL","MAY","JUNE","JULY","AUGUST","SEPTEMBER","OCTOBER","NOVEMBER","DECEMBER"},0),"Y","N")</f>
        <v>Y</v>
      </c>
      <c r="K1192" s="145" t="str">
        <f t="shared" si="4"/>
        <v/>
      </c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ht="15.75" customHeight="1">
      <c r="A1193" s="145">
        <v>1192.0</v>
      </c>
      <c r="B1193" s="145" t="s">
        <v>19</v>
      </c>
      <c r="C1193" s="146">
        <f>'NoHo West'!$B$7</f>
        <v>46181</v>
      </c>
      <c r="D1193" s="145" t="str">
        <f t="shared" si="1"/>
        <v>Monday</v>
      </c>
      <c r="E1193" s="145" t="s">
        <v>319</v>
      </c>
      <c r="F1193" s="145" t="str">
        <f>IF('NoHo West'!$B$9="","",'NoHo West'!$B$9&amp;"")</f>
        <v>Lucia</v>
      </c>
      <c r="G1193" s="145" t="str">
        <f t="shared" si="2"/>
        <v>Scheduled</v>
      </c>
      <c r="H1193" s="145" t="s">
        <v>900</v>
      </c>
      <c r="I1193" s="147">
        <f t="shared" si="3"/>
        <v>0</v>
      </c>
      <c r="J1193" s="145" t="str">
        <f t="array" ref="J1193">IF(MONTH(C1193)=MATCH(UPPER('NoHo West'!$C$1),{"JANUARY","FEBRUARY","MARCH","APRIL","MAY","JUNE","JULY","AUGUST","SEPTEMBER","OCTOBER","NOVEMBER","DECEMBER"},0),"Y","N")</f>
        <v>Y</v>
      </c>
      <c r="K1193" s="145" t="str">
        <f t="shared" si="4"/>
        <v/>
      </c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ht="15.75" customHeight="1">
      <c r="A1194" s="145">
        <v>1193.0</v>
      </c>
      <c r="B1194" s="145" t="s">
        <v>19</v>
      </c>
      <c r="C1194" s="146">
        <f>'NoHo West'!$C$7</f>
        <v>46182</v>
      </c>
      <c r="D1194" s="145" t="str">
        <f t="shared" si="1"/>
        <v>Tuesday</v>
      </c>
      <c r="E1194" s="145" t="s">
        <v>317</v>
      </c>
      <c r="F1194" s="145" t="str">
        <f>IF('NoHo West'!$C$8="","",'NoHo West'!$C$8&amp;"")</f>
        <v>Cole</v>
      </c>
      <c r="G1194" s="145" t="str">
        <f t="shared" si="2"/>
        <v>Scheduled</v>
      </c>
      <c r="H1194" s="145" t="s">
        <v>944</v>
      </c>
      <c r="I1194" s="147">
        <f t="shared" si="3"/>
        <v>0</v>
      </c>
      <c r="J1194" s="145" t="str">
        <f t="array" ref="J1194">IF(MONTH(C1194)=MATCH(UPPER('NoHo West'!$C$1),{"JANUARY","FEBRUARY","MARCH","APRIL","MAY","JUNE","JULY","AUGUST","SEPTEMBER","OCTOBER","NOVEMBER","DECEMBER"},0),"Y","N")</f>
        <v>Y</v>
      </c>
      <c r="K1194" s="145" t="str">
        <f t="shared" si="4"/>
        <v/>
      </c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ht="15.75" customHeight="1">
      <c r="A1195" s="145">
        <v>1194.0</v>
      </c>
      <c r="B1195" s="145" t="s">
        <v>19</v>
      </c>
      <c r="C1195" s="146">
        <f>'NoHo West'!$C$7</f>
        <v>46182</v>
      </c>
      <c r="D1195" s="145" t="str">
        <f t="shared" si="1"/>
        <v>Tuesday</v>
      </c>
      <c r="E1195" s="145" t="s">
        <v>319</v>
      </c>
      <c r="F1195" s="145" t="str">
        <f>IF('NoHo West'!$C$9="","",'NoHo West'!$C$9&amp;"")</f>
        <v>Lucia</v>
      </c>
      <c r="G1195" s="145" t="str">
        <f t="shared" si="2"/>
        <v>Scheduled</v>
      </c>
      <c r="H1195" s="145" t="s">
        <v>945</v>
      </c>
      <c r="I1195" s="147">
        <f t="shared" si="3"/>
        <v>0</v>
      </c>
      <c r="J1195" s="145" t="str">
        <f t="array" ref="J1195">IF(MONTH(C1195)=MATCH(UPPER('NoHo West'!$C$1),{"JANUARY","FEBRUARY","MARCH","APRIL","MAY","JUNE","JULY","AUGUST","SEPTEMBER","OCTOBER","NOVEMBER","DECEMBER"},0),"Y","N")</f>
        <v>Y</v>
      </c>
      <c r="K1195" s="145" t="str">
        <f t="shared" si="4"/>
        <v/>
      </c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ht="15.75" customHeight="1">
      <c r="A1196" s="145">
        <v>1195.0</v>
      </c>
      <c r="B1196" s="145" t="s">
        <v>19</v>
      </c>
      <c r="C1196" s="146">
        <f>'NoHo West'!$D$7</f>
        <v>46183</v>
      </c>
      <c r="D1196" s="145" t="str">
        <f t="shared" si="1"/>
        <v>Wednesday</v>
      </c>
      <c r="E1196" s="145" t="s">
        <v>317</v>
      </c>
      <c r="F1196" s="145" t="str">
        <f>IF('NoHo West'!$D$8="","",'NoHo West'!$D$8&amp;"")</f>
        <v>Cole</v>
      </c>
      <c r="G1196" s="145" t="str">
        <f t="shared" si="2"/>
        <v>Scheduled</v>
      </c>
      <c r="H1196" s="145" t="s">
        <v>989</v>
      </c>
      <c r="I1196" s="147">
        <f t="shared" si="3"/>
        <v>0</v>
      </c>
      <c r="J1196" s="145" t="str">
        <f t="array" ref="J1196">IF(MONTH(C1196)=MATCH(UPPER('NoHo West'!$C$1),{"JANUARY","FEBRUARY","MARCH","APRIL","MAY","JUNE","JULY","AUGUST","SEPTEMBER","OCTOBER","NOVEMBER","DECEMBER"},0),"Y","N")</f>
        <v>Y</v>
      </c>
      <c r="K1196" s="145" t="str">
        <f t="shared" si="4"/>
        <v/>
      </c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ht="15.75" customHeight="1">
      <c r="A1197" s="145">
        <v>1196.0</v>
      </c>
      <c r="B1197" s="145" t="s">
        <v>19</v>
      </c>
      <c r="C1197" s="146">
        <f>'NoHo West'!$D$7</f>
        <v>46183</v>
      </c>
      <c r="D1197" s="145" t="str">
        <f t="shared" si="1"/>
        <v>Wednesday</v>
      </c>
      <c r="E1197" s="145" t="s">
        <v>319</v>
      </c>
      <c r="F1197" s="145" t="str">
        <f>IF('NoHo West'!$D$9="","",'NoHo West'!$D$9&amp;"")</f>
        <v>Lucia</v>
      </c>
      <c r="G1197" s="145" t="str">
        <f t="shared" si="2"/>
        <v>Scheduled</v>
      </c>
      <c r="H1197" s="145" t="s">
        <v>990</v>
      </c>
      <c r="I1197" s="147">
        <f t="shared" si="3"/>
        <v>0</v>
      </c>
      <c r="J1197" s="145" t="str">
        <f t="array" ref="J1197">IF(MONTH(C1197)=MATCH(UPPER('NoHo West'!$C$1),{"JANUARY","FEBRUARY","MARCH","APRIL","MAY","JUNE","JULY","AUGUST","SEPTEMBER","OCTOBER","NOVEMBER","DECEMBER"},0),"Y","N")</f>
        <v>Y</v>
      </c>
      <c r="K1197" s="145" t="str">
        <f t="shared" si="4"/>
        <v/>
      </c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ht="15.75" customHeight="1">
      <c r="A1198" s="145">
        <v>1197.0</v>
      </c>
      <c r="B1198" s="145" t="s">
        <v>19</v>
      </c>
      <c r="C1198" s="146">
        <f>'NoHo West'!$E$7</f>
        <v>46184</v>
      </c>
      <c r="D1198" s="145" t="str">
        <f t="shared" si="1"/>
        <v>Thursday</v>
      </c>
      <c r="E1198" s="145" t="s">
        <v>317</v>
      </c>
      <c r="F1198" s="145" t="str">
        <f>IF('NoHo West'!$E$8="","",'NoHo West'!$E$8&amp;"")</f>
        <v>Chang</v>
      </c>
      <c r="G1198" s="145" t="str">
        <f t="shared" si="2"/>
        <v>Scheduled</v>
      </c>
      <c r="H1198" s="145" t="s">
        <v>1034</v>
      </c>
      <c r="I1198" s="147">
        <f t="shared" si="3"/>
        <v>0</v>
      </c>
      <c r="J1198" s="145" t="str">
        <f t="array" ref="J1198">IF(MONTH(C1198)=MATCH(UPPER('NoHo West'!$C$1),{"JANUARY","FEBRUARY","MARCH","APRIL","MAY","JUNE","JULY","AUGUST","SEPTEMBER","OCTOBER","NOVEMBER","DECEMBER"},0),"Y","N")</f>
        <v>Y</v>
      </c>
      <c r="K1198" s="145" t="str">
        <f t="shared" si="4"/>
        <v/>
      </c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ht="15.75" customHeight="1">
      <c r="A1199" s="145">
        <v>1198.0</v>
      </c>
      <c r="B1199" s="145" t="s">
        <v>19</v>
      </c>
      <c r="C1199" s="146">
        <f>'NoHo West'!$E$7</f>
        <v>46184</v>
      </c>
      <c r="D1199" s="145" t="str">
        <f t="shared" si="1"/>
        <v>Thursday</v>
      </c>
      <c r="E1199" s="145" t="s">
        <v>319</v>
      </c>
      <c r="F1199" s="145" t="str">
        <f>IF('NoHo West'!$E$9="","",'NoHo West'!$E$9&amp;"")</f>
        <v>Jordyn</v>
      </c>
      <c r="G1199" s="145" t="str">
        <f t="shared" si="2"/>
        <v>Scheduled</v>
      </c>
      <c r="H1199" s="145" t="s">
        <v>1035</v>
      </c>
      <c r="I1199" s="147">
        <f t="shared" si="3"/>
        <v>0</v>
      </c>
      <c r="J1199" s="145" t="str">
        <f t="array" ref="J1199">IF(MONTH(C1199)=MATCH(UPPER('NoHo West'!$C$1),{"JANUARY","FEBRUARY","MARCH","APRIL","MAY","JUNE","JULY","AUGUST","SEPTEMBER","OCTOBER","NOVEMBER","DECEMBER"},0),"Y","N")</f>
        <v>Y</v>
      </c>
      <c r="K1199" s="145" t="str">
        <f t="shared" si="4"/>
        <v/>
      </c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ht="15.75" customHeight="1">
      <c r="A1200" s="145">
        <v>1199.0</v>
      </c>
      <c r="B1200" s="145" t="s">
        <v>19</v>
      </c>
      <c r="C1200" s="146">
        <f>'NoHo West'!$F$7</f>
        <v>46185</v>
      </c>
      <c r="D1200" s="145" t="str">
        <f t="shared" si="1"/>
        <v>Friday</v>
      </c>
      <c r="E1200" s="145" t="s">
        <v>317</v>
      </c>
      <c r="F1200" s="145" t="str">
        <f>IF('NoHo West'!$F$8="","",'NoHo West'!$F$8&amp;"")</f>
        <v>Chang</v>
      </c>
      <c r="G1200" s="145" t="str">
        <f t="shared" si="2"/>
        <v>Scheduled</v>
      </c>
      <c r="H1200" s="145" t="s">
        <v>1079</v>
      </c>
      <c r="I1200" s="147">
        <f t="shared" si="3"/>
        <v>0</v>
      </c>
      <c r="J1200" s="145" t="str">
        <f t="array" ref="J1200">IF(MONTH(C1200)=MATCH(UPPER('NoHo West'!$C$1),{"JANUARY","FEBRUARY","MARCH","APRIL","MAY","JUNE","JULY","AUGUST","SEPTEMBER","OCTOBER","NOVEMBER","DECEMBER"},0),"Y","N")</f>
        <v>Y</v>
      </c>
      <c r="K1200" s="145" t="str">
        <f t="shared" si="4"/>
        <v/>
      </c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ht="15.75" customHeight="1">
      <c r="A1201" s="145">
        <v>1200.0</v>
      </c>
      <c r="B1201" s="145" t="s">
        <v>19</v>
      </c>
      <c r="C1201" s="146">
        <f>'NoHo West'!$F$7</f>
        <v>46185</v>
      </c>
      <c r="D1201" s="145" t="str">
        <f t="shared" si="1"/>
        <v>Friday</v>
      </c>
      <c r="E1201" s="145" t="s">
        <v>319</v>
      </c>
      <c r="F1201" s="145" t="str">
        <f>IF('NoHo West'!$F$9="","",'NoHo West'!$F$9&amp;"")</f>
        <v>Jordyn</v>
      </c>
      <c r="G1201" s="145" t="str">
        <f t="shared" si="2"/>
        <v>Scheduled</v>
      </c>
      <c r="H1201" s="145" t="s">
        <v>1080</v>
      </c>
      <c r="I1201" s="147">
        <f t="shared" si="3"/>
        <v>0</v>
      </c>
      <c r="J1201" s="145" t="str">
        <f t="array" ref="J1201">IF(MONTH(C1201)=MATCH(UPPER('NoHo West'!$C$1),{"JANUARY","FEBRUARY","MARCH","APRIL","MAY","JUNE","JULY","AUGUST","SEPTEMBER","OCTOBER","NOVEMBER","DECEMBER"},0),"Y","N")</f>
        <v>Y</v>
      </c>
      <c r="K1201" s="145" t="str">
        <f t="shared" si="4"/>
        <v/>
      </c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ht="15.75" customHeight="1">
      <c r="A1202" s="145">
        <v>1201.0</v>
      </c>
      <c r="B1202" s="145" t="s">
        <v>19</v>
      </c>
      <c r="C1202" s="146">
        <f>'NoHo West'!$G$7</f>
        <v>46186</v>
      </c>
      <c r="D1202" s="145" t="str">
        <f t="shared" si="1"/>
        <v>Saturday</v>
      </c>
      <c r="E1202" s="145" t="s">
        <v>317</v>
      </c>
      <c r="F1202" s="145" t="str">
        <f>IF('NoHo West'!$G$8="","",'NoHo West'!$G$8&amp;"")</f>
        <v>DC needed</v>
      </c>
      <c r="G1202" s="145" t="str">
        <f t="shared" si="2"/>
        <v>Scheduled</v>
      </c>
      <c r="H1202" s="145" t="s">
        <v>5001</v>
      </c>
      <c r="I1202" s="147">
        <f t="shared" si="3"/>
        <v>0</v>
      </c>
      <c r="J1202" s="145" t="str">
        <f t="array" ref="J1202">IF(MONTH(C1202)=MATCH(UPPER('NoHo West'!$C$1),{"JANUARY","FEBRUARY","MARCH","APRIL","MAY","JUNE","JULY","AUGUST","SEPTEMBER","OCTOBER","NOVEMBER","DECEMBER"},0),"Y","N")</f>
        <v>Y</v>
      </c>
      <c r="K1202" s="145" t="str">
        <f t="shared" si="4"/>
        <v/>
      </c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ht="15.75" customHeight="1">
      <c r="A1203" s="145">
        <v>1202.0</v>
      </c>
      <c r="B1203" s="145" t="s">
        <v>19</v>
      </c>
      <c r="C1203" s="146">
        <f>'NoHo West'!$G$7</f>
        <v>46186</v>
      </c>
      <c r="D1203" s="145" t="str">
        <f t="shared" si="1"/>
        <v>Saturday</v>
      </c>
      <c r="E1203" s="145" t="s">
        <v>319</v>
      </c>
      <c r="F1203" s="145" t="str">
        <f>IF('NoHo West'!$G$9="","",'NoHo West'!$G$9&amp;"")</f>
        <v>Jodryn</v>
      </c>
      <c r="G1203" s="145" t="str">
        <f t="shared" si="2"/>
        <v>Scheduled</v>
      </c>
      <c r="H1203" s="145" t="s">
        <v>1122</v>
      </c>
      <c r="I1203" s="147">
        <f t="shared" si="3"/>
        <v>0</v>
      </c>
      <c r="J1203" s="145" t="str">
        <f t="array" ref="J1203">IF(MONTH(C1203)=MATCH(UPPER('NoHo West'!$C$1),{"JANUARY","FEBRUARY","MARCH","APRIL","MAY","JUNE","JULY","AUGUST","SEPTEMBER","OCTOBER","NOVEMBER","DECEMBER"},0),"Y","N")</f>
        <v>Y</v>
      </c>
      <c r="K1203" s="145" t="str">
        <f t="shared" si="4"/>
        <v/>
      </c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ht="15.75" customHeight="1">
      <c r="A1204" s="145">
        <v>1203.0</v>
      </c>
      <c r="B1204" s="145" t="s">
        <v>19</v>
      </c>
      <c r="C1204" s="146">
        <f>'NoHo West'!$H$7</f>
        <v>46187</v>
      </c>
      <c r="D1204" s="145" t="str">
        <f t="shared" si="1"/>
        <v>Sunday</v>
      </c>
      <c r="E1204" s="145" t="s">
        <v>317</v>
      </c>
      <c r="F1204" s="145" t="str">
        <f>IF('NoHo West'!$H$8="","",'NoHo West'!$H$8&amp;"")</f>
        <v>Closed</v>
      </c>
      <c r="G1204" s="145" t="str">
        <f t="shared" si="2"/>
        <v>Closed</v>
      </c>
      <c r="H1204" s="145" t="s">
        <v>5002</v>
      </c>
      <c r="I1204" s="147">
        <f t="shared" si="3"/>
        <v>0</v>
      </c>
      <c r="J1204" s="145" t="str">
        <f t="array" ref="J1204">IF(MONTH(C1204)=MATCH(UPPER('NoHo West'!$C$1),{"JANUARY","FEBRUARY","MARCH","APRIL","MAY","JUNE","JULY","AUGUST","SEPTEMBER","OCTOBER","NOVEMBER","DECEMBER"},0),"Y","N")</f>
        <v>Y</v>
      </c>
      <c r="K1204" s="145" t="str">
        <f t="shared" si="4"/>
        <v/>
      </c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ht="15.75" customHeight="1">
      <c r="A1205" s="145">
        <v>1204.0</v>
      </c>
      <c r="B1205" s="145" t="s">
        <v>19</v>
      </c>
      <c r="C1205" s="146">
        <f>'NoHo West'!$H$7</f>
        <v>46187</v>
      </c>
      <c r="D1205" s="145" t="str">
        <f t="shared" si="1"/>
        <v>Sunday</v>
      </c>
      <c r="E1205" s="145" t="s">
        <v>319</v>
      </c>
      <c r="F1205" s="145" t="str">
        <f>IF('NoHo West'!$H$9="","",'NoHo West'!$H$9&amp;"")</f>
        <v>Closed</v>
      </c>
      <c r="G1205" s="145" t="str">
        <f t="shared" si="2"/>
        <v>Closed</v>
      </c>
      <c r="H1205" s="145" t="s">
        <v>5003</v>
      </c>
      <c r="I1205" s="147">
        <f t="shared" si="3"/>
        <v>0</v>
      </c>
      <c r="J1205" s="145" t="str">
        <f t="array" ref="J1205">IF(MONTH(C1205)=MATCH(UPPER('NoHo West'!$C$1),{"JANUARY","FEBRUARY","MARCH","APRIL","MAY","JUNE","JULY","AUGUST","SEPTEMBER","OCTOBER","NOVEMBER","DECEMBER"},0),"Y","N")</f>
        <v>Y</v>
      </c>
      <c r="K1205" s="145" t="str">
        <f t="shared" si="4"/>
        <v/>
      </c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ht="15.75" customHeight="1">
      <c r="A1206" s="145">
        <v>1205.0</v>
      </c>
      <c r="B1206" s="145" t="s">
        <v>19</v>
      </c>
      <c r="C1206" s="146">
        <f>'NoHo West'!$B$10</f>
        <v>46188</v>
      </c>
      <c r="D1206" s="145" t="str">
        <f t="shared" si="1"/>
        <v>Monday</v>
      </c>
      <c r="E1206" s="145" t="s">
        <v>317</v>
      </c>
      <c r="F1206" s="145" t="str">
        <f>IF('NoHo West'!$B$11="","",'NoHo West'!$B$11&amp;"")</f>
        <v>Cole</v>
      </c>
      <c r="G1206" s="145" t="str">
        <f t="shared" si="2"/>
        <v>Scheduled</v>
      </c>
      <c r="H1206" s="145" t="s">
        <v>1260</v>
      </c>
      <c r="I1206" s="147">
        <f t="shared" si="3"/>
        <v>0</v>
      </c>
      <c r="J1206" s="145" t="str">
        <f t="array" ref="J1206">IF(MONTH(C1206)=MATCH(UPPER('NoHo West'!$C$1),{"JANUARY","FEBRUARY","MARCH","APRIL","MAY","JUNE","JULY","AUGUST","SEPTEMBER","OCTOBER","NOVEMBER","DECEMBER"},0),"Y","N")</f>
        <v>Y</v>
      </c>
      <c r="K1206" s="145" t="str">
        <f t="shared" si="4"/>
        <v/>
      </c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ht="15.75" customHeight="1">
      <c r="A1207" s="145">
        <v>1206.0</v>
      </c>
      <c r="B1207" s="145" t="s">
        <v>19</v>
      </c>
      <c r="C1207" s="146">
        <f>'NoHo West'!$B$10</f>
        <v>46188</v>
      </c>
      <c r="D1207" s="145" t="str">
        <f t="shared" si="1"/>
        <v>Monday</v>
      </c>
      <c r="E1207" s="145" t="s">
        <v>319</v>
      </c>
      <c r="F1207" s="145" t="str">
        <f>IF('NoHo West'!$B$12="","",'NoHo West'!$B$12&amp;"")</f>
        <v>Lucia</v>
      </c>
      <c r="G1207" s="145" t="str">
        <f t="shared" si="2"/>
        <v>Scheduled</v>
      </c>
      <c r="H1207" s="145" t="s">
        <v>1263</v>
      </c>
      <c r="I1207" s="147">
        <f t="shared" si="3"/>
        <v>0</v>
      </c>
      <c r="J1207" s="145" t="str">
        <f t="array" ref="J1207">IF(MONTH(C1207)=MATCH(UPPER('NoHo West'!$C$1),{"JANUARY","FEBRUARY","MARCH","APRIL","MAY","JUNE","JULY","AUGUST","SEPTEMBER","OCTOBER","NOVEMBER","DECEMBER"},0),"Y","N")</f>
        <v>Y</v>
      </c>
      <c r="K1207" s="145" t="str">
        <f t="shared" si="4"/>
        <v/>
      </c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ht="15.75" customHeight="1">
      <c r="A1208" s="145">
        <v>1207.0</v>
      </c>
      <c r="B1208" s="145" t="s">
        <v>19</v>
      </c>
      <c r="C1208" s="146">
        <f>'NoHo West'!$C$10</f>
        <v>46189</v>
      </c>
      <c r="D1208" s="145" t="str">
        <f t="shared" si="1"/>
        <v>Tuesday</v>
      </c>
      <c r="E1208" s="145" t="s">
        <v>317</v>
      </c>
      <c r="F1208" s="145" t="str">
        <f>IF('NoHo West'!$C$11="","",'NoHo West'!$C$11&amp;"")</f>
        <v>Cole</v>
      </c>
      <c r="G1208" s="145" t="str">
        <f t="shared" si="2"/>
        <v>Scheduled</v>
      </c>
      <c r="H1208" s="145" t="s">
        <v>1399</v>
      </c>
      <c r="I1208" s="147">
        <f t="shared" si="3"/>
        <v>0</v>
      </c>
      <c r="J1208" s="145" t="str">
        <f t="array" ref="J1208">IF(MONTH(C1208)=MATCH(UPPER('NoHo West'!$C$1),{"JANUARY","FEBRUARY","MARCH","APRIL","MAY","JUNE","JULY","AUGUST","SEPTEMBER","OCTOBER","NOVEMBER","DECEMBER"},0),"Y","N")</f>
        <v>Y</v>
      </c>
      <c r="K1208" s="145" t="str">
        <f t="shared" si="4"/>
        <v/>
      </c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ht="15.75" customHeight="1">
      <c r="A1209" s="145">
        <v>1208.0</v>
      </c>
      <c r="B1209" s="145" t="s">
        <v>19</v>
      </c>
      <c r="C1209" s="146">
        <f>'NoHo West'!$C$10</f>
        <v>46189</v>
      </c>
      <c r="D1209" s="145" t="str">
        <f t="shared" si="1"/>
        <v>Tuesday</v>
      </c>
      <c r="E1209" s="145" t="s">
        <v>319</v>
      </c>
      <c r="F1209" s="145" t="str">
        <f>IF('NoHo West'!$C$12="","",'NoHo West'!$C$12&amp;"")</f>
        <v>Lucia</v>
      </c>
      <c r="G1209" s="145" t="str">
        <f t="shared" si="2"/>
        <v>Scheduled</v>
      </c>
      <c r="H1209" s="145" t="s">
        <v>1401</v>
      </c>
      <c r="I1209" s="147">
        <f t="shared" si="3"/>
        <v>0</v>
      </c>
      <c r="J1209" s="145" t="str">
        <f t="array" ref="J1209">IF(MONTH(C1209)=MATCH(UPPER('NoHo West'!$C$1),{"JANUARY","FEBRUARY","MARCH","APRIL","MAY","JUNE","JULY","AUGUST","SEPTEMBER","OCTOBER","NOVEMBER","DECEMBER"},0),"Y","N")</f>
        <v>Y</v>
      </c>
      <c r="K1209" s="145" t="str">
        <f t="shared" si="4"/>
        <v/>
      </c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ht="15.75" customHeight="1">
      <c r="A1210" s="145">
        <v>1209.0</v>
      </c>
      <c r="B1210" s="145" t="s">
        <v>19</v>
      </c>
      <c r="C1210" s="146">
        <f>'NoHo West'!$D$10</f>
        <v>46190</v>
      </c>
      <c r="D1210" s="145" t="str">
        <f t="shared" si="1"/>
        <v>Wednesday</v>
      </c>
      <c r="E1210" s="145" t="s">
        <v>317</v>
      </c>
      <c r="F1210" s="145" t="str">
        <f>IF('NoHo West'!$D$11="","",'NoHo West'!$D$11&amp;"")</f>
        <v>Cole</v>
      </c>
      <c r="G1210" s="145" t="str">
        <f t="shared" si="2"/>
        <v>Scheduled</v>
      </c>
      <c r="H1210" s="145" t="s">
        <v>1521</v>
      </c>
      <c r="I1210" s="147">
        <f t="shared" si="3"/>
        <v>0</v>
      </c>
      <c r="J1210" s="145" t="str">
        <f t="array" ref="J1210">IF(MONTH(C1210)=MATCH(UPPER('NoHo West'!$C$1),{"JANUARY","FEBRUARY","MARCH","APRIL","MAY","JUNE","JULY","AUGUST","SEPTEMBER","OCTOBER","NOVEMBER","DECEMBER"},0),"Y","N")</f>
        <v>Y</v>
      </c>
      <c r="K1210" s="145" t="str">
        <f t="shared" si="4"/>
        <v/>
      </c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ht="15.75" customHeight="1">
      <c r="A1211" s="145">
        <v>1210.0</v>
      </c>
      <c r="B1211" s="145" t="s">
        <v>19</v>
      </c>
      <c r="C1211" s="146">
        <f>'NoHo West'!$D$10</f>
        <v>46190</v>
      </c>
      <c r="D1211" s="145" t="str">
        <f t="shared" si="1"/>
        <v>Wednesday</v>
      </c>
      <c r="E1211" s="145" t="s">
        <v>319</v>
      </c>
      <c r="F1211" s="145" t="str">
        <f>IF('NoHo West'!$D$12="","",'NoHo West'!$D$12&amp;"")</f>
        <v>Lucia</v>
      </c>
      <c r="G1211" s="145" t="str">
        <f t="shared" si="2"/>
        <v>Scheduled</v>
      </c>
      <c r="H1211" s="145" t="s">
        <v>1525</v>
      </c>
      <c r="I1211" s="147">
        <f t="shared" si="3"/>
        <v>0</v>
      </c>
      <c r="J1211" s="145" t="str">
        <f t="array" ref="J1211">IF(MONTH(C1211)=MATCH(UPPER('NoHo West'!$C$1),{"JANUARY","FEBRUARY","MARCH","APRIL","MAY","JUNE","JULY","AUGUST","SEPTEMBER","OCTOBER","NOVEMBER","DECEMBER"},0),"Y","N")</f>
        <v>Y</v>
      </c>
      <c r="K1211" s="145" t="str">
        <f t="shared" si="4"/>
        <v/>
      </c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ht="15.75" customHeight="1">
      <c r="A1212" s="145">
        <v>1211.0</v>
      </c>
      <c r="B1212" s="145" t="s">
        <v>19</v>
      </c>
      <c r="C1212" s="146">
        <f>'NoHo West'!$E$10</f>
        <v>46191</v>
      </c>
      <c r="D1212" s="145" t="str">
        <f t="shared" si="1"/>
        <v>Thursday</v>
      </c>
      <c r="E1212" s="145" t="s">
        <v>317</v>
      </c>
      <c r="F1212" s="145" t="str">
        <f>IF('NoHo West'!$E$11="","",'NoHo West'!$E$11&amp;"")</f>
        <v>Chang</v>
      </c>
      <c r="G1212" s="145" t="str">
        <f t="shared" si="2"/>
        <v>Scheduled</v>
      </c>
      <c r="H1212" s="145" t="s">
        <v>1640</v>
      </c>
      <c r="I1212" s="147">
        <f t="shared" si="3"/>
        <v>0</v>
      </c>
      <c r="J1212" s="145" t="str">
        <f t="array" ref="J1212">IF(MONTH(C1212)=MATCH(UPPER('NoHo West'!$C$1),{"JANUARY","FEBRUARY","MARCH","APRIL","MAY","JUNE","JULY","AUGUST","SEPTEMBER","OCTOBER","NOVEMBER","DECEMBER"},0),"Y","N")</f>
        <v>Y</v>
      </c>
      <c r="K1212" s="145" t="str">
        <f t="shared" si="4"/>
        <v/>
      </c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ht="15.75" customHeight="1">
      <c r="A1213" s="145">
        <v>1212.0</v>
      </c>
      <c r="B1213" s="145" t="s">
        <v>19</v>
      </c>
      <c r="C1213" s="146">
        <f>'NoHo West'!$E$10</f>
        <v>46191</v>
      </c>
      <c r="D1213" s="145" t="str">
        <f t="shared" si="1"/>
        <v>Thursday</v>
      </c>
      <c r="E1213" s="145" t="s">
        <v>319</v>
      </c>
      <c r="F1213" s="145" t="str">
        <f>IF('NoHo West'!$E$12="","",'NoHo West'!$E$12&amp;"")</f>
        <v>Jordyn</v>
      </c>
      <c r="G1213" s="145" t="str">
        <f t="shared" si="2"/>
        <v>Scheduled</v>
      </c>
      <c r="H1213" s="145" t="s">
        <v>1643</v>
      </c>
      <c r="I1213" s="147">
        <f t="shared" si="3"/>
        <v>0</v>
      </c>
      <c r="J1213" s="145" t="str">
        <f t="array" ref="J1213">IF(MONTH(C1213)=MATCH(UPPER('NoHo West'!$C$1),{"JANUARY","FEBRUARY","MARCH","APRIL","MAY","JUNE","JULY","AUGUST","SEPTEMBER","OCTOBER","NOVEMBER","DECEMBER"},0),"Y","N")</f>
        <v>Y</v>
      </c>
      <c r="K1213" s="145" t="str">
        <f t="shared" si="4"/>
        <v/>
      </c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ht="15.75" customHeight="1">
      <c r="A1214" s="145">
        <v>1213.0</v>
      </c>
      <c r="B1214" s="145" t="s">
        <v>19</v>
      </c>
      <c r="C1214" s="146">
        <f>'NoHo West'!$F$10</f>
        <v>46192</v>
      </c>
      <c r="D1214" s="145" t="str">
        <f t="shared" si="1"/>
        <v>Friday</v>
      </c>
      <c r="E1214" s="145" t="s">
        <v>317</v>
      </c>
      <c r="F1214" s="145" t="str">
        <f>IF('NoHo West'!$F$11="","",'NoHo West'!$F$11&amp;"")</f>
        <v>Chang</v>
      </c>
      <c r="G1214" s="145" t="str">
        <f t="shared" si="2"/>
        <v>Scheduled</v>
      </c>
      <c r="H1214" s="145" t="s">
        <v>1771</v>
      </c>
      <c r="I1214" s="147">
        <f t="shared" si="3"/>
        <v>0</v>
      </c>
      <c r="J1214" s="145" t="str">
        <f t="array" ref="J1214">IF(MONTH(C1214)=MATCH(UPPER('NoHo West'!$C$1),{"JANUARY","FEBRUARY","MARCH","APRIL","MAY","JUNE","JULY","AUGUST","SEPTEMBER","OCTOBER","NOVEMBER","DECEMBER"},0),"Y","N")</f>
        <v>Y</v>
      </c>
      <c r="K1214" s="145" t="str">
        <f t="shared" si="4"/>
        <v/>
      </c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ht="15.75" customHeight="1">
      <c r="A1215" s="145">
        <v>1214.0</v>
      </c>
      <c r="B1215" s="145" t="s">
        <v>19</v>
      </c>
      <c r="C1215" s="146">
        <f>'NoHo West'!$F$10</f>
        <v>46192</v>
      </c>
      <c r="D1215" s="145" t="str">
        <f t="shared" si="1"/>
        <v>Friday</v>
      </c>
      <c r="E1215" s="145" t="s">
        <v>319</v>
      </c>
      <c r="F1215" s="145" t="str">
        <f>IF('NoHo West'!$F$12="","",'NoHo West'!$F$12&amp;"")</f>
        <v>Jordyn</v>
      </c>
      <c r="G1215" s="145" t="str">
        <f t="shared" si="2"/>
        <v>Scheduled</v>
      </c>
      <c r="H1215" s="145" t="s">
        <v>1773</v>
      </c>
      <c r="I1215" s="147">
        <f t="shared" si="3"/>
        <v>0</v>
      </c>
      <c r="J1215" s="145" t="str">
        <f t="array" ref="J1215">IF(MONTH(C1215)=MATCH(UPPER('NoHo West'!$C$1),{"JANUARY","FEBRUARY","MARCH","APRIL","MAY","JUNE","JULY","AUGUST","SEPTEMBER","OCTOBER","NOVEMBER","DECEMBER"},0),"Y","N")</f>
        <v>Y</v>
      </c>
      <c r="K1215" s="145" t="str">
        <f t="shared" si="4"/>
        <v/>
      </c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ht="15.75" customHeight="1">
      <c r="A1216" s="145">
        <v>1215.0</v>
      </c>
      <c r="B1216" s="145" t="s">
        <v>19</v>
      </c>
      <c r="C1216" s="146">
        <f>'NoHo West'!$G$10</f>
        <v>46193</v>
      </c>
      <c r="D1216" s="145" t="str">
        <f t="shared" si="1"/>
        <v>Saturday</v>
      </c>
      <c r="E1216" s="145" t="s">
        <v>317</v>
      </c>
      <c r="F1216" s="145" t="str">
        <f>IF('NoHo West'!$G$11="","",'NoHo West'!$G$11&amp;"")</f>
        <v>DC needed</v>
      </c>
      <c r="G1216" s="145" t="str">
        <f t="shared" si="2"/>
        <v>Scheduled</v>
      </c>
      <c r="H1216" s="145" t="s">
        <v>5004</v>
      </c>
      <c r="I1216" s="147">
        <f t="shared" si="3"/>
        <v>0</v>
      </c>
      <c r="J1216" s="145" t="str">
        <f t="array" ref="J1216">IF(MONTH(C1216)=MATCH(UPPER('NoHo West'!$C$1),{"JANUARY","FEBRUARY","MARCH","APRIL","MAY","JUNE","JULY","AUGUST","SEPTEMBER","OCTOBER","NOVEMBER","DECEMBER"},0),"Y","N")</f>
        <v>Y</v>
      </c>
      <c r="K1216" s="145" t="str">
        <f t="shared" si="4"/>
        <v/>
      </c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ht="15.75" customHeight="1">
      <c r="A1217" s="145">
        <v>1216.0</v>
      </c>
      <c r="B1217" s="145" t="s">
        <v>19</v>
      </c>
      <c r="C1217" s="146">
        <f>'NoHo West'!$G$10</f>
        <v>46193</v>
      </c>
      <c r="D1217" s="145" t="str">
        <f t="shared" si="1"/>
        <v>Saturday</v>
      </c>
      <c r="E1217" s="145" t="s">
        <v>319</v>
      </c>
      <c r="F1217" s="145" t="str">
        <f>IF('NoHo West'!$G$12="","",'NoHo West'!$G$12&amp;"")</f>
        <v>Jordyn</v>
      </c>
      <c r="G1217" s="145" t="str">
        <f t="shared" si="2"/>
        <v>Scheduled</v>
      </c>
      <c r="H1217" s="145" t="s">
        <v>1845</v>
      </c>
      <c r="I1217" s="147">
        <f t="shared" si="3"/>
        <v>0</v>
      </c>
      <c r="J1217" s="145" t="str">
        <f t="array" ref="J1217">IF(MONTH(C1217)=MATCH(UPPER('NoHo West'!$C$1),{"JANUARY","FEBRUARY","MARCH","APRIL","MAY","JUNE","JULY","AUGUST","SEPTEMBER","OCTOBER","NOVEMBER","DECEMBER"},0),"Y","N")</f>
        <v>Y</v>
      </c>
      <c r="K1217" s="145" t="str">
        <f t="shared" si="4"/>
        <v/>
      </c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ht="15.75" customHeight="1">
      <c r="A1218" s="145">
        <v>1217.0</v>
      </c>
      <c r="B1218" s="145" t="s">
        <v>19</v>
      </c>
      <c r="C1218" s="146">
        <f>'NoHo West'!$H$10</f>
        <v>46194</v>
      </c>
      <c r="D1218" s="145" t="str">
        <f t="shared" si="1"/>
        <v>Sunday</v>
      </c>
      <c r="E1218" s="145" t="s">
        <v>317</v>
      </c>
      <c r="F1218" s="145" t="str">
        <f>IF('NoHo West'!$H$11="","",'NoHo West'!$H$11&amp;"")</f>
        <v>Closed</v>
      </c>
      <c r="G1218" s="145" t="str">
        <f t="shared" si="2"/>
        <v>Closed</v>
      </c>
      <c r="H1218" s="145" t="s">
        <v>5005</v>
      </c>
      <c r="I1218" s="147">
        <f t="shared" si="3"/>
        <v>0</v>
      </c>
      <c r="J1218" s="145" t="str">
        <f t="array" ref="J1218">IF(MONTH(C1218)=MATCH(UPPER('NoHo West'!$C$1),{"JANUARY","FEBRUARY","MARCH","APRIL","MAY","JUNE","JULY","AUGUST","SEPTEMBER","OCTOBER","NOVEMBER","DECEMBER"},0),"Y","N")</f>
        <v>Y</v>
      </c>
      <c r="K1218" s="145" t="str">
        <f t="shared" si="4"/>
        <v/>
      </c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ht="15.75" customHeight="1">
      <c r="A1219" s="145">
        <v>1218.0</v>
      </c>
      <c r="B1219" s="145" t="s">
        <v>19</v>
      </c>
      <c r="C1219" s="146">
        <f>'NoHo West'!$H$10</f>
        <v>46194</v>
      </c>
      <c r="D1219" s="145" t="str">
        <f t="shared" si="1"/>
        <v>Sunday</v>
      </c>
      <c r="E1219" s="145" t="s">
        <v>319</v>
      </c>
      <c r="F1219" s="145" t="str">
        <f>IF('NoHo West'!$H$12="","",'NoHo West'!$H$12&amp;"")</f>
        <v>Closed</v>
      </c>
      <c r="G1219" s="145" t="str">
        <f t="shared" si="2"/>
        <v>Closed</v>
      </c>
      <c r="H1219" s="145" t="s">
        <v>5006</v>
      </c>
      <c r="I1219" s="147">
        <f t="shared" si="3"/>
        <v>0</v>
      </c>
      <c r="J1219" s="145" t="str">
        <f t="array" ref="J1219">IF(MONTH(C1219)=MATCH(UPPER('NoHo West'!$C$1),{"JANUARY","FEBRUARY","MARCH","APRIL","MAY","JUNE","JULY","AUGUST","SEPTEMBER","OCTOBER","NOVEMBER","DECEMBER"},0),"Y","N")</f>
        <v>Y</v>
      </c>
      <c r="K1219" s="145" t="str">
        <f t="shared" si="4"/>
        <v/>
      </c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ht="15.75" customHeight="1">
      <c r="A1220" s="145">
        <v>1219.0</v>
      </c>
      <c r="B1220" s="145" t="s">
        <v>19</v>
      </c>
      <c r="C1220" s="146">
        <f>'NoHo West'!$B$13</f>
        <v>46195</v>
      </c>
      <c r="D1220" s="145" t="str">
        <f t="shared" si="1"/>
        <v>Monday</v>
      </c>
      <c r="E1220" s="145" t="s">
        <v>317</v>
      </c>
      <c r="F1220" s="145" t="str">
        <f>IF('NoHo West'!$B$14="","",'NoHo West'!$B$14&amp;"")</f>
        <v>Cole</v>
      </c>
      <c r="G1220" s="145" t="str">
        <f t="shared" si="2"/>
        <v>Scheduled</v>
      </c>
      <c r="H1220" s="145" t="s">
        <v>1896</v>
      </c>
      <c r="I1220" s="147">
        <f t="shared" si="3"/>
        <v>0</v>
      </c>
      <c r="J1220" s="145" t="str">
        <f t="array" ref="J1220">IF(MONTH(C1220)=MATCH(UPPER('NoHo West'!$C$1),{"JANUARY","FEBRUARY","MARCH","APRIL","MAY","JUNE","JULY","AUGUST","SEPTEMBER","OCTOBER","NOVEMBER","DECEMBER"},0),"Y","N")</f>
        <v>Y</v>
      </c>
      <c r="K1220" s="145" t="str">
        <f t="shared" si="4"/>
        <v/>
      </c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ht="15.75" customHeight="1">
      <c r="A1221" s="145">
        <v>1220.0</v>
      </c>
      <c r="B1221" s="145" t="s">
        <v>19</v>
      </c>
      <c r="C1221" s="146">
        <f>'NoHo West'!$B$13</f>
        <v>46195</v>
      </c>
      <c r="D1221" s="145" t="str">
        <f t="shared" si="1"/>
        <v>Monday</v>
      </c>
      <c r="E1221" s="145" t="s">
        <v>319</v>
      </c>
      <c r="F1221" s="145" t="str">
        <f>IF('NoHo West'!$B$15="","",'NoHo West'!$B$15&amp;"")</f>
        <v>Lucia</v>
      </c>
      <c r="G1221" s="145" t="str">
        <f t="shared" si="2"/>
        <v>Scheduled</v>
      </c>
      <c r="H1221" s="145" t="s">
        <v>1897</v>
      </c>
      <c r="I1221" s="147">
        <f t="shared" si="3"/>
        <v>0</v>
      </c>
      <c r="J1221" s="145" t="str">
        <f t="array" ref="J1221">IF(MONTH(C1221)=MATCH(UPPER('NoHo West'!$C$1),{"JANUARY","FEBRUARY","MARCH","APRIL","MAY","JUNE","JULY","AUGUST","SEPTEMBER","OCTOBER","NOVEMBER","DECEMBER"},0),"Y","N")</f>
        <v>Y</v>
      </c>
      <c r="K1221" s="145" t="str">
        <f t="shared" si="4"/>
        <v/>
      </c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ht="15.75" customHeight="1">
      <c r="A1222" s="145">
        <v>1221.0</v>
      </c>
      <c r="B1222" s="145" t="s">
        <v>19</v>
      </c>
      <c r="C1222" s="146">
        <f>'NoHo West'!$C$13</f>
        <v>46196</v>
      </c>
      <c r="D1222" s="145" t="str">
        <f t="shared" si="1"/>
        <v>Tuesday</v>
      </c>
      <c r="E1222" s="145" t="s">
        <v>317</v>
      </c>
      <c r="F1222" s="145" t="str">
        <f>IF('NoHo West'!$C$14="","",'NoHo West'!$C$14&amp;"")</f>
        <v>Dr. Mary</v>
      </c>
      <c r="G1222" s="145" t="str">
        <f t="shared" si="2"/>
        <v>Scheduled</v>
      </c>
      <c r="H1222" s="145" t="s">
        <v>1941</v>
      </c>
      <c r="I1222" s="147">
        <f t="shared" si="3"/>
        <v>0</v>
      </c>
      <c r="J1222" s="145" t="str">
        <f t="array" ref="J1222">IF(MONTH(C1222)=MATCH(UPPER('NoHo West'!$C$1),{"JANUARY","FEBRUARY","MARCH","APRIL","MAY","JUNE","JULY","AUGUST","SEPTEMBER","OCTOBER","NOVEMBER","DECEMBER"},0),"Y","N")</f>
        <v>Y</v>
      </c>
      <c r="K1222" s="145" t="str">
        <f t="shared" si="4"/>
        <v/>
      </c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ht="15.75" customHeight="1">
      <c r="A1223" s="145">
        <v>1222.0</v>
      </c>
      <c r="B1223" s="145" t="s">
        <v>19</v>
      </c>
      <c r="C1223" s="146">
        <f>'NoHo West'!$C$13</f>
        <v>46196</v>
      </c>
      <c r="D1223" s="145" t="str">
        <f t="shared" si="1"/>
        <v>Tuesday</v>
      </c>
      <c r="E1223" s="145" t="s">
        <v>319</v>
      </c>
      <c r="F1223" s="145" t="str">
        <f>IF('NoHo West'!$C$15="","",'NoHo West'!$C$15&amp;"")</f>
        <v>Lucia</v>
      </c>
      <c r="G1223" s="145" t="str">
        <f t="shared" si="2"/>
        <v>Scheduled</v>
      </c>
      <c r="H1223" s="145" t="s">
        <v>1942</v>
      </c>
      <c r="I1223" s="147">
        <f t="shared" si="3"/>
        <v>0</v>
      </c>
      <c r="J1223" s="145" t="str">
        <f t="array" ref="J1223">IF(MONTH(C1223)=MATCH(UPPER('NoHo West'!$C$1),{"JANUARY","FEBRUARY","MARCH","APRIL","MAY","JUNE","JULY","AUGUST","SEPTEMBER","OCTOBER","NOVEMBER","DECEMBER"},0),"Y","N")</f>
        <v>Y</v>
      </c>
      <c r="K1223" s="145" t="str">
        <f t="shared" si="4"/>
        <v/>
      </c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ht="15.75" customHeight="1">
      <c r="A1224" s="145">
        <v>1223.0</v>
      </c>
      <c r="B1224" s="145" t="s">
        <v>19</v>
      </c>
      <c r="C1224" s="146">
        <f>'NoHo West'!$D$13</f>
        <v>46197</v>
      </c>
      <c r="D1224" s="145" t="str">
        <f t="shared" si="1"/>
        <v>Wednesday</v>
      </c>
      <c r="E1224" s="145" t="s">
        <v>317</v>
      </c>
      <c r="F1224" s="145" t="str">
        <f>IF('NoHo West'!$D$14="","",'NoHo West'!$D$14&amp;"")</f>
        <v>Dr. Mary</v>
      </c>
      <c r="G1224" s="145" t="str">
        <f t="shared" si="2"/>
        <v>Scheduled</v>
      </c>
      <c r="H1224" s="145" t="s">
        <v>1989</v>
      </c>
      <c r="I1224" s="147">
        <f t="shared" si="3"/>
        <v>0</v>
      </c>
      <c r="J1224" s="145" t="str">
        <f t="array" ref="J1224">IF(MONTH(C1224)=MATCH(UPPER('NoHo West'!$C$1),{"JANUARY","FEBRUARY","MARCH","APRIL","MAY","JUNE","JULY","AUGUST","SEPTEMBER","OCTOBER","NOVEMBER","DECEMBER"},0),"Y","N")</f>
        <v>Y</v>
      </c>
      <c r="K1224" s="145" t="str">
        <f t="shared" si="4"/>
        <v/>
      </c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ht="15.75" customHeight="1">
      <c r="A1225" s="145">
        <v>1224.0</v>
      </c>
      <c r="B1225" s="145" t="s">
        <v>19</v>
      </c>
      <c r="C1225" s="146">
        <f>'NoHo West'!$D$13</f>
        <v>46197</v>
      </c>
      <c r="D1225" s="145" t="str">
        <f t="shared" si="1"/>
        <v>Wednesday</v>
      </c>
      <c r="E1225" s="145" t="s">
        <v>319</v>
      </c>
      <c r="F1225" s="145" t="str">
        <f>IF('NoHo West'!$D$15="","",'NoHo West'!$D$15&amp;"")</f>
        <v>Lucia</v>
      </c>
      <c r="G1225" s="145" t="str">
        <f t="shared" si="2"/>
        <v>Scheduled</v>
      </c>
      <c r="H1225" s="145" t="s">
        <v>1990</v>
      </c>
      <c r="I1225" s="147">
        <f t="shared" si="3"/>
        <v>0</v>
      </c>
      <c r="J1225" s="145" t="str">
        <f t="array" ref="J1225">IF(MONTH(C1225)=MATCH(UPPER('NoHo West'!$C$1),{"JANUARY","FEBRUARY","MARCH","APRIL","MAY","JUNE","JULY","AUGUST","SEPTEMBER","OCTOBER","NOVEMBER","DECEMBER"},0),"Y","N")</f>
        <v>Y</v>
      </c>
      <c r="K1225" s="145" t="str">
        <f t="shared" si="4"/>
        <v/>
      </c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ht="15.75" customHeight="1">
      <c r="A1226" s="145">
        <v>1225.0</v>
      </c>
      <c r="B1226" s="145" t="s">
        <v>19</v>
      </c>
      <c r="C1226" s="146">
        <f>'NoHo West'!$E$13</f>
        <v>46198</v>
      </c>
      <c r="D1226" s="145" t="str">
        <f t="shared" si="1"/>
        <v>Thursday</v>
      </c>
      <c r="E1226" s="145" t="s">
        <v>317</v>
      </c>
      <c r="F1226" s="145" t="str">
        <f>IF('NoHo West'!$E$14="","",'NoHo West'!$E$14&amp;"")</f>
        <v>Chang</v>
      </c>
      <c r="G1226" s="145" t="str">
        <f t="shared" si="2"/>
        <v>Scheduled</v>
      </c>
      <c r="H1226" s="145" t="s">
        <v>2033</v>
      </c>
      <c r="I1226" s="147">
        <f t="shared" si="3"/>
        <v>0</v>
      </c>
      <c r="J1226" s="145" t="str">
        <f t="array" ref="J1226">IF(MONTH(C1226)=MATCH(UPPER('NoHo West'!$C$1),{"JANUARY","FEBRUARY","MARCH","APRIL","MAY","JUNE","JULY","AUGUST","SEPTEMBER","OCTOBER","NOVEMBER","DECEMBER"},0),"Y","N")</f>
        <v>Y</v>
      </c>
      <c r="K1226" s="145" t="str">
        <f t="shared" si="4"/>
        <v/>
      </c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ht="15.75" customHeight="1">
      <c r="A1227" s="145">
        <v>1226.0</v>
      </c>
      <c r="B1227" s="145" t="s">
        <v>19</v>
      </c>
      <c r="C1227" s="146">
        <f>'NoHo West'!$E$13</f>
        <v>46198</v>
      </c>
      <c r="D1227" s="145" t="str">
        <f t="shared" si="1"/>
        <v>Thursday</v>
      </c>
      <c r="E1227" s="145" t="s">
        <v>319</v>
      </c>
      <c r="F1227" s="145" t="str">
        <f>IF('NoHo West'!$E$15="","",'NoHo West'!$E$15&amp;"")</f>
        <v>Jordyn</v>
      </c>
      <c r="G1227" s="145" t="str">
        <f t="shared" si="2"/>
        <v>Scheduled</v>
      </c>
      <c r="H1227" s="145" t="s">
        <v>2034</v>
      </c>
      <c r="I1227" s="147">
        <f t="shared" si="3"/>
        <v>0</v>
      </c>
      <c r="J1227" s="145" t="str">
        <f t="array" ref="J1227">IF(MONTH(C1227)=MATCH(UPPER('NoHo West'!$C$1),{"JANUARY","FEBRUARY","MARCH","APRIL","MAY","JUNE","JULY","AUGUST","SEPTEMBER","OCTOBER","NOVEMBER","DECEMBER"},0),"Y","N")</f>
        <v>Y</v>
      </c>
      <c r="K1227" s="145" t="str">
        <f t="shared" si="4"/>
        <v/>
      </c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ht="15.75" customHeight="1">
      <c r="A1228" s="145">
        <v>1227.0</v>
      </c>
      <c r="B1228" s="145" t="s">
        <v>19</v>
      </c>
      <c r="C1228" s="146">
        <f>'NoHo West'!$F$13</f>
        <v>46199</v>
      </c>
      <c r="D1228" s="145" t="str">
        <f t="shared" si="1"/>
        <v>Friday</v>
      </c>
      <c r="E1228" s="145" t="s">
        <v>317</v>
      </c>
      <c r="F1228" s="145" t="str">
        <f>IF('NoHo West'!$F$14="","",'NoHo West'!$F$14&amp;"")</f>
        <v>Chang</v>
      </c>
      <c r="G1228" s="145" t="str">
        <f t="shared" si="2"/>
        <v>Scheduled</v>
      </c>
      <c r="H1228" s="145" t="s">
        <v>2077</v>
      </c>
      <c r="I1228" s="147">
        <f t="shared" si="3"/>
        <v>0</v>
      </c>
      <c r="J1228" s="145" t="str">
        <f t="array" ref="J1228">IF(MONTH(C1228)=MATCH(UPPER('NoHo West'!$C$1),{"JANUARY","FEBRUARY","MARCH","APRIL","MAY","JUNE","JULY","AUGUST","SEPTEMBER","OCTOBER","NOVEMBER","DECEMBER"},0),"Y","N")</f>
        <v>Y</v>
      </c>
      <c r="K1228" s="145" t="str">
        <f t="shared" si="4"/>
        <v/>
      </c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ht="15.75" customHeight="1">
      <c r="A1229" s="145">
        <v>1228.0</v>
      </c>
      <c r="B1229" s="145" t="s">
        <v>19</v>
      </c>
      <c r="C1229" s="146">
        <f>'NoHo West'!$F$13</f>
        <v>46199</v>
      </c>
      <c r="D1229" s="145" t="str">
        <f t="shared" si="1"/>
        <v>Friday</v>
      </c>
      <c r="E1229" s="145" t="s">
        <v>319</v>
      </c>
      <c r="F1229" s="145" t="str">
        <f>IF('NoHo West'!$F$15="","",'NoHo West'!$F$15&amp;"")</f>
        <v>Jordyn</v>
      </c>
      <c r="G1229" s="145" t="str">
        <f t="shared" si="2"/>
        <v>Scheduled</v>
      </c>
      <c r="H1229" s="145" t="s">
        <v>2078</v>
      </c>
      <c r="I1229" s="147">
        <f t="shared" si="3"/>
        <v>0</v>
      </c>
      <c r="J1229" s="145" t="str">
        <f t="array" ref="J1229">IF(MONTH(C1229)=MATCH(UPPER('NoHo West'!$C$1),{"JANUARY","FEBRUARY","MARCH","APRIL","MAY","JUNE","JULY","AUGUST","SEPTEMBER","OCTOBER","NOVEMBER","DECEMBER"},0),"Y","N")</f>
        <v>Y</v>
      </c>
      <c r="K1229" s="145" t="str">
        <f t="shared" si="4"/>
        <v/>
      </c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ht="15.75" customHeight="1">
      <c r="A1230" s="145">
        <v>1229.0</v>
      </c>
      <c r="B1230" s="145" t="s">
        <v>19</v>
      </c>
      <c r="C1230" s="146">
        <f>'NoHo West'!$G$13</f>
        <v>46200</v>
      </c>
      <c r="D1230" s="145" t="str">
        <f t="shared" si="1"/>
        <v>Saturday</v>
      </c>
      <c r="E1230" s="145" t="s">
        <v>317</v>
      </c>
      <c r="F1230" s="145" t="str">
        <f>IF('NoHo West'!$G$14="","",'NoHo West'!$G$14&amp;"")</f>
        <v>DC needed</v>
      </c>
      <c r="G1230" s="145" t="str">
        <f t="shared" si="2"/>
        <v>Scheduled</v>
      </c>
      <c r="H1230" s="145" t="s">
        <v>5007</v>
      </c>
      <c r="I1230" s="147">
        <f t="shared" si="3"/>
        <v>0</v>
      </c>
      <c r="J1230" s="145" t="str">
        <f t="array" ref="J1230">IF(MONTH(C1230)=MATCH(UPPER('NoHo West'!$C$1),{"JANUARY","FEBRUARY","MARCH","APRIL","MAY","JUNE","JULY","AUGUST","SEPTEMBER","OCTOBER","NOVEMBER","DECEMBER"},0),"Y","N")</f>
        <v>Y</v>
      </c>
      <c r="K1230" s="145" t="str">
        <f t="shared" si="4"/>
        <v/>
      </c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ht="15.75" customHeight="1">
      <c r="A1231" s="145">
        <v>1230.0</v>
      </c>
      <c r="B1231" s="145" t="s">
        <v>19</v>
      </c>
      <c r="C1231" s="146">
        <f>'NoHo West'!$G$13</f>
        <v>46200</v>
      </c>
      <c r="D1231" s="145" t="str">
        <f t="shared" si="1"/>
        <v>Saturday</v>
      </c>
      <c r="E1231" s="145" t="s">
        <v>319</v>
      </c>
      <c r="F1231" s="145" t="str">
        <f>IF('NoHo West'!$G$15="","",'NoHo West'!$G$15&amp;"")</f>
        <v>Jordyn</v>
      </c>
      <c r="G1231" s="145" t="str">
        <f t="shared" si="2"/>
        <v>Scheduled</v>
      </c>
      <c r="H1231" s="145" t="s">
        <v>2116</v>
      </c>
      <c r="I1231" s="147">
        <f t="shared" si="3"/>
        <v>0</v>
      </c>
      <c r="J1231" s="145" t="str">
        <f t="array" ref="J1231">IF(MONTH(C1231)=MATCH(UPPER('NoHo West'!$C$1),{"JANUARY","FEBRUARY","MARCH","APRIL","MAY","JUNE","JULY","AUGUST","SEPTEMBER","OCTOBER","NOVEMBER","DECEMBER"},0),"Y","N")</f>
        <v>Y</v>
      </c>
      <c r="K1231" s="145" t="str">
        <f t="shared" si="4"/>
        <v/>
      </c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ht="15.75" customHeight="1">
      <c r="A1232" s="145">
        <v>1231.0</v>
      </c>
      <c r="B1232" s="145" t="s">
        <v>19</v>
      </c>
      <c r="C1232" s="146">
        <f>'NoHo West'!$H$13</f>
        <v>46201</v>
      </c>
      <c r="D1232" s="145" t="str">
        <f t="shared" si="1"/>
        <v>Sunday</v>
      </c>
      <c r="E1232" s="145" t="s">
        <v>317</v>
      </c>
      <c r="F1232" s="145" t="str">
        <f>IF('NoHo West'!$H$14="","",'NoHo West'!$H$14&amp;"")</f>
        <v>Closed</v>
      </c>
      <c r="G1232" s="145" t="str">
        <f t="shared" si="2"/>
        <v>Closed</v>
      </c>
      <c r="H1232" s="145" t="s">
        <v>5008</v>
      </c>
      <c r="I1232" s="147">
        <f t="shared" si="3"/>
        <v>0</v>
      </c>
      <c r="J1232" s="145" t="str">
        <f t="array" ref="J1232">IF(MONTH(C1232)=MATCH(UPPER('NoHo West'!$C$1),{"JANUARY","FEBRUARY","MARCH","APRIL","MAY","JUNE","JULY","AUGUST","SEPTEMBER","OCTOBER","NOVEMBER","DECEMBER"},0),"Y","N")</f>
        <v>Y</v>
      </c>
      <c r="K1232" s="145" t="str">
        <f t="shared" si="4"/>
        <v/>
      </c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ht="15.75" customHeight="1">
      <c r="A1233" s="145">
        <v>1232.0</v>
      </c>
      <c r="B1233" s="145" t="s">
        <v>19</v>
      </c>
      <c r="C1233" s="146">
        <f>'NoHo West'!$H$13</f>
        <v>46201</v>
      </c>
      <c r="D1233" s="145" t="str">
        <f t="shared" si="1"/>
        <v>Sunday</v>
      </c>
      <c r="E1233" s="145" t="s">
        <v>319</v>
      </c>
      <c r="F1233" s="145" t="str">
        <f>IF('NoHo West'!$H$15="","",'NoHo West'!$H$15&amp;"")</f>
        <v>Closed</v>
      </c>
      <c r="G1233" s="145" t="str">
        <f t="shared" si="2"/>
        <v>Closed</v>
      </c>
      <c r="H1233" s="145" t="s">
        <v>5009</v>
      </c>
      <c r="I1233" s="147">
        <f t="shared" si="3"/>
        <v>0</v>
      </c>
      <c r="J1233" s="145" t="str">
        <f t="array" ref="J1233">IF(MONTH(C1233)=MATCH(UPPER('NoHo West'!$C$1),{"JANUARY","FEBRUARY","MARCH","APRIL","MAY","JUNE","JULY","AUGUST","SEPTEMBER","OCTOBER","NOVEMBER","DECEMBER"},0),"Y","N")</f>
        <v>Y</v>
      </c>
      <c r="K1233" s="145" t="str">
        <f t="shared" si="4"/>
        <v/>
      </c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ht="15.75" customHeight="1">
      <c r="A1234" s="145">
        <v>1233.0</v>
      </c>
      <c r="B1234" s="145" t="s">
        <v>19</v>
      </c>
      <c r="C1234" s="146">
        <f>'NoHo West'!$B$16</f>
        <v>46202</v>
      </c>
      <c r="D1234" s="145" t="str">
        <f t="shared" si="1"/>
        <v>Monday</v>
      </c>
      <c r="E1234" s="145" t="s">
        <v>317</v>
      </c>
      <c r="F1234" s="145" t="str">
        <f>IF('NoHo West'!$B$17="","",'NoHo West'!$B$17&amp;"")</f>
        <v>Cole</v>
      </c>
      <c r="G1234" s="145" t="str">
        <f t="shared" si="2"/>
        <v>Scheduled</v>
      </c>
      <c r="H1234" s="145" t="s">
        <v>2171</v>
      </c>
      <c r="I1234" s="147">
        <f t="shared" si="3"/>
        <v>0</v>
      </c>
      <c r="J1234" s="145" t="str">
        <f t="array" ref="J1234">IF(MONTH(C1234)=MATCH(UPPER('NoHo West'!$C$1),{"JANUARY","FEBRUARY","MARCH","APRIL","MAY","JUNE","JULY","AUGUST","SEPTEMBER","OCTOBER","NOVEMBER","DECEMBER"},0),"Y","N")</f>
        <v>Y</v>
      </c>
      <c r="K1234" s="145" t="str">
        <f t="shared" si="4"/>
        <v/>
      </c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ht="15.75" customHeight="1">
      <c r="A1235" s="145">
        <v>1234.0</v>
      </c>
      <c r="B1235" s="145" t="s">
        <v>19</v>
      </c>
      <c r="C1235" s="146">
        <f>'NoHo West'!$B$16</f>
        <v>46202</v>
      </c>
      <c r="D1235" s="145" t="str">
        <f t="shared" si="1"/>
        <v>Monday</v>
      </c>
      <c r="E1235" s="145" t="s">
        <v>319</v>
      </c>
      <c r="F1235" s="145" t="str">
        <f>IF('NoHo West'!$B$18="","",'NoHo West'!$B$18&amp;"")</f>
        <v>Lucia</v>
      </c>
      <c r="G1235" s="145" t="str">
        <f t="shared" si="2"/>
        <v>Scheduled</v>
      </c>
      <c r="H1235" s="145" t="s">
        <v>2172</v>
      </c>
      <c r="I1235" s="147">
        <f t="shared" si="3"/>
        <v>0</v>
      </c>
      <c r="J1235" s="145" t="str">
        <f t="array" ref="J1235">IF(MONTH(C1235)=MATCH(UPPER('NoHo West'!$C$1),{"JANUARY","FEBRUARY","MARCH","APRIL","MAY","JUNE","JULY","AUGUST","SEPTEMBER","OCTOBER","NOVEMBER","DECEMBER"},0),"Y","N")</f>
        <v>Y</v>
      </c>
      <c r="K1235" s="145" t="str">
        <f t="shared" si="4"/>
        <v/>
      </c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ht="15.75" customHeight="1">
      <c r="A1236" s="145">
        <v>1235.0</v>
      </c>
      <c r="B1236" s="145" t="s">
        <v>19</v>
      </c>
      <c r="C1236" s="146">
        <f>'NoHo West'!$C$16</f>
        <v>46203</v>
      </c>
      <c r="D1236" s="145" t="str">
        <f t="shared" si="1"/>
        <v>Tuesday</v>
      </c>
      <c r="E1236" s="145" t="s">
        <v>317</v>
      </c>
      <c r="F1236" s="145" t="str">
        <f>IF('NoHo West'!$C$17="","",'NoHo West'!$C$17&amp;"")</f>
        <v>Cole</v>
      </c>
      <c r="G1236" s="145" t="str">
        <f t="shared" si="2"/>
        <v>Scheduled</v>
      </c>
      <c r="H1236" s="145" t="s">
        <v>2215</v>
      </c>
      <c r="I1236" s="147">
        <f t="shared" si="3"/>
        <v>0</v>
      </c>
      <c r="J1236" s="145" t="str">
        <f t="array" ref="J1236">IF(MONTH(C1236)=MATCH(UPPER('NoHo West'!$C$1),{"JANUARY","FEBRUARY","MARCH","APRIL","MAY","JUNE","JULY","AUGUST","SEPTEMBER","OCTOBER","NOVEMBER","DECEMBER"},0),"Y","N")</f>
        <v>Y</v>
      </c>
      <c r="K1236" s="145" t="str">
        <f t="shared" si="4"/>
        <v/>
      </c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ht="15.75" customHeight="1">
      <c r="A1237" s="145">
        <v>1236.0</v>
      </c>
      <c r="B1237" s="145" t="s">
        <v>19</v>
      </c>
      <c r="C1237" s="146">
        <f>'NoHo West'!$C$16</f>
        <v>46203</v>
      </c>
      <c r="D1237" s="145" t="str">
        <f t="shared" si="1"/>
        <v>Tuesday</v>
      </c>
      <c r="E1237" s="145" t="s">
        <v>319</v>
      </c>
      <c r="F1237" s="145" t="str">
        <f>IF('NoHo West'!$C$18="","",'NoHo West'!$C$18&amp;"")</f>
        <v>Lucia</v>
      </c>
      <c r="G1237" s="145" t="str">
        <f t="shared" si="2"/>
        <v>Scheduled</v>
      </c>
      <c r="H1237" s="145" t="s">
        <v>2216</v>
      </c>
      <c r="I1237" s="147">
        <f t="shared" si="3"/>
        <v>0</v>
      </c>
      <c r="J1237" s="145" t="str">
        <f t="array" ref="J1237">IF(MONTH(C1237)=MATCH(UPPER('NoHo West'!$C$1),{"JANUARY","FEBRUARY","MARCH","APRIL","MAY","JUNE","JULY","AUGUST","SEPTEMBER","OCTOBER","NOVEMBER","DECEMBER"},0),"Y","N")</f>
        <v>Y</v>
      </c>
      <c r="K1237" s="145" t="str">
        <f t="shared" si="4"/>
        <v/>
      </c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ht="15.75" customHeight="1">
      <c r="A1238" s="145">
        <v>1237.0</v>
      </c>
      <c r="B1238" s="145" t="s">
        <v>19</v>
      </c>
      <c r="C1238" s="146">
        <f>'NoHo West'!$D$16</f>
        <v>46204</v>
      </c>
      <c r="D1238" s="145" t="str">
        <f t="shared" si="1"/>
        <v>Wednesday</v>
      </c>
      <c r="E1238" s="145" t="s">
        <v>317</v>
      </c>
      <c r="F1238" s="145" t="str">
        <f>IF('NoHo West'!$D$17="","",'NoHo West'!$D$17&amp;"")</f>
        <v/>
      </c>
      <c r="G1238" s="145" t="str">
        <f t="shared" si="2"/>
        <v>Blank</v>
      </c>
      <c r="H1238" s="145" t="s">
        <v>5010</v>
      </c>
      <c r="I1238" s="147">
        <f t="shared" si="3"/>
        <v>0</v>
      </c>
      <c r="J1238" s="145" t="str">
        <f t="array" ref="J1238">IF(MONTH(C1238)=MATCH(UPPER('NoHo West'!$C$1),{"JANUARY","FEBRUARY","MARCH","APRIL","MAY","JUNE","JULY","AUGUST","SEPTEMBER","OCTOBER","NOVEMBER","DECEMBER"},0),"Y","N")</f>
        <v>N</v>
      </c>
      <c r="K1238" s="145" t="str">
        <f t="shared" si="4"/>
        <v/>
      </c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ht="15.75" customHeight="1">
      <c r="A1239" s="145">
        <v>1238.0</v>
      </c>
      <c r="B1239" s="145" t="s">
        <v>19</v>
      </c>
      <c r="C1239" s="146">
        <f>'NoHo West'!$D$16</f>
        <v>46204</v>
      </c>
      <c r="D1239" s="145" t="str">
        <f t="shared" si="1"/>
        <v>Wednesday</v>
      </c>
      <c r="E1239" s="145" t="s">
        <v>319</v>
      </c>
      <c r="F1239" s="145" t="str">
        <f>IF('NoHo West'!$D$18="","",'NoHo West'!$D$18&amp;"")</f>
        <v/>
      </c>
      <c r="G1239" s="145" t="str">
        <f t="shared" si="2"/>
        <v>Blank</v>
      </c>
      <c r="H1239" s="145" t="s">
        <v>5011</v>
      </c>
      <c r="I1239" s="147">
        <f t="shared" si="3"/>
        <v>0</v>
      </c>
      <c r="J1239" s="145" t="str">
        <f t="array" ref="J1239">IF(MONTH(C1239)=MATCH(UPPER('NoHo West'!$C$1),{"JANUARY","FEBRUARY","MARCH","APRIL","MAY","JUNE","JULY","AUGUST","SEPTEMBER","OCTOBER","NOVEMBER","DECEMBER"},0),"Y","N")</f>
        <v>N</v>
      </c>
      <c r="K1239" s="145" t="str">
        <f t="shared" si="4"/>
        <v/>
      </c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ht="15.75" customHeight="1">
      <c r="A1240" s="145">
        <v>1239.0</v>
      </c>
      <c r="B1240" s="145" t="s">
        <v>19</v>
      </c>
      <c r="C1240" s="146">
        <f>'NoHo West'!$E$16</f>
        <v>46205</v>
      </c>
      <c r="D1240" s="145" t="str">
        <f t="shared" si="1"/>
        <v>Thursday</v>
      </c>
      <c r="E1240" s="145" t="s">
        <v>317</v>
      </c>
      <c r="F1240" s="145" t="str">
        <f>IF('NoHo West'!$E$17="","",'NoHo West'!$E$17&amp;"")</f>
        <v/>
      </c>
      <c r="G1240" s="145" t="str">
        <f t="shared" si="2"/>
        <v>Blank</v>
      </c>
      <c r="H1240" s="145" t="s">
        <v>5012</v>
      </c>
      <c r="I1240" s="147">
        <f t="shared" si="3"/>
        <v>0</v>
      </c>
      <c r="J1240" s="145" t="str">
        <f t="array" ref="J1240">IF(MONTH(C1240)=MATCH(UPPER('NoHo West'!$C$1),{"JANUARY","FEBRUARY","MARCH","APRIL","MAY","JUNE","JULY","AUGUST","SEPTEMBER","OCTOBER","NOVEMBER","DECEMBER"},0),"Y","N")</f>
        <v>N</v>
      </c>
      <c r="K1240" s="145" t="str">
        <f t="shared" si="4"/>
        <v/>
      </c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ht="15.75" customHeight="1">
      <c r="A1241" s="145">
        <v>1240.0</v>
      </c>
      <c r="B1241" s="145" t="s">
        <v>19</v>
      </c>
      <c r="C1241" s="146">
        <f>'NoHo West'!$E$16</f>
        <v>46205</v>
      </c>
      <c r="D1241" s="145" t="str">
        <f t="shared" si="1"/>
        <v>Thursday</v>
      </c>
      <c r="E1241" s="145" t="s">
        <v>319</v>
      </c>
      <c r="F1241" s="145" t="str">
        <f>IF('NoHo West'!$E$18="","",'NoHo West'!$E$18&amp;"")</f>
        <v/>
      </c>
      <c r="G1241" s="145" t="str">
        <f t="shared" si="2"/>
        <v>Blank</v>
      </c>
      <c r="H1241" s="145" t="s">
        <v>5013</v>
      </c>
      <c r="I1241" s="147">
        <f t="shared" si="3"/>
        <v>0</v>
      </c>
      <c r="J1241" s="145" t="str">
        <f t="array" ref="J1241">IF(MONTH(C1241)=MATCH(UPPER('NoHo West'!$C$1),{"JANUARY","FEBRUARY","MARCH","APRIL","MAY","JUNE","JULY","AUGUST","SEPTEMBER","OCTOBER","NOVEMBER","DECEMBER"},0),"Y","N")</f>
        <v>N</v>
      </c>
      <c r="K1241" s="145" t="str">
        <f t="shared" si="4"/>
        <v/>
      </c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ht="15.75" customHeight="1">
      <c r="A1242" s="145">
        <v>1241.0</v>
      </c>
      <c r="B1242" s="145" t="s">
        <v>19</v>
      </c>
      <c r="C1242" s="146">
        <f>'NoHo West'!$F$16</f>
        <v>46206</v>
      </c>
      <c r="D1242" s="145" t="str">
        <f t="shared" si="1"/>
        <v>Friday</v>
      </c>
      <c r="E1242" s="145" t="s">
        <v>317</v>
      </c>
      <c r="F1242" s="145" t="str">
        <f>IF('NoHo West'!$F$17="","",'NoHo West'!$F$17&amp;"")</f>
        <v/>
      </c>
      <c r="G1242" s="145" t="str">
        <f t="shared" si="2"/>
        <v>Blank</v>
      </c>
      <c r="H1242" s="145" t="s">
        <v>5014</v>
      </c>
      <c r="I1242" s="147">
        <f t="shared" si="3"/>
        <v>0</v>
      </c>
      <c r="J1242" s="145" t="str">
        <f t="array" ref="J1242">IF(MONTH(C1242)=MATCH(UPPER('NoHo West'!$C$1),{"JANUARY","FEBRUARY","MARCH","APRIL","MAY","JUNE","JULY","AUGUST","SEPTEMBER","OCTOBER","NOVEMBER","DECEMBER"},0),"Y","N")</f>
        <v>N</v>
      </c>
      <c r="K1242" s="145" t="str">
        <f t="shared" si="4"/>
        <v/>
      </c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ht="15.75" customHeight="1">
      <c r="A1243" s="145">
        <v>1242.0</v>
      </c>
      <c r="B1243" s="145" t="s">
        <v>19</v>
      </c>
      <c r="C1243" s="146">
        <f>'NoHo West'!$F$16</f>
        <v>46206</v>
      </c>
      <c r="D1243" s="145" t="str">
        <f t="shared" si="1"/>
        <v>Friday</v>
      </c>
      <c r="E1243" s="145" t="s">
        <v>319</v>
      </c>
      <c r="F1243" s="145" t="str">
        <f>IF('NoHo West'!$F$18="","",'NoHo West'!$F$18&amp;"")</f>
        <v/>
      </c>
      <c r="G1243" s="145" t="str">
        <f t="shared" si="2"/>
        <v>Blank</v>
      </c>
      <c r="H1243" s="145" t="s">
        <v>5015</v>
      </c>
      <c r="I1243" s="147">
        <f t="shared" si="3"/>
        <v>0</v>
      </c>
      <c r="J1243" s="145" t="str">
        <f t="array" ref="J1243">IF(MONTH(C1243)=MATCH(UPPER('NoHo West'!$C$1),{"JANUARY","FEBRUARY","MARCH","APRIL","MAY","JUNE","JULY","AUGUST","SEPTEMBER","OCTOBER","NOVEMBER","DECEMBER"},0),"Y","N")</f>
        <v>N</v>
      </c>
      <c r="K1243" s="145" t="str">
        <f t="shared" si="4"/>
        <v/>
      </c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ht="15.75" customHeight="1">
      <c r="A1244" s="145">
        <v>1243.0</v>
      </c>
      <c r="B1244" s="145" t="s">
        <v>19</v>
      </c>
      <c r="C1244" s="146">
        <f>'NoHo West'!$G$16</f>
        <v>46207</v>
      </c>
      <c r="D1244" s="145" t="str">
        <f t="shared" si="1"/>
        <v>Saturday</v>
      </c>
      <c r="E1244" s="145" t="s">
        <v>317</v>
      </c>
      <c r="F1244" s="145" t="str">
        <f>IF('NoHo West'!$G$17="","",'NoHo West'!$G$17&amp;"")</f>
        <v/>
      </c>
      <c r="G1244" s="145" t="str">
        <f t="shared" si="2"/>
        <v>Blank</v>
      </c>
      <c r="H1244" s="145" t="s">
        <v>5016</v>
      </c>
      <c r="I1244" s="147">
        <f t="shared" si="3"/>
        <v>0</v>
      </c>
      <c r="J1244" s="145" t="str">
        <f t="array" ref="J1244">IF(MONTH(C1244)=MATCH(UPPER('NoHo West'!$C$1),{"JANUARY","FEBRUARY","MARCH","APRIL","MAY","JUNE","JULY","AUGUST","SEPTEMBER","OCTOBER","NOVEMBER","DECEMBER"},0),"Y","N")</f>
        <v>N</v>
      </c>
      <c r="K1244" s="145" t="str">
        <f t="shared" si="4"/>
        <v/>
      </c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ht="15.75" customHeight="1">
      <c r="A1245" s="145">
        <v>1244.0</v>
      </c>
      <c r="B1245" s="145" t="s">
        <v>19</v>
      </c>
      <c r="C1245" s="146">
        <f>'NoHo West'!$G$16</f>
        <v>46207</v>
      </c>
      <c r="D1245" s="145" t="str">
        <f t="shared" si="1"/>
        <v>Saturday</v>
      </c>
      <c r="E1245" s="145" t="s">
        <v>319</v>
      </c>
      <c r="F1245" s="145" t="str">
        <f>IF('NoHo West'!$G$18="","",'NoHo West'!$G$18&amp;"")</f>
        <v/>
      </c>
      <c r="G1245" s="145" t="str">
        <f t="shared" si="2"/>
        <v>Blank</v>
      </c>
      <c r="H1245" s="145" t="s">
        <v>5017</v>
      </c>
      <c r="I1245" s="147">
        <f t="shared" si="3"/>
        <v>0</v>
      </c>
      <c r="J1245" s="145" t="str">
        <f t="array" ref="J1245">IF(MONTH(C1245)=MATCH(UPPER('NoHo West'!$C$1),{"JANUARY","FEBRUARY","MARCH","APRIL","MAY","JUNE","JULY","AUGUST","SEPTEMBER","OCTOBER","NOVEMBER","DECEMBER"},0),"Y","N")</f>
        <v>N</v>
      </c>
      <c r="K1245" s="145" t="str">
        <f t="shared" si="4"/>
        <v/>
      </c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ht="15.75" customHeight="1">
      <c r="A1246" s="145">
        <v>1245.0</v>
      </c>
      <c r="B1246" s="145" t="s">
        <v>19</v>
      </c>
      <c r="C1246" s="146">
        <f>'NoHo West'!$H$16</f>
        <v>46208</v>
      </c>
      <c r="D1246" s="145" t="str">
        <f t="shared" si="1"/>
        <v>Sunday</v>
      </c>
      <c r="E1246" s="145" t="s">
        <v>317</v>
      </c>
      <c r="F1246" s="145" t="str">
        <f>IF('NoHo West'!$H$17="","",'NoHo West'!$H$17&amp;"")</f>
        <v/>
      </c>
      <c r="G1246" s="145" t="str">
        <f t="shared" si="2"/>
        <v>Blank</v>
      </c>
      <c r="H1246" s="145" t="s">
        <v>5018</v>
      </c>
      <c r="I1246" s="147">
        <f t="shared" si="3"/>
        <v>0</v>
      </c>
      <c r="J1246" s="145" t="str">
        <f t="array" ref="J1246">IF(MONTH(C1246)=MATCH(UPPER('NoHo West'!$C$1),{"JANUARY","FEBRUARY","MARCH","APRIL","MAY","JUNE","JULY","AUGUST","SEPTEMBER","OCTOBER","NOVEMBER","DECEMBER"},0),"Y","N")</f>
        <v>N</v>
      </c>
      <c r="K1246" s="145" t="str">
        <f t="shared" si="4"/>
        <v/>
      </c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ht="15.75" customHeight="1">
      <c r="A1247" s="145">
        <v>1246.0</v>
      </c>
      <c r="B1247" s="145" t="s">
        <v>19</v>
      </c>
      <c r="C1247" s="146">
        <f>'NoHo West'!$H$16</f>
        <v>46208</v>
      </c>
      <c r="D1247" s="145" t="str">
        <f t="shared" si="1"/>
        <v>Sunday</v>
      </c>
      <c r="E1247" s="145" t="s">
        <v>319</v>
      </c>
      <c r="F1247" s="145" t="str">
        <f>IF('NoHo West'!$H$18="","",'NoHo West'!$H$18&amp;"")</f>
        <v/>
      </c>
      <c r="G1247" s="145" t="str">
        <f t="shared" si="2"/>
        <v>Blank</v>
      </c>
      <c r="H1247" s="145" t="s">
        <v>5019</v>
      </c>
      <c r="I1247" s="147">
        <f t="shared" si="3"/>
        <v>0</v>
      </c>
      <c r="J1247" s="145" t="str">
        <f t="array" ref="J1247">IF(MONTH(C1247)=MATCH(UPPER('NoHo West'!$C$1),{"JANUARY","FEBRUARY","MARCH","APRIL","MAY","JUNE","JULY","AUGUST","SEPTEMBER","OCTOBER","NOVEMBER","DECEMBER"},0),"Y","N")</f>
        <v>N</v>
      </c>
      <c r="K1247" s="145" t="str">
        <f t="shared" si="4"/>
        <v/>
      </c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ht="15.75" customHeight="1">
      <c r="A1248" s="145">
        <v>1247.0</v>
      </c>
      <c r="B1248" s="145" t="s">
        <v>19</v>
      </c>
      <c r="C1248" s="146">
        <f>'NoHo West'!$B$19</f>
        <v>46209</v>
      </c>
      <c r="D1248" s="145" t="str">
        <f t="shared" si="1"/>
        <v>Monday</v>
      </c>
      <c r="E1248" s="145" t="s">
        <v>317</v>
      </c>
      <c r="F1248" s="145" t="str">
        <f>IF('NoHo West'!$B$20="","",'NoHo West'!$B$20&amp;"")</f>
        <v/>
      </c>
      <c r="G1248" s="145" t="str">
        <f t="shared" si="2"/>
        <v>Blank</v>
      </c>
      <c r="H1248" s="145" t="s">
        <v>5020</v>
      </c>
      <c r="I1248" s="147">
        <f t="shared" si="3"/>
        <v>0</v>
      </c>
      <c r="J1248" s="145" t="str">
        <f t="array" ref="J1248">IF(MONTH(C1248)=MATCH(UPPER('NoHo West'!$C$1),{"JANUARY","FEBRUARY","MARCH","APRIL","MAY","JUNE","JULY","AUGUST","SEPTEMBER","OCTOBER","NOVEMBER","DECEMBER"},0),"Y","N")</f>
        <v>N</v>
      </c>
      <c r="K1248" s="145" t="str">
        <f t="shared" si="4"/>
        <v/>
      </c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ht="15.75" customHeight="1">
      <c r="A1249" s="145">
        <v>1248.0</v>
      </c>
      <c r="B1249" s="145" t="s">
        <v>19</v>
      </c>
      <c r="C1249" s="146">
        <f>'NoHo West'!$B$19</f>
        <v>46209</v>
      </c>
      <c r="D1249" s="145" t="str">
        <f t="shared" si="1"/>
        <v>Monday</v>
      </c>
      <c r="E1249" s="145" t="s">
        <v>319</v>
      </c>
      <c r="F1249" s="145" t="str">
        <f>IF('NoHo West'!$B$21="","",'NoHo West'!$B$21&amp;"")</f>
        <v/>
      </c>
      <c r="G1249" s="145" t="str">
        <f t="shared" si="2"/>
        <v>Blank</v>
      </c>
      <c r="H1249" s="145" t="s">
        <v>5021</v>
      </c>
      <c r="I1249" s="147">
        <f t="shared" si="3"/>
        <v>0</v>
      </c>
      <c r="J1249" s="145" t="str">
        <f t="array" ref="J1249">IF(MONTH(C1249)=MATCH(UPPER('NoHo West'!$C$1),{"JANUARY","FEBRUARY","MARCH","APRIL","MAY","JUNE","JULY","AUGUST","SEPTEMBER","OCTOBER","NOVEMBER","DECEMBER"},0),"Y","N")</f>
        <v>N</v>
      </c>
      <c r="K1249" s="145" t="str">
        <f t="shared" si="4"/>
        <v/>
      </c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ht="15.75" customHeight="1">
      <c r="A1250" s="145">
        <v>1249.0</v>
      </c>
      <c r="B1250" s="145" t="s">
        <v>19</v>
      </c>
      <c r="C1250" s="146">
        <f>'NoHo West'!$C$19</f>
        <v>46210</v>
      </c>
      <c r="D1250" s="145" t="str">
        <f t="shared" si="1"/>
        <v>Tuesday</v>
      </c>
      <c r="E1250" s="145" t="s">
        <v>317</v>
      </c>
      <c r="F1250" s="145" t="str">
        <f>IF('NoHo West'!$C$20="","",'NoHo West'!$C$20&amp;"")</f>
        <v/>
      </c>
      <c r="G1250" s="145" t="str">
        <f t="shared" si="2"/>
        <v>Blank</v>
      </c>
      <c r="H1250" s="145" t="s">
        <v>5022</v>
      </c>
      <c r="I1250" s="147">
        <f t="shared" si="3"/>
        <v>0</v>
      </c>
      <c r="J1250" s="145" t="str">
        <f t="array" ref="J1250">IF(MONTH(C1250)=MATCH(UPPER('NoHo West'!$C$1),{"JANUARY","FEBRUARY","MARCH","APRIL","MAY","JUNE","JULY","AUGUST","SEPTEMBER","OCTOBER","NOVEMBER","DECEMBER"},0),"Y","N")</f>
        <v>N</v>
      </c>
      <c r="K1250" s="145" t="str">
        <f t="shared" si="4"/>
        <v/>
      </c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ht="15.75" customHeight="1">
      <c r="A1251" s="145">
        <v>1250.0</v>
      </c>
      <c r="B1251" s="145" t="s">
        <v>19</v>
      </c>
      <c r="C1251" s="146">
        <f>'NoHo West'!$C$19</f>
        <v>46210</v>
      </c>
      <c r="D1251" s="145" t="str">
        <f t="shared" si="1"/>
        <v>Tuesday</v>
      </c>
      <c r="E1251" s="145" t="s">
        <v>319</v>
      </c>
      <c r="F1251" s="145" t="str">
        <f>IF('NoHo West'!$C$21="","",'NoHo West'!$C$21&amp;"")</f>
        <v/>
      </c>
      <c r="G1251" s="145" t="str">
        <f t="shared" si="2"/>
        <v>Blank</v>
      </c>
      <c r="H1251" s="145" t="s">
        <v>5023</v>
      </c>
      <c r="I1251" s="147">
        <f t="shared" si="3"/>
        <v>0</v>
      </c>
      <c r="J1251" s="145" t="str">
        <f t="array" ref="J1251">IF(MONTH(C1251)=MATCH(UPPER('NoHo West'!$C$1),{"JANUARY","FEBRUARY","MARCH","APRIL","MAY","JUNE","JULY","AUGUST","SEPTEMBER","OCTOBER","NOVEMBER","DECEMBER"},0),"Y","N")</f>
        <v>N</v>
      </c>
      <c r="K1251" s="145" t="str">
        <f t="shared" si="4"/>
        <v/>
      </c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ht="15.75" customHeight="1">
      <c r="A1252" s="145">
        <v>1251.0</v>
      </c>
      <c r="B1252" s="145" t="s">
        <v>19</v>
      </c>
      <c r="C1252" s="146">
        <f>'NoHo West'!$D$19</f>
        <v>46211</v>
      </c>
      <c r="D1252" s="145" t="str">
        <f t="shared" si="1"/>
        <v>Wednesday</v>
      </c>
      <c r="E1252" s="145" t="s">
        <v>317</v>
      </c>
      <c r="F1252" s="145" t="str">
        <f>IF('NoHo West'!$D$20="","",'NoHo West'!$D$20&amp;"")</f>
        <v/>
      </c>
      <c r="G1252" s="145" t="str">
        <f t="shared" si="2"/>
        <v>Blank</v>
      </c>
      <c r="H1252" s="145" t="s">
        <v>5024</v>
      </c>
      <c r="I1252" s="147">
        <f t="shared" si="3"/>
        <v>0</v>
      </c>
      <c r="J1252" s="145" t="str">
        <f t="array" ref="J1252">IF(MONTH(C1252)=MATCH(UPPER('NoHo West'!$C$1),{"JANUARY","FEBRUARY","MARCH","APRIL","MAY","JUNE","JULY","AUGUST","SEPTEMBER","OCTOBER","NOVEMBER","DECEMBER"},0),"Y","N")</f>
        <v>N</v>
      </c>
      <c r="K1252" s="145" t="str">
        <f t="shared" si="4"/>
        <v/>
      </c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ht="15.75" customHeight="1">
      <c r="A1253" s="145">
        <v>1252.0</v>
      </c>
      <c r="B1253" s="145" t="s">
        <v>19</v>
      </c>
      <c r="C1253" s="146">
        <f>'NoHo West'!$D$19</f>
        <v>46211</v>
      </c>
      <c r="D1253" s="145" t="str">
        <f t="shared" si="1"/>
        <v>Wednesday</v>
      </c>
      <c r="E1253" s="145" t="s">
        <v>319</v>
      </c>
      <c r="F1253" s="145" t="str">
        <f>IF('NoHo West'!$D$21="","",'NoHo West'!$D$21&amp;"")</f>
        <v/>
      </c>
      <c r="G1253" s="145" t="str">
        <f t="shared" si="2"/>
        <v>Blank</v>
      </c>
      <c r="H1253" s="145" t="s">
        <v>5025</v>
      </c>
      <c r="I1253" s="147">
        <f t="shared" si="3"/>
        <v>0</v>
      </c>
      <c r="J1253" s="145" t="str">
        <f t="array" ref="J1253">IF(MONTH(C1253)=MATCH(UPPER('NoHo West'!$C$1),{"JANUARY","FEBRUARY","MARCH","APRIL","MAY","JUNE","JULY","AUGUST","SEPTEMBER","OCTOBER","NOVEMBER","DECEMBER"},0),"Y","N")</f>
        <v>N</v>
      </c>
      <c r="K1253" s="145" t="str">
        <f t="shared" si="4"/>
        <v/>
      </c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ht="15.75" customHeight="1">
      <c r="A1254" s="145">
        <v>1253.0</v>
      </c>
      <c r="B1254" s="145" t="s">
        <v>19</v>
      </c>
      <c r="C1254" s="146">
        <f>'NoHo West'!$E$19</f>
        <v>46212</v>
      </c>
      <c r="D1254" s="145" t="str">
        <f t="shared" si="1"/>
        <v>Thursday</v>
      </c>
      <c r="E1254" s="145" t="s">
        <v>317</v>
      </c>
      <c r="F1254" s="145" t="str">
        <f>IF('NoHo West'!$E$20="","",'NoHo West'!$E$20&amp;"")</f>
        <v/>
      </c>
      <c r="G1254" s="145" t="str">
        <f t="shared" si="2"/>
        <v>Blank</v>
      </c>
      <c r="H1254" s="145" t="s">
        <v>5026</v>
      </c>
      <c r="I1254" s="147">
        <f t="shared" si="3"/>
        <v>0</v>
      </c>
      <c r="J1254" s="145" t="str">
        <f t="array" ref="J1254">IF(MONTH(C1254)=MATCH(UPPER('NoHo West'!$C$1),{"JANUARY","FEBRUARY","MARCH","APRIL","MAY","JUNE","JULY","AUGUST","SEPTEMBER","OCTOBER","NOVEMBER","DECEMBER"},0),"Y","N")</f>
        <v>N</v>
      </c>
      <c r="K1254" s="145" t="str">
        <f t="shared" si="4"/>
        <v/>
      </c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ht="15.75" customHeight="1">
      <c r="A1255" s="145">
        <v>1254.0</v>
      </c>
      <c r="B1255" s="145" t="s">
        <v>19</v>
      </c>
      <c r="C1255" s="146">
        <f>'NoHo West'!$E$19</f>
        <v>46212</v>
      </c>
      <c r="D1255" s="145" t="str">
        <f t="shared" si="1"/>
        <v>Thursday</v>
      </c>
      <c r="E1255" s="145" t="s">
        <v>319</v>
      </c>
      <c r="F1255" s="145" t="str">
        <f>IF('NoHo West'!$E$21="","",'NoHo West'!$E$21&amp;"")</f>
        <v/>
      </c>
      <c r="G1255" s="145" t="str">
        <f t="shared" si="2"/>
        <v>Blank</v>
      </c>
      <c r="H1255" s="145" t="s">
        <v>5027</v>
      </c>
      <c r="I1255" s="147">
        <f t="shared" si="3"/>
        <v>0</v>
      </c>
      <c r="J1255" s="145" t="str">
        <f t="array" ref="J1255">IF(MONTH(C1255)=MATCH(UPPER('NoHo West'!$C$1),{"JANUARY","FEBRUARY","MARCH","APRIL","MAY","JUNE","JULY","AUGUST","SEPTEMBER","OCTOBER","NOVEMBER","DECEMBER"},0),"Y","N")</f>
        <v>N</v>
      </c>
      <c r="K1255" s="145" t="str">
        <f t="shared" si="4"/>
        <v/>
      </c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ht="15.75" customHeight="1">
      <c r="A1256" s="145">
        <v>1255.0</v>
      </c>
      <c r="B1256" s="145" t="s">
        <v>19</v>
      </c>
      <c r="C1256" s="146">
        <f>'NoHo West'!$F$19</f>
        <v>46213</v>
      </c>
      <c r="D1256" s="145" t="str">
        <f t="shared" si="1"/>
        <v>Friday</v>
      </c>
      <c r="E1256" s="145" t="s">
        <v>317</v>
      </c>
      <c r="F1256" s="145" t="str">
        <f>IF('NoHo West'!$F$20="","",'NoHo West'!$F$20&amp;"")</f>
        <v/>
      </c>
      <c r="G1256" s="145" t="str">
        <f t="shared" si="2"/>
        <v>Blank</v>
      </c>
      <c r="H1256" s="145" t="s">
        <v>5028</v>
      </c>
      <c r="I1256" s="147">
        <f t="shared" si="3"/>
        <v>0</v>
      </c>
      <c r="J1256" s="145" t="str">
        <f t="array" ref="J1256">IF(MONTH(C1256)=MATCH(UPPER('NoHo West'!$C$1),{"JANUARY","FEBRUARY","MARCH","APRIL","MAY","JUNE","JULY","AUGUST","SEPTEMBER","OCTOBER","NOVEMBER","DECEMBER"},0),"Y","N")</f>
        <v>N</v>
      </c>
      <c r="K1256" s="145" t="str">
        <f t="shared" si="4"/>
        <v/>
      </c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ht="15.75" customHeight="1">
      <c r="A1257" s="145">
        <v>1256.0</v>
      </c>
      <c r="B1257" s="145" t="s">
        <v>19</v>
      </c>
      <c r="C1257" s="146">
        <f>'NoHo West'!$F$19</f>
        <v>46213</v>
      </c>
      <c r="D1257" s="145" t="str">
        <f t="shared" si="1"/>
        <v>Friday</v>
      </c>
      <c r="E1257" s="145" t="s">
        <v>319</v>
      </c>
      <c r="F1257" s="145" t="str">
        <f>IF('NoHo West'!$F$21="","",'NoHo West'!$F$21&amp;"")</f>
        <v/>
      </c>
      <c r="G1257" s="145" t="str">
        <f t="shared" si="2"/>
        <v>Blank</v>
      </c>
      <c r="H1257" s="145" t="s">
        <v>5029</v>
      </c>
      <c r="I1257" s="147">
        <f t="shared" si="3"/>
        <v>0</v>
      </c>
      <c r="J1257" s="145" t="str">
        <f t="array" ref="J1257">IF(MONTH(C1257)=MATCH(UPPER('NoHo West'!$C$1),{"JANUARY","FEBRUARY","MARCH","APRIL","MAY","JUNE","JULY","AUGUST","SEPTEMBER","OCTOBER","NOVEMBER","DECEMBER"},0),"Y","N")</f>
        <v>N</v>
      </c>
      <c r="K1257" s="145" t="str">
        <f t="shared" si="4"/>
        <v/>
      </c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ht="15.75" customHeight="1">
      <c r="A1258" s="145">
        <v>1257.0</v>
      </c>
      <c r="B1258" s="145" t="s">
        <v>19</v>
      </c>
      <c r="C1258" s="146">
        <f>'NoHo West'!$G$19</f>
        <v>46214</v>
      </c>
      <c r="D1258" s="145" t="str">
        <f t="shared" si="1"/>
        <v>Saturday</v>
      </c>
      <c r="E1258" s="145" t="s">
        <v>317</v>
      </c>
      <c r="F1258" s="145" t="str">
        <f>IF('NoHo West'!$G$20="","",'NoHo West'!$G$20&amp;"")</f>
        <v/>
      </c>
      <c r="G1258" s="145" t="str">
        <f t="shared" si="2"/>
        <v>Blank</v>
      </c>
      <c r="H1258" s="145" t="s">
        <v>5030</v>
      </c>
      <c r="I1258" s="147">
        <f t="shared" si="3"/>
        <v>0</v>
      </c>
      <c r="J1258" s="145" t="str">
        <f t="array" ref="J1258">IF(MONTH(C1258)=MATCH(UPPER('NoHo West'!$C$1),{"JANUARY","FEBRUARY","MARCH","APRIL","MAY","JUNE","JULY","AUGUST","SEPTEMBER","OCTOBER","NOVEMBER","DECEMBER"},0),"Y","N")</f>
        <v>N</v>
      </c>
      <c r="K1258" s="145" t="str">
        <f t="shared" si="4"/>
        <v/>
      </c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ht="15.75" customHeight="1">
      <c r="A1259" s="145">
        <v>1258.0</v>
      </c>
      <c r="B1259" s="145" t="s">
        <v>19</v>
      </c>
      <c r="C1259" s="146">
        <f>'NoHo West'!$G$19</f>
        <v>46214</v>
      </c>
      <c r="D1259" s="145" t="str">
        <f t="shared" si="1"/>
        <v>Saturday</v>
      </c>
      <c r="E1259" s="145" t="s">
        <v>319</v>
      </c>
      <c r="F1259" s="145" t="str">
        <f>IF('NoHo West'!$G$21="","",'NoHo West'!$G$21&amp;"")</f>
        <v/>
      </c>
      <c r="G1259" s="145" t="str">
        <f t="shared" si="2"/>
        <v>Blank</v>
      </c>
      <c r="H1259" s="145" t="s">
        <v>5031</v>
      </c>
      <c r="I1259" s="147">
        <f t="shared" si="3"/>
        <v>0</v>
      </c>
      <c r="J1259" s="145" t="str">
        <f t="array" ref="J1259">IF(MONTH(C1259)=MATCH(UPPER('NoHo West'!$C$1),{"JANUARY","FEBRUARY","MARCH","APRIL","MAY","JUNE","JULY","AUGUST","SEPTEMBER","OCTOBER","NOVEMBER","DECEMBER"},0),"Y","N")</f>
        <v>N</v>
      </c>
      <c r="K1259" s="145" t="str">
        <f t="shared" si="4"/>
        <v/>
      </c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ht="15.75" customHeight="1">
      <c r="A1260" s="145">
        <v>1259.0</v>
      </c>
      <c r="B1260" s="145" t="s">
        <v>19</v>
      </c>
      <c r="C1260" s="146">
        <f>'NoHo West'!$H$19</f>
        <v>46215</v>
      </c>
      <c r="D1260" s="145" t="str">
        <f t="shared" si="1"/>
        <v>Sunday</v>
      </c>
      <c r="E1260" s="145" t="s">
        <v>317</v>
      </c>
      <c r="F1260" s="145" t="str">
        <f>IF('NoHo West'!$H$20="","",'NoHo West'!$H$20&amp;"")</f>
        <v/>
      </c>
      <c r="G1260" s="145" t="str">
        <f t="shared" si="2"/>
        <v>Blank</v>
      </c>
      <c r="H1260" s="145" t="s">
        <v>5032</v>
      </c>
      <c r="I1260" s="147">
        <f t="shared" si="3"/>
        <v>0</v>
      </c>
      <c r="J1260" s="145" t="str">
        <f t="array" ref="J1260">IF(MONTH(C1260)=MATCH(UPPER('NoHo West'!$C$1),{"JANUARY","FEBRUARY","MARCH","APRIL","MAY","JUNE","JULY","AUGUST","SEPTEMBER","OCTOBER","NOVEMBER","DECEMBER"},0),"Y","N")</f>
        <v>N</v>
      </c>
      <c r="K1260" s="145" t="str">
        <f t="shared" si="4"/>
        <v/>
      </c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ht="15.75" customHeight="1">
      <c r="A1261" s="145">
        <v>1260.0</v>
      </c>
      <c r="B1261" s="145" t="s">
        <v>19</v>
      </c>
      <c r="C1261" s="146">
        <f>'NoHo West'!$H$19</f>
        <v>46215</v>
      </c>
      <c r="D1261" s="145" t="str">
        <f t="shared" si="1"/>
        <v>Sunday</v>
      </c>
      <c r="E1261" s="145" t="s">
        <v>319</v>
      </c>
      <c r="F1261" s="145" t="str">
        <f>IF('NoHo West'!$H$21="","",'NoHo West'!$H$21&amp;"")</f>
        <v/>
      </c>
      <c r="G1261" s="145" t="str">
        <f t="shared" si="2"/>
        <v>Blank</v>
      </c>
      <c r="H1261" s="145" t="s">
        <v>5033</v>
      </c>
      <c r="I1261" s="147">
        <f t="shared" si="3"/>
        <v>0</v>
      </c>
      <c r="J1261" s="145" t="str">
        <f t="array" ref="J1261">IF(MONTH(C1261)=MATCH(UPPER('NoHo West'!$C$1),{"JANUARY","FEBRUARY","MARCH","APRIL","MAY","JUNE","JULY","AUGUST","SEPTEMBER","OCTOBER","NOVEMBER","DECEMBER"},0),"Y","N")</f>
        <v>N</v>
      </c>
      <c r="K1261" s="145" t="str">
        <f t="shared" si="4"/>
        <v/>
      </c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ht="15.75" customHeight="1">
      <c r="A1262" s="145">
        <v>1261.0</v>
      </c>
      <c r="B1262" s="145" t="s">
        <v>28</v>
      </c>
      <c r="C1262" s="146">
        <f>Burbank!$B$4</f>
        <v>46174</v>
      </c>
      <c r="D1262" s="145" t="str">
        <f t="shared" si="1"/>
        <v>Monday</v>
      </c>
      <c r="E1262" s="145" t="s">
        <v>317</v>
      </c>
      <c r="F1262" s="145" t="str">
        <f>IF(Burbank!$B$5="","",Burbank!$B$5&amp;"")</f>
        <v>Mortenson</v>
      </c>
      <c r="G1262" s="145" t="str">
        <f t="shared" si="2"/>
        <v>Scheduled</v>
      </c>
      <c r="H1262" s="145" t="s">
        <v>570</v>
      </c>
      <c r="I1262" s="147">
        <f t="shared" si="3"/>
        <v>0</v>
      </c>
      <c r="J1262" s="145" t="str">
        <f t="array" ref="J1262">IF(MONTH(C1262)=MATCH(UPPER(Burbank!$C$1),{"JANUARY","FEBRUARY","MARCH","APRIL","MAY","JUNE","JULY","AUGUST","SEPTEMBER","OCTOBER","NOVEMBER","DECEMBER"},0),"Y","N")</f>
        <v>Y</v>
      </c>
      <c r="K1262" s="145" t="str">
        <f t="shared" si="4"/>
        <v/>
      </c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ht="15.75" customHeight="1">
      <c r="A1263" s="145">
        <v>1262.0</v>
      </c>
      <c r="B1263" s="145" t="s">
        <v>28</v>
      </c>
      <c r="C1263" s="146">
        <f>Burbank!$B$4</f>
        <v>46174</v>
      </c>
      <c r="D1263" s="145" t="str">
        <f t="shared" si="1"/>
        <v>Monday</v>
      </c>
      <c r="E1263" s="145" t="s">
        <v>319</v>
      </c>
      <c r="F1263" s="145" t="str">
        <f>IF(Burbank!$B$6="","",Burbank!$B$6&amp;"")</f>
        <v>Yesenia</v>
      </c>
      <c r="G1263" s="145" t="str">
        <f t="shared" si="2"/>
        <v>Scheduled</v>
      </c>
      <c r="H1263" s="145" t="s">
        <v>571</v>
      </c>
      <c r="I1263" s="147">
        <f t="shared" si="3"/>
        <v>0</v>
      </c>
      <c r="J1263" s="145" t="str">
        <f t="array" ref="J1263">IF(MONTH(C1263)=MATCH(UPPER(Burbank!$C$1),{"JANUARY","FEBRUARY","MARCH","APRIL","MAY","JUNE","JULY","AUGUST","SEPTEMBER","OCTOBER","NOVEMBER","DECEMBER"},0),"Y","N")</f>
        <v>Y</v>
      </c>
      <c r="K1263" s="145" t="str">
        <f t="shared" si="4"/>
        <v/>
      </c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ht="15.75" customHeight="1">
      <c r="A1264" s="145">
        <v>1263.0</v>
      </c>
      <c r="B1264" s="145" t="s">
        <v>28</v>
      </c>
      <c r="C1264" s="146">
        <f>Burbank!$C$4</f>
        <v>46175</v>
      </c>
      <c r="D1264" s="145" t="str">
        <f t="shared" si="1"/>
        <v>Tuesday</v>
      </c>
      <c r="E1264" s="145" t="s">
        <v>317</v>
      </c>
      <c r="F1264" s="145" t="str">
        <f>IF(Burbank!$C$5="","",Burbank!$C$5&amp;"")</f>
        <v>Mortenson</v>
      </c>
      <c r="G1264" s="145" t="str">
        <f t="shared" si="2"/>
        <v>Scheduled</v>
      </c>
      <c r="H1264" s="145" t="s">
        <v>614</v>
      </c>
      <c r="I1264" s="147">
        <f t="shared" si="3"/>
        <v>0</v>
      </c>
      <c r="J1264" s="145" t="str">
        <f t="array" ref="J1264">IF(MONTH(C1264)=MATCH(UPPER(Burbank!$C$1),{"JANUARY","FEBRUARY","MARCH","APRIL","MAY","JUNE","JULY","AUGUST","SEPTEMBER","OCTOBER","NOVEMBER","DECEMBER"},0),"Y","N")</f>
        <v>Y</v>
      </c>
      <c r="K1264" s="145" t="str">
        <f t="shared" si="4"/>
        <v/>
      </c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ht="15.75" customHeight="1">
      <c r="A1265" s="145">
        <v>1264.0</v>
      </c>
      <c r="B1265" s="145" t="s">
        <v>28</v>
      </c>
      <c r="C1265" s="146">
        <f>Burbank!$C$4</f>
        <v>46175</v>
      </c>
      <c r="D1265" s="145" t="str">
        <f t="shared" si="1"/>
        <v>Tuesday</v>
      </c>
      <c r="E1265" s="145" t="s">
        <v>319</v>
      </c>
      <c r="F1265" s="145" t="str">
        <f>IF(Burbank!$C$6="","",Burbank!$C$6&amp;"")</f>
        <v>Yesenia</v>
      </c>
      <c r="G1265" s="145" t="str">
        <f t="shared" si="2"/>
        <v>Scheduled</v>
      </c>
      <c r="H1265" s="145" t="s">
        <v>615</v>
      </c>
      <c r="I1265" s="147">
        <f t="shared" si="3"/>
        <v>0</v>
      </c>
      <c r="J1265" s="145" t="str">
        <f t="array" ref="J1265">IF(MONTH(C1265)=MATCH(UPPER(Burbank!$C$1),{"JANUARY","FEBRUARY","MARCH","APRIL","MAY","JUNE","JULY","AUGUST","SEPTEMBER","OCTOBER","NOVEMBER","DECEMBER"},0),"Y","N")</f>
        <v>Y</v>
      </c>
      <c r="K1265" s="145" t="str">
        <f t="shared" si="4"/>
        <v/>
      </c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ht="15.75" customHeight="1">
      <c r="A1266" s="145">
        <v>1265.0</v>
      </c>
      <c r="B1266" s="145" t="s">
        <v>28</v>
      </c>
      <c r="C1266" s="146">
        <f>Burbank!$D$4</f>
        <v>46176</v>
      </c>
      <c r="D1266" s="145" t="str">
        <f t="shared" si="1"/>
        <v>Wednesday</v>
      </c>
      <c r="E1266" s="145" t="s">
        <v>317</v>
      </c>
      <c r="F1266" s="145" t="str">
        <f>IF(Burbank!$D$5="","",Burbank!$D$5&amp;"")</f>
        <v>Mortenson</v>
      </c>
      <c r="G1266" s="145" t="str">
        <f t="shared" si="2"/>
        <v>Scheduled</v>
      </c>
      <c r="H1266" s="145" t="s">
        <v>692</v>
      </c>
      <c r="I1266" s="147">
        <f t="shared" si="3"/>
        <v>0</v>
      </c>
      <c r="J1266" s="145" t="str">
        <f t="array" ref="J1266">IF(MONTH(C1266)=MATCH(UPPER(Burbank!$C$1),{"JANUARY","FEBRUARY","MARCH","APRIL","MAY","JUNE","JULY","AUGUST","SEPTEMBER","OCTOBER","NOVEMBER","DECEMBER"},0),"Y","N")</f>
        <v>Y</v>
      </c>
      <c r="K1266" s="145" t="str">
        <f t="shared" si="4"/>
        <v/>
      </c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ht="15.75" customHeight="1">
      <c r="A1267" s="145">
        <v>1266.0</v>
      </c>
      <c r="B1267" s="145" t="s">
        <v>28</v>
      </c>
      <c r="C1267" s="146">
        <f>Burbank!$D$4</f>
        <v>46176</v>
      </c>
      <c r="D1267" s="145" t="str">
        <f t="shared" si="1"/>
        <v>Wednesday</v>
      </c>
      <c r="E1267" s="145" t="s">
        <v>319</v>
      </c>
      <c r="F1267" s="145" t="str">
        <f>IF(Burbank!$D$6="","",Burbank!$D$6&amp;"")</f>
        <v>Yesenia</v>
      </c>
      <c r="G1267" s="145" t="str">
        <f t="shared" si="2"/>
        <v>Scheduled</v>
      </c>
      <c r="H1267" s="145" t="s">
        <v>693</v>
      </c>
      <c r="I1267" s="147">
        <f t="shared" si="3"/>
        <v>0</v>
      </c>
      <c r="J1267" s="145" t="str">
        <f t="array" ref="J1267">IF(MONTH(C1267)=MATCH(UPPER(Burbank!$C$1),{"JANUARY","FEBRUARY","MARCH","APRIL","MAY","JUNE","JULY","AUGUST","SEPTEMBER","OCTOBER","NOVEMBER","DECEMBER"},0),"Y","N")</f>
        <v>Y</v>
      </c>
      <c r="K1267" s="145" t="str">
        <f t="shared" si="4"/>
        <v/>
      </c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ht="15.75" customHeight="1">
      <c r="A1268" s="145">
        <v>1267.0</v>
      </c>
      <c r="B1268" s="145" t="s">
        <v>28</v>
      </c>
      <c r="C1268" s="146">
        <f>Burbank!$E$4</f>
        <v>46177</v>
      </c>
      <c r="D1268" s="145" t="str">
        <f t="shared" si="1"/>
        <v>Thursday</v>
      </c>
      <c r="E1268" s="145" t="s">
        <v>317</v>
      </c>
      <c r="F1268" s="145" t="str">
        <f>IF(Burbank!$E$5="","",Burbank!$E$5&amp;"")</f>
        <v>Mortenson</v>
      </c>
      <c r="G1268" s="145" t="str">
        <f t="shared" si="2"/>
        <v>Scheduled</v>
      </c>
      <c r="H1268" s="145" t="s">
        <v>736</v>
      </c>
      <c r="I1268" s="147">
        <f t="shared" si="3"/>
        <v>0</v>
      </c>
      <c r="J1268" s="145" t="str">
        <f t="array" ref="J1268">IF(MONTH(C1268)=MATCH(UPPER(Burbank!$C$1),{"JANUARY","FEBRUARY","MARCH","APRIL","MAY","JUNE","JULY","AUGUST","SEPTEMBER","OCTOBER","NOVEMBER","DECEMBER"},0),"Y","N")</f>
        <v>Y</v>
      </c>
      <c r="K1268" s="145" t="str">
        <f t="shared" si="4"/>
        <v/>
      </c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ht="15.75" customHeight="1">
      <c r="A1269" s="145">
        <v>1268.0</v>
      </c>
      <c r="B1269" s="145" t="s">
        <v>28</v>
      </c>
      <c r="C1269" s="146">
        <f>Burbank!$E$4</f>
        <v>46177</v>
      </c>
      <c r="D1269" s="145" t="str">
        <f t="shared" si="1"/>
        <v>Thursday</v>
      </c>
      <c r="E1269" s="145" t="s">
        <v>319</v>
      </c>
      <c r="F1269" s="145" t="str">
        <f>IF(Burbank!$E$6="","",Burbank!$E$6&amp;"")</f>
        <v>Yesenia</v>
      </c>
      <c r="G1269" s="145" t="str">
        <f t="shared" si="2"/>
        <v>Scheduled</v>
      </c>
      <c r="H1269" s="145" t="s">
        <v>737</v>
      </c>
      <c r="I1269" s="147">
        <f t="shared" si="3"/>
        <v>0</v>
      </c>
      <c r="J1269" s="145" t="str">
        <f t="array" ref="J1269">IF(MONTH(C1269)=MATCH(UPPER(Burbank!$C$1),{"JANUARY","FEBRUARY","MARCH","APRIL","MAY","JUNE","JULY","AUGUST","SEPTEMBER","OCTOBER","NOVEMBER","DECEMBER"},0),"Y","N")</f>
        <v>Y</v>
      </c>
      <c r="K1269" s="145" t="str">
        <f t="shared" si="4"/>
        <v/>
      </c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ht="15.75" customHeight="1">
      <c r="A1270" s="145">
        <v>1269.0</v>
      </c>
      <c r="B1270" s="145" t="s">
        <v>28</v>
      </c>
      <c r="C1270" s="146">
        <f>Burbank!$F$4</f>
        <v>46178</v>
      </c>
      <c r="D1270" s="145" t="str">
        <f t="shared" si="1"/>
        <v>Friday</v>
      </c>
      <c r="E1270" s="145" t="s">
        <v>317</v>
      </c>
      <c r="F1270" s="145" t="str">
        <f>IF(Burbank!$F$5="","",Burbank!$F$5&amp;"")</f>
        <v>Minassian</v>
      </c>
      <c r="G1270" s="145" t="str">
        <f t="shared" si="2"/>
        <v>Scheduled</v>
      </c>
      <c r="H1270" s="145" t="s">
        <v>780</v>
      </c>
      <c r="I1270" s="147">
        <f t="shared" si="3"/>
        <v>0</v>
      </c>
      <c r="J1270" s="145" t="str">
        <f t="array" ref="J1270">IF(MONTH(C1270)=MATCH(UPPER(Burbank!$C$1),{"JANUARY","FEBRUARY","MARCH","APRIL","MAY","JUNE","JULY","AUGUST","SEPTEMBER","OCTOBER","NOVEMBER","DECEMBER"},0),"Y","N")</f>
        <v>Y</v>
      </c>
      <c r="K1270" s="145" t="str">
        <f t="shared" si="4"/>
        <v/>
      </c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ht="15.75" customHeight="1">
      <c r="A1271" s="145">
        <v>1270.0</v>
      </c>
      <c r="B1271" s="145" t="s">
        <v>28</v>
      </c>
      <c r="C1271" s="146">
        <f>Burbank!$F$4</f>
        <v>46178</v>
      </c>
      <c r="D1271" s="145" t="str">
        <f t="shared" si="1"/>
        <v>Friday</v>
      </c>
      <c r="E1271" s="145" t="s">
        <v>319</v>
      </c>
      <c r="F1271" s="145" t="str">
        <f>IF(Burbank!$F$6="","",Burbank!$F$6&amp;"")</f>
        <v>Yesenia</v>
      </c>
      <c r="G1271" s="145" t="str">
        <f t="shared" si="2"/>
        <v>Scheduled</v>
      </c>
      <c r="H1271" s="145" t="s">
        <v>781</v>
      </c>
      <c r="I1271" s="147">
        <f t="shared" si="3"/>
        <v>0</v>
      </c>
      <c r="J1271" s="145" t="str">
        <f t="array" ref="J1271">IF(MONTH(C1271)=MATCH(UPPER(Burbank!$C$1),{"JANUARY","FEBRUARY","MARCH","APRIL","MAY","JUNE","JULY","AUGUST","SEPTEMBER","OCTOBER","NOVEMBER","DECEMBER"},0),"Y","N")</f>
        <v>Y</v>
      </c>
      <c r="K1271" s="145" t="str">
        <f t="shared" si="4"/>
        <v/>
      </c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ht="15.75" customHeight="1">
      <c r="A1272" s="145">
        <v>1271.0</v>
      </c>
      <c r="B1272" s="145" t="s">
        <v>28</v>
      </c>
      <c r="C1272" s="146">
        <f>Burbank!$G$4</f>
        <v>46179</v>
      </c>
      <c r="D1272" s="145" t="str">
        <f t="shared" si="1"/>
        <v>Saturday</v>
      </c>
      <c r="E1272" s="145" t="s">
        <v>317</v>
      </c>
      <c r="F1272" s="145" t="str">
        <f>IF(Burbank!$G$5="","",Burbank!$G$5&amp;"")</f>
        <v>Minassian</v>
      </c>
      <c r="G1272" s="145" t="str">
        <f t="shared" si="2"/>
        <v>Scheduled</v>
      </c>
      <c r="H1272" s="145" t="s">
        <v>824</v>
      </c>
      <c r="I1272" s="147">
        <f t="shared" si="3"/>
        <v>0</v>
      </c>
      <c r="J1272" s="145" t="str">
        <f t="array" ref="J1272">IF(MONTH(C1272)=MATCH(UPPER(Burbank!$C$1),{"JANUARY","FEBRUARY","MARCH","APRIL","MAY","JUNE","JULY","AUGUST","SEPTEMBER","OCTOBER","NOVEMBER","DECEMBER"},0),"Y","N")</f>
        <v>Y</v>
      </c>
      <c r="K1272" s="145" t="str">
        <f t="shared" si="4"/>
        <v/>
      </c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ht="15.75" customHeight="1">
      <c r="A1273" s="145">
        <v>1272.0</v>
      </c>
      <c r="B1273" s="145" t="s">
        <v>28</v>
      </c>
      <c r="C1273" s="146">
        <f>Burbank!$G$4</f>
        <v>46179</v>
      </c>
      <c r="D1273" s="145" t="str">
        <f t="shared" si="1"/>
        <v>Saturday</v>
      </c>
      <c r="E1273" s="145" t="s">
        <v>319</v>
      </c>
      <c r="F1273" s="145" t="str">
        <f>IF(Burbank!$G$6="","",Burbank!$G$6&amp;"")</f>
        <v>Dania</v>
      </c>
      <c r="G1273" s="145" t="str">
        <f t="shared" si="2"/>
        <v>Scheduled</v>
      </c>
      <c r="H1273" s="145" t="s">
        <v>823</v>
      </c>
      <c r="I1273" s="147">
        <f t="shared" si="3"/>
        <v>0</v>
      </c>
      <c r="J1273" s="145" t="str">
        <f t="array" ref="J1273">IF(MONTH(C1273)=MATCH(UPPER(Burbank!$C$1),{"JANUARY","FEBRUARY","MARCH","APRIL","MAY","JUNE","JULY","AUGUST","SEPTEMBER","OCTOBER","NOVEMBER","DECEMBER"},0),"Y","N")</f>
        <v>Y</v>
      </c>
      <c r="K1273" s="145" t="str">
        <f t="shared" si="4"/>
        <v/>
      </c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ht="15.75" customHeight="1">
      <c r="A1274" s="145">
        <v>1273.0</v>
      </c>
      <c r="B1274" s="145" t="s">
        <v>28</v>
      </c>
      <c r="C1274" s="146">
        <f>Burbank!$H$4</f>
        <v>46180</v>
      </c>
      <c r="D1274" s="145" t="str">
        <f t="shared" si="1"/>
        <v>Sunday</v>
      </c>
      <c r="E1274" s="145" t="s">
        <v>317</v>
      </c>
      <c r="F1274" s="145" t="str">
        <f>IF(Burbank!$H$5="","",Burbank!$H$5&amp;"")</f>
        <v>Closed</v>
      </c>
      <c r="G1274" s="145" t="str">
        <f t="shared" si="2"/>
        <v>Closed</v>
      </c>
      <c r="H1274" s="145" t="s">
        <v>5034</v>
      </c>
      <c r="I1274" s="147">
        <f t="shared" si="3"/>
        <v>0</v>
      </c>
      <c r="J1274" s="145" t="str">
        <f t="array" ref="J1274">IF(MONTH(C1274)=MATCH(UPPER(Burbank!$C$1),{"JANUARY","FEBRUARY","MARCH","APRIL","MAY","JUNE","JULY","AUGUST","SEPTEMBER","OCTOBER","NOVEMBER","DECEMBER"},0),"Y","N")</f>
        <v>Y</v>
      </c>
      <c r="K1274" s="145" t="str">
        <f t="shared" si="4"/>
        <v/>
      </c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ht="15.75" customHeight="1">
      <c r="A1275" s="145">
        <v>1274.0</v>
      </c>
      <c r="B1275" s="145" t="s">
        <v>28</v>
      </c>
      <c r="C1275" s="146">
        <f>Burbank!$H$4</f>
        <v>46180</v>
      </c>
      <c r="D1275" s="145" t="str">
        <f t="shared" si="1"/>
        <v>Sunday</v>
      </c>
      <c r="E1275" s="145" t="s">
        <v>319</v>
      </c>
      <c r="F1275" s="145" t="str">
        <f>IF(Burbank!$H$6="","",Burbank!$H$6&amp;"")</f>
        <v>Closed</v>
      </c>
      <c r="G1275" s="145" t="str">
        <f t="shared" si="2"/>
        <v>Closed</v>
      </c>
      <c r="H1275" s="145" t="s">
        <v>5035</v>
      </c>
      <c r="I1275" s="147">
        <f t="shared" si="3"/>
        <v>0</v>
      </c>
      <c r="J1275" s="145" t="str">
        <f t="array" ref="J1275">IF(MONTH(C1275)=MATCH(UPPER(Burbank!$C$1),{"JANUARY","FEBRUARY","MARCH","APRIL","MAY","JUNE","JULY","AUGUST","SEPTEMBER","OCTOBER","NOVEMBER","DECEMBER"},0),"Y","N")</f>
        <v>Y</v>
      </c>
      <c r="K1275" s="145" t="str">
        <f t="shared" si="4"/>
        <v/>
      </c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ht="15.75" customHeight="1">
      <c r="A1276" s="145">
        <v>1275.0</v>
      </c>
      <c r="B1276" s="145" t="s">
        <v>28</v>
      </c>
      <c r="C1276" s="146">
        <f>Burbank!$B$7</f>
        <v>46181</v>
      </c>
      <c r="D1276" s="145" t="str">
        <f t="shared" si="1"/>
        <v>Monday</v>
      </c>
      <c r="E1276" s="145" t="s">
        <v>317</v>
      </c>
      <c r="F1276" s="145" t="str">
        <f>IF(Burbank!$B$8="","",Burbank!$B$8&amp;"")</f>
        <v>Mortenson</v>
      </c>
      <c r="G1276" s="145" t="str">
        <f t="shared" si="2"/>
        <v>Scheduled</v>
      </c>
      <c r="H1276" s="145" t="s">
        <v>887</v>
      </c>
      <c r="I1276" s="147">
        <f t="shared" si="3"/>
        <v>0</v>
      </c>
      <c r="J1276" s="145" t="str">
        <f t="array" ref="J1276">IF(MONTH(C1276)=MATCH(UPPER(Burbank!$C$1),{"JANUARY","FEBRUARY","MARCH","APRIL","MAY","JUNE","JULY","AUGUST","SEPTEMBER","OCTOBER","NOVEMBER","DECEMBER"},0),"Y","N")</f>
        <v>Y</v>
      </c>
      <c r="K1276" s="145" t="str">
        <f t="shared" si="4"/>
        <v/>
      </c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ht="15.75" customHeight="1">
      <c r="A1277" s="145">
        <v>1276.0</v>
      </c>
      <c r="B1277" s="145" t="s">
        <v>28</v>
      </c>
      <c r="C1277" s="146">
        <f>Burbank!$B$7</f>
        <v>46181</v>
      </c>
      <c r="D1277" s="145" t="str">
        <f t="shared" si="1"/>
        <v>Monday</v>
      </c>
      <c r="E1277" s="145" t="s">
        <v>319</v>
      </c>
      <c r="F1277" s="145" t="str">
        <f>IF(Burbank!$B$9="","",Burbank!$B$9&amp;"")</f>
        <v>Yesenia</v>
      </c>
      <c r="G1277" s="145" t="str">
        <f t="shared" si="2"/>
        <v>Scheduled</v>
      </c>
      <c r="H1277" s="145" t="s">
        <v>888</v>
      </c>
      <c r="I1277" s="147">
        <f t="shared" si="3"/>
        <v>0</v>
      </c>
      <c r="J1277" s="145" t="str">
        <f t="array" ref="J1277">IF(MONTH(C1277)=MATCH(UPPER(Burbank!$C$1),{"JANUARY","FEBRUARY","MARCH","APRIL","MAY","JUNE","JULY","AUGUST","SEPTEMBER","OCTOBER","NOVEMBER","DECEMBER"},0),"Y","N")</f>
        <v>Y</v>
      </c>
      <c r="K1277" s="145" t="str">
        <f t="shared" si="4"/>
        <v/>
      </c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ht="15.75" customHeight="1">
      <c r="A1278" s="145">
        <v>1277.0</v>
      </c>
      <c r="B1278" s="145" t="s">
        <v>28</v>
      </c>
      <c r="C1278" s="146">
        <f>Burbank!$C$7</f>
        <v>46182</v>
      </c>
      <c r="D1278" s="145" t="str">
        <f t="shared" si="1"/>
        <v>Tuesday</v>
      </c>
      <c r="E1278" s="145" t="s">
        <v>317</v>
      </c>
      <c r="F1278" s="145" t="str">
        <f>IF(Burbank!$C$8="","",Burbank!$C$8&amp;"")</f>
        <v>Mortenson</v>
      </c>
      <c r="G1278" s="145" t="str">
        <f t="shared" si="2"/>
        <v>Scheduled</v>
      </c>
      <c r="H1278" s="145" t="s">
        <v>929</v>
      </c>
      <c r="I1278" s="147">
        <f t="shared" si="3"/>
        <v>0</v>
      </c>
      <c r="J1278" s="145" t="str">
        <f t="array" ref="J1278">IF(MONTH(C1278)=MATCH(UPPER(Burbank!$C$1),{"JANUARY","FEBRUARY","MARCH","APRIL","MAY","JUNE","JULY","AUGUST","SEPTEMBER","OCTOBER","NOVEMBER","DECEMBER"},0),"Y","N")</f>
        <v>Y</v>
      </c>
      <c r="K1278" s="145" t="str">
        <f t="shared" si="4"/>
        <v/>
      </c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ht="15.75" customHeight="1">
      <c r="A1279" s="145">
        <v>1278.0</v>
      </c>
      <c r="B1279" s="145" t="s">
        <v>28</v>
      </c>
      <c r="C1279" s="146">
        <f>Burbank!$C$7</f>
        <v>46182</v>
      </c>
      <c r="D1279" s="145" t="str">
        <f t="shared" si="1"/>
        <v>Tuesday</v>
      </c>
      <c r="E1279" s="145" t="s">
        <v>319</v>
      </c>
      <c r="F1279" s="145" t="str">
        <f>IF(Burbank!$C$9="","",Burbank!$C$9&amp;"")</f>
        <v>Yesenia</v>
      </c>
      <c r="G1279" s="145" t="str">
        <f t="shared" si="2"/>
        <v>Scheduled</v>
      </c>
      <c r="H1279" s="145" t="s">
        <v>930</v>
      </c>
      <c r="I1279" s="147">
        <f t="shared" si="3"/>
        <v>0</v>
      </c>
      <c r="J1279" s="145" t="str">
        <f t="array" ref="J1279">IF(MONTH(C1279)=MATCH(UPPER(Burbank!$C$1),{"JANUARY","FEBRUARY","MARCH","APRIL","MAY","JUNE","JULY","AUGUST","SEPTEMBER","OCTOBER","NOVEMBER","DECEMBER"},0),"Y","N")</f>
        <v>Y</v>
      </c>
      <c r="K1279" s="145" t="str">
        <f t="shared" si="4"/>
        <v/>
      </c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ht="15.75" customHeight="1">
      <c r="A1280" s="145">
        <v>1279.0</v>
      </c>
      <c r="B1280" s="145" t="s">
        <v>28</v>
      </c>
      <c r="C1280" s="146">
        <f>Burbank!$D$7</f>
        <v>46183</v>
      </c>
      <c r="D1280" s="145" t="str">
        <f t="shared" si="1"/>
        <v>Wednesday</v>
      </c>
      <c r="E1280" s="145" t="s">
        <v>317</v>
      </c>
      <c r="F1280" s="145" t="str">
        <f>IF(Burbank!$D$8="","",Burbank!$D$8&amp;"")</f>
        <v>Mortenson</v>
      </c>
      <c r="G1280" s="145" t="str">
        <f t="shared" si="2"/>
        <v>Scheduled</v>
      </c>
      <c r="H1280" s="145" t="s">
        <v>974</v>
      </c>
      <c r="I1280" s="147">
        <f t="shared" si="3"/>
        <v>0</v>
      </c>
      <c r="J1280" s="145" t="str">
        <f t="array" ref="J1280">IF(MONTH(C1280)=MATCH(UPPER(Burbank!$C$1),{"JANUARY","FEBRUARY","MARCH","APRIL","MAY","JUNE","JULY","AUGUST","SEPTEMBER","OCTOBER","NOVEMBER","DECEMBER"},0),"Y","N")</f>
        <v>Y</v>
      </c>
      <c r="K1280" s="145" t="str">
        <f t="shared" si="4"/>
        <v/>
      </c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ht="15.75" customHeight="1">
      <c r="A1281" s="145">
        <v>1280.0</v>
      </c>
      <c r="B1281" s="145" t="s">
        <v>28</v>
      </c>
      <c r="C1281" s="146">
        <f>Burbank!$D$7</f>
        <v>46183</v>
      </c>
      <c r="D1281" s="145" t="str">
        <f t="shared" si="1"/>
        <v>Wednesday</v>
      </c>
      <c r="E1281" s="145" t="s">
        <v>319</v>
      </c>
      <c r="F1281" s="145" t="str">
        <f>IF(Burbank!$D$9="","",Burbank!$D$9&amp;"")</f>
        <v>Yesenia</v>
      </c>
      <c r="G1281" s="145" t="str">
        <f t="shared" si="2"/>
        <v>Scheduled</v>
      </c>
      <c r="H1281" s="145" t="s">
        <v>975</v>
      </c>
      <c r="I1281" s="147">
        <f t="shared" si="3"/>
        <v>0</v>
      </c>
      <c r="J1281" s="145" t="str">
        <f t="array" ref="J1281">IF(MONTH(C1281)=MATCH(UPPER(Burbank!$C$1),{"JANUARY","FEBRUARY","MARCH","APRIL","MAY","JUNE","JULY","AUGUST","SEPTEMBER","OCTOBER","NOVEMBER","DECEMBER"},0),"Y","N")</f>
        <v>Y</v>
      </c>
      <c r="K1281" s="145" t="str">
        <f t="shared" si="4"/>
        <v/>
      </c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ht="15.75" customHeight="1">
      <c r="A1282" s="145">
        <v>1281.0</v>
      </c>
      <c r="B1282" s="145" t="s">
        <v>28</v>
      </c>
      <c r="C1282" s="146">
        <f>Burbank!$E$7</f>
        <v>46184</v>
      </c>
      <c r="D1282" s="145" t="str">
        <f t="shared" si="1"/>
        <v>Thursday</v>
      </c>
      <c r="E1282" s="145" t="s">
        <v>317</v>
      </c>
      <c r="F1282" s="145" t="str">
        <f>IF(Burbank!$E$8="","",Burbank!$E$8&amp;"")</f>
        <v>Mortenson</v>
      </c>
      <c r="G1282" s="145" t="str">
        <f t="shared" si="2"/>
        <v>Scheduled</v>
      </c>
      <c r="H1282" s="145" t="s">
        <v>1019</v>
      </c>
      <c r="I1282" s="147">
        <f t="shared" si="3"/>
        <v>0</v>
      </c>
      <c r="J1282" s="145" t="str">
        <f t="array" ref="J1282">IF(MONTH(C1282)=MATCH(UPPER(Burbank!$C$1),{"JANUARY","FEBRUARY","MARCH","APRIL","MAY","JUNE","JULY","AUGUST","SEPTEMBER","OCTOBER","NOVEMBER","DECEMBER"},0),"Y","N")</f>
        <v>Y</v>
      </c>
      <c r="K1282" s="145" t="str">
        <f t="shared" si="4"/>
        <v/>
      </c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ht="15.75" customHeight="1">
      <c r="A1283" s="145">
        <v>1282.0</v>
      </c>
      <c r="B1283" s="145" t="s">
        <v>28</v>
      </c>
      <c r="C1283" s="146">
        <f>Burbank!$E$7</f>
        <v>46184</v>
      </c>
      <c r="D1283" s="145" t="str">
        <f t="shared" si="1"/>
        <v>Thursday</v>
      </c>
      <c r="E1283" s="145" t="s">
        <v>319</v>
      </c>
      <c r="F1283" s="145" t="str">
        <f>IF(Burbank!$E$9="","",Burbank!$E$9&amp;"")</f>
        <v>Yesenia</v>
      </c>
      <c r="G1283" s="145" t="str">
        <f t="shared" si="2"/>
        <v>Scheduled</v>
      </c>
      <c r="H1283" s="145" t="s">
        <v>1020</v>
      </c>
      <c r="I1283" s="147">
        <f t="shared" si="3"/>
        <v>0</v>
      </c>
      <c r="J1283" s="145" t="str">
        <f t="array" ref="J1283">IF(MONTH(C1283)=MATCH(UPPER(Burbank!$C$1),{"JANUARY","FEBRUARY","MARCH","APRIL","MAY","JUNE","JULY","AUGUST","SEPTEMBER","OCTOBER","NOVEMBER","DECEMBER"},0),"Y","N")</f>
        <v>Y</v>
      </c>
      <c r="K1283" s="145" t="str">
        <f t="shared" si="4"/>
        <v/>
      </c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ht="15.75" customHeight="1">
      <c r="A1284" s="145">
        <v>1283.0</v>
      </c>
      <c r="B1284" s="145" t="s">
        <v>28</v>
      </c>
      <c r="C1284" s="146">
        <f>Burbank!$F$7</f>
        <v>46185</v>
      </c>
      <c r="D1284" s="145" t="str">
        <f t="shared" si="1"/>
        <v>Friday</v>
      </c>
      <c r="E1284" s="145" t="s">
        <v>317</v>
      </c>
      <c r="F1284" s="145" t="str">
        <f>IF(Burbank!$F$8="","",Burbank!$F$8&amp;"")</f>
        <v>Minassian</v>
      </c>
      <c r="G1284" s="145" t="str">
        <f t="shared" si="2"/>
        <v>Scheduled</v>
      </c>
      <c r="H1284" s="145" t="s">
        <v>1064</v>
      </c>
      <c r="I1284" s="147">
        <f t="shared" si="3"/>
        <v>0</v>
      </c>
      <c r="J1284" s="145" t="str">
        <f t="array" ref="J1284">IF(MONTH(C1284)=MATCH(UPPER(Burbank!$C$1),{"JANUARY","FEBRUARY","MARCH","APRIL","MAY","JUNE","JULY","AUGUST","SEPTEMBER","OCTOBER","NOVEMBER","DECEMBER"},0),"Y","N")</f>
        <v>Y</v>
      </c>
      <c r="K1284" s="145" t="str">
        <f t="shared" si="4"/>
        <v/>
      </c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ht="15.75" customHeight="1">
      <c r="A1285" s="145">
        <v>1284.0</v>
      </c>
      <c r="B1285" s="145" t="s">
        <v>28</v>
      </c>
      <c r="C1285" s="146">
        <f>Burbank!$F$7</f>
        <v>46185</v>
      </c>
      <c r="D1285" s="145" t="str">
        <f t="shared" si="1"/>
        <v>Friday</v>
      </c>
      <c r="E1285" s="145" t="s">
        <v>319</v>
      </c>
      <c r="F1285" s="145" t="str">
        <f>IF(Burbank!$F$9="","",Burbank!$F$9&amp;"")</f>
        <v>Yesenia</v>
      </c>
      <c r="G1285" s="145" t="str">
        <f t="shared" si="2"/>
        <v>Scheduled</v>
      </c>
      <c r="H1285" s="145" t="s">
        <v>1065</v>
      </c>
      <c r="I1285" s="147">
        <f t="shared" si="3"/>
        <v>0</v>
      </c>
      <c r="J1285" s="145" t="str">
        <f t="array" ref="J1285">IF(MONTH(C1285)=MATCH(UPPER(Burbank!$C$1),{"JANUARY","FEBRUARY","MARCH","APRIL","MAY","JUNE","JULY","AUGUST","SEPTEMBER","OCTOBER","NOVEMBER","DECEMBER"},0),"Y","N")</f>
        <v>Y</v>
      </c>
      <c r="K1285" s="145" t="str">
        <f t="shared" si="4"/>
        <v/>
      </c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ht="15.75" customHeight="1">
      <c r="A1286" s="145">
        <v>1285.0</v>
      </c>
      <c r="B1286" s="145" t="s">
        <v>28</v>
      </c>
      <c r="C1286" s="146">
        <f>Burbank!$G$7</f>
        <v>46186</v>
      </c>
      <c r="D1286" s="145" t="str">
        <f t="shared" si="1"/>
        <v>Saturday</v>
      </c>
      <c r="E1286" s="145" t="s">
        <v>317</v>
      </c>
      <c r="F1286" s="145" t="str">
        <f>IF(Burbank!$G$8="","",Burbank!$G$8&amp;"")</f>
        <v>Minassian</v>
      </c>
      <c r="G1286" s="145" t="str">
        <f t="shared" si="2"/>
        <v>Scheduled</v>
      </c>
      <c r="H1286" s="145" t="s">
        <v>1110</v>
      </c>
      <c r="I1286" s="147">
        <f t="shared" si="3"/>
        <v>0</v>
      </c>
      <c r="J1286" s="145" t="str">
        <f t="array" ref="J1286">IF(MONTH(C1286)=MATCH(UPPER(Burbank!$C$1),{"JANUARY","FEBRUARY","MARCH","APRIL","MAY","JUNE","JULY","AUGUST","SEPTEMBER","OCTOBER","NOVEMBER","DECEMBER"},0),"Y","N")</f>
        <v>Y</v>
      </c>
      <c r="K1286" s="145" t="str">
        <f t="shared" si="4"/>
        <v/>
      </c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ht="15.75" customHeight="1">
      <c r="A1287" s="145">
        <v>1286.0</v>
      </c>
      <c r="B1287" s="145" t="s">
        <v>28</v>
      </c>
      <c r="C1287" s="146">
        <f>Burbank!$G$7</f>
        <v>46186</v>
      </c>
      <c r="D1287" s="145" t="str">
        <f t="shared" si="1"/>
        <v>Saturday</v>
      </c>
      <c r="E1287" s="145" t="s">
        <v>319</v>
      </c>
      <c r="F1287" s="145" t="str">
        <f>IF(Burbank!$G$9="","",Burbank!$G$9&amp;"")</f>
        <v>Dania</v>
      </c>
      <c r="G1287" s="145" t="str">
        <f t="shared" si="2"/>
        <v>Scheduled</v>
      </c>
      <c r="H1287" s="145" t="s">
        <v>1109</v>
      </c>
      <c r="I1287" s="147">
        <f t="shared" si="3"/>
        <v>0</v>
      </c>
      <c r="J1287" s="145" t="str">
        <f t="array" ref="J1287">IF(MONTH(C1287)=MATCH(UPPER(Burbank!$C$1),{"JANUARY","FEBRUARY","MARCH","APRIL","MAY","JUNE","JULY","AUGUST","SEPTEMBER","OCTOBER","NOVEMBER","DECEMBER"},0),"Y","N")</f>
        <v>Y</v>
      </c>
      <c r="K1287" s="145" t="str">
        <f t="shared" si="4"/>
        <v/>
      </c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ht="15.75" customHeight="1">
      <c r="A1288" s="145">
        <v>1287.0</v>
      </c>
      <c r="B1288" s="145" t="s">
        <v>28</v>
      </c>
      <c r="C1288" s="146">
        <f>Burbank!$H$7</f>
        <v>46187</v>
      </c>
      <c r="D1288" s="145" t="str">
        <f t="shared" si="1"/>
        <v>Sunday</v>
      </c>
      <c r="E1288" s="145" t="s">
        <v>317</v>
      </c>
      <c r="F1288" s="145" t="str">
        <f>IF(Burbank!$H$8="","",Burbank!$H$8&amp;"")</f>
        <v>Closed</v>
      </c>
      <c r="G1288" s="145" t="str">
        <f t="shared" si="2"/>
        <v>Closed</v>
      </c>
      <c r="H1288" s="145" t="s">
        <v>5036</v>
      </c>
      <c r="I1288" s="147">
        <f t="shared" si="3"/>
        <v>0</v>
      </c>
      <c r="J1288" s="145" t="str">
        <f t="array" ref="J1288">IF(MONTH(C1288)=MATCH(UPPER(Burbank!$C$1),{"JANUARY","FEBRUARY","MARCH","APRIL","MAY","JUNE","JULY","AUGUST","SEPTEMBER","OCTOBER","NOVEMBER","DECEMBER"},0),"Y","N")</f>
        <v>Y</v>
      </c>
      <c r="K1288" s="145" t="str">
        <f t="shared" si="4"/>
        <v/>
      </c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ht="15.75" customHeight="1">
      <c r="A1289" s="145">
        <v>1288.0</v>
      </c>
      <c r="B1289" s="145" t="s">
        <v>28</v>
      </c>
      <c r="C1289" s="146">
        <f>Burbank!$H$7</f>
        <v>46187</v>
      </c>
      <c r="D1289" s="145" t="str">
        <f t="shared" si="1"/>
        <v>Sunday</v>
      </c>
      <c r="E1289" s="145" t="s">
        <v>319</v>
      </c>
      <c r="F1289" s="145" t="str">
        <f>IF(Burbank!$H$9="","",Burbank!$H$9&amp;"")</f>
        <v>Closed</v>
      </c>
      <c r="G1289" s="145" t="str">
        <f t="shared" si="2"/>
        <v>Closed</v>
      </c>
      <c r="H1289" s="145" t="s">
        <v>5037</v>
      </c>
      <c r="I1289" s="147">
        <f t="shared" si="3"/>
        <v>0</v>
      </c>
      <c r="J1289" s="145" t="str">
        <f t="array" ref="J1289">IF(MONTH(C1289)=MATCH(UPPER(Burbank!$C$1),{"JANUARY","FEBRUARY","MARCH","APRIL","MAY","JUNE","JULY","AUGUST","SEPTEMBER","OCTOBER","NOVEMBER","DECEMBER"},0),"Y","N")</f>
        <v>Y</v>
      </c>
      <c r="K1289" s="145" t="str">
        <f t="shared" si="4"/>
        <v/>
      </c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ht="15.75" customHeight="1">
      <c r="A1290" s="145">
        <v>1289.0</v>
      </c>
      <c r="B1290" s="145" t="s">
        <v>28</v>
      </c>
      <c r="C1290" s="146">
        <f>Burbank!$B$10</f>
        <v>46188</v>
      </c>
      <c r="D1290" s="145" t="str">
        <f t="shared" si="1"/>
        <v>Monday</v>
      </c>
      <c r="E1290" s="145" t="s">
        <v>317</v>
      </c>
      <c r="F1290" s="145" t="str">
        <f>IF(Burbank!$B$11="","",Burbank!$B$11&amp;"")</f>
        <v>Mortenson</v>
      </c>
      <c r="G1290" s="145" t="str">
        <f t="shared" si="2"/>
        <v>Scheduled</v>
      </c>
      <c r="H1290" s="145" t="s">
        <v>1220</v>
      </c>
      <c r="I1290" s="147">
        <f t="shared" si="3"/>
        <v>0</v>
      </c>
      <c r="J1290" s="145" t="str">
        <f t="array" ref="J1290">IF(MONTH(C1290)=MATCH(UPPER(Burbank!$C$1),{"JANUARY","FEBRUARY","MARCH","APRIL","MAY","JUNE","JULY","AUGUST","SEPTEMBER","OCTOBER","NOVEMBER","DECEMBER"},0),"Y","N")</f>
        <v>Y</v>
      </c>
      <c r="K1290" s="145" t="str">
        <f t="shared" si="4"/>
        <v/>
      </c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ht="15.75" customHeight="1">
      <c r="A1291" s="145">
        <v>1290.0</v>
      </c>
      <c r="B1291" s="145" t="s">
        <v>28</v>
      </c>
      <c r="C1291" s="146">
        <f>Burbank!$B$10</f>
        <v>46188</v>
      </c>
      <c r="D1291" s="145" t="str">
        <f t="shared" si="1"/>
        <v>Monday</v>
      </c>
      <c r="E1291" s="145" t="s">
        <v>319</v>
      </c>
      <c r="F1291" s="145" t="str">
        <f>IF(Burbank!$B$12="","",Burbank!$B$12&amp;"")</f>
        <v>Yesenia</v>
      </c>
      <c r="G1291" s="145" t="str">
        <f t="shared" si="2"/>
        <v>Scheduled</v>
      </c>
      <c r="H1291" s="145" t="s">
        <v>1224</v>
      </c>
      <c r="I1291" s="147">
        <f t="shared" si="3"/>
        <v>0</v>
      </c>
      <c r="J1291" s="145" t="str">
        <f t="array" ref="J1291">IF(MONTH(C1291)=MATCH(UPPER(Burbank!$C$1),{"JANUARY","FEBRUARY","MARCH","APRIL","MAY","JUNE","JULY","AUGUST","SEPTEMBER","OCTOBER","NOVEMBER","DECEMBER"},0),"Y","N")</f>
        <v>Y</v>
      </c>
      <c r="K1291" s="145" t="str">
        <f t="shared" si="4"/>
        <v/>
      </c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ht="15.75" customHeight="1">
      <c r="A1292" s="145">
        <v>1291.0</v>
      </c>
      <c r="B1292" s="145" t="s">
        <v>28</v>
      </c>
      <c r="C1292" s="146">
        <f>Burbank!$C$10</f>
        <v>46189</v>
      </c>
      <c r="D1292" s="145" t="str">
        <f t="shared" si="1"/>
        <v>Tuesday</v>
      </c>
      <c r="E1292" s="145" t="s">
        <v>317</v>
      </c>
      <c r="F1292" s="145" t="str">
        <f>IF(Burbank!$C$11="","",Burbank!$C$11&amp;"")</f>
        <v>Mortenson</v>
      </c>
      <c r="G1292" s="145" t="str">
        <f t="shared" si="2"/>
        <v>Scheduled</v>
      </c>
      <c r="H1292" s="145" t="s">
        <v>1350</v>
      </c>
      <c r="I1292" s="147">
        <f t="shared" si="3"/>
        <v>0</v>
      </c>
      <c r="J1292" s="145" t="str">
        <f t="array" ref="J1292">IF(MONTH(C1292)=MATCH(UPPER(Burbank!$C$1),{"JANUARY","FEBRUARY","MARCH","APRIL","MAY","JUNE","JULY","AUGUST","SEPTEMBER","OCTOBER","NOVEMBER","DECEMBER"},0),"Y","N")</f>
        <v>Y</v>
      </c>
      <c r="K1292" s="145" t="str">
        <f t="shared" si="4"/>
        <v/>
      </c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ht="15.75" customHeight="1">
      <c r="A1293" s="145">
        <v>1292.0</v>
      </c>
      <c r="B1293" s="145" t="s">
        <v>28</v>
      </c>
      <c r="C1293" s="146">
        <f>Burbank!$C$10</f>
        <v>46189</v>
      </c>
      <c r="D1293" s="145" t="str">
        <f t="shared" si="1"/>
        <v>Tuesday</v>
      </c>
      <c r="E1293" s="145" t="s">
        <v>319</v>
      </c>
      <c r="F1293" s="145" t="str">
        <f>IF(Burbank!$C$12="","",Burbank!$C$12&amp;"")</f>
        <v>Yesenia</v>
      </c>
      <c r="G1293" s="145" t="str">
        <f t="shared" si="2"/>
        <v>Scheduled</v>
      </c>
      <c r="H1293" s="145" t="s">
        <v>1353</v>
      </c>
      <c r="I1293" s="147">
        <f t="shared" si="3"/>
        <v>0</v>
      </c>
      <c r="J1293" s="145" t="str">
        <f t="array" ref="J1293">IF(MONTH(C1293)=MATCH(UPPER(Burbank!$C$1),{"JANUARY","FEBRUARY","MARCH","APRIL","MAY","JUNE","JULY","AUGUST","SEPTEMBER","OCTOBER","NOVEMBER","DECEMBER"},0),"Y","N")</f>
        <v>Y</v>
      </c>
      <c r="K1293" s="145" t="str">
        <f t="shared" si="4"/>
        <v/>
      </c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ht="15.75" customHeight="1">
      <c r="A1294" s="145">
        <v>1293.0</v>
      </c>
      <c r="B1294" s="145" t="s">
        <v>28</v>
      </c>
      <c r="C1294" s="146">
        <f>Burbank!$D$10</f>
        <v>46190</v>
      </c>
      <c r="D1294" s="145" t="str">
        <f t="shared" si="1"/>
        <v>Wednesday</v>
      </c>
      <c r="E1294" s="145" t="s">
        <v>317</v>
      </c>
      <c r="F1294" s="145" t="str">
        <f>IF(Burbank!$D$11="","",Burbank!$D$11&amp;"")</f>
        <v>Mortenson</v>
      </c>
      <c r="G1294" s="145" t="str">
        <f t="shared" si="2"/>
        <v>Scheduled</v>
      </c>
      <c r="H1294" s="145" t="s">
        <v>1479</v>
      </c>
      <c r="I1294" s="147">
        <f t="shared" si="3"/>
        <v>0</v>
      </c>
      <c r="J1294" s="145" t="str">
        <f t="array" ref="J1294">IF(MONTH(C1294)=MATCH(UPPER(Burbank!$C$1),{"JANUARY","FEBRUARY","MARCH","APRIL","MAY","JUNE","JULY","AUGUST","SEPTEMBER","OCTOBER","NOVEMBER","DECEMBER"},0),"Y","N")</f>
        <v>Y</v>
      </c>
      <c r="K1294" s="145" t="str">
        <f t="shared" si="4"/>
        <v/>
      </c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ht="15.75" customHeight="1">
      <c r="A1295" s="145">
        <v>1294.0</v>
      </c>
      <c r="B1295" s="145" t="s">
        <v>28</v>
      </c>
      <c r="C1295" s="146">
        <f>Burbank!$D$10</f>
        <v>46190</v>
      </c>
      <c r="D1295" s="145" t="str">
        <f t="shared" si="1"/>
        <v>Wednesday</v>
      </c>
      <c r="E1295" s="145" t="s">
        <v>319</v>
      </c>
      <c r="F1295" s="145" t="str">
        <f>IF(Burbank!$D$12="","",Burbank!$D$12&amp;"")</f>
        <v>Yesenia</v>
      </c>
      <c r="G1295" s="145" t="str">
        <f t="shared" si="2"/>
        <v>Scheduled</v>
      </c>
      <c r="H1295" s="145" t="s">
        <v>1481</v>
      </c>
      <c r="I1295" s="147">
        <f t="shared" si="3"/>
        <v>0</v>
      </c>
      <c r="J1295" s="145" t="str">
        <f t="array" ref="J1295">IF(MONTH(C1295)=MATCH(UPPER(Burbank!$C$1),{"JANUARY","FEBRUARY","MARCH","APRIL","MAY","JUNE","JULY","AUGUST","SEPTEMBER","OCTOBER","NOVEMBER","DECEMBER"},0),"Y","N")</f>
        <v>Y</v>
      </c>
      <c r="K1295" s="145" t="str">
        <f t="shared" si="4"/>
        <v/>
      </c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ht="15.75" customHeight="1">
      <c r="A1296" s="145">
        <v>1295.0</v>
      </c>
      <c r="B1296" s="145" t="s">
        <v>28</v>
      </c>
      <c r="C1296" s="146">
        <f>Burbank!$E$10</f>
        <v>46191</v>
      </c>
      <c r="D1296" s="145" t="str">
        <f t="shared" si="1"/>
        <v>Thursday</v>
      </c>
      <c r="E1296" s="145" t="s">
        <v>317</v>
      </c>
      <c r="F1296" s="145" t="str">
        <f>IF(Burbank!$E$11="","",Burbank!$E$11&amp;"")</f>
        <v>Mortenson</v>
      </c>
      <c r="G1296" s="145" t="str">
        <f t="shared" si="2"/>
        <v>Scheduled</v>
      </c>
      <c r="H1296" s="145" t="s">
        <v>1596</v>
      </c>
      <c r="I1296" s="147">
        <f t="shared" si="3"/>
        <v>0</v>
      </c>
      <c r="J1296" s="145" t="str">
        <f t="array" ref="J1296">IF(MONTH(C1296)=MATCH(UPPER(Burbank!$C$1),{"JANUARY","FEBRUARY","MARCH","APRIL","MAY","JUNE","JULY","AUGUST","SEPTEMBER","OCTOBER","NOVEMBER","DECEMBER"},0),"Y","N")</f>
        <v>Y</v>
      </c>
      <c r="K1296" s="145" t="str">
        <f t="shared" si="4"/>
        <v/>
      </c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ht="15.75" customHeight="1">
      <c r="A1297" s="145">
        <v>1296.0</v>
      </c>
      <c r="B1297" s="145" t="s">
        <v>28</v>
      </c>
      <c r="C1297" s="146">
        <f>Burbank!$E$10</f>
        <v>46191</v>
      </c>
      <c r="D1297" s="145" t="str">
        <f t="shared" si="1"/>
        <v>Thursday</v>
      </c>
      <c r="E1297" s="145" t="s">
        <v>319</v>
      </c>
      <c r="F1297" s="145" t="str">
        <f>IF(Burbank!$E$12="","",Burbank!$E$12&amp;"")</f>
        <v>Yesenia</v>
      </c>
      <c r="G1297" s="145" t="str">
        <f t="shared" si="2"/>
        <v>Scheduled</v>
      </c>
      <c r="H1297" s="145" t="s">
        <v>1599</v>
      </c>
      <c r="I1297" s="147">
        <f t="shared" si="3"/>
        <v>0</v>
      </c>
      <c r="J1297" s="145" t="str">
        <f t="array" ref="J1297">IF(MONTH(C1297)=MATCH(UPPER(Burbank!$C$1),{"JANUARY","FEBRUARY","MARCH","APRIL","MAY","JUNE","JULY","AUGUST","SEPTEMBER","OCTOBER","NOVEMBER","DECEMBER"},0),"Y","N")</f>
        <v>Y</v>
      </c>
      <c r="K1297" s="145" t="str">
        <f t="shared" si="4"/>
        <v/>
      </c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ht="15.75" customHeight="1">
      <c r="A1298" s="145">
        <v>1297.0</v>
      </c>
      <c r="B1298" s="145" t="s">
        <v>28</v>
      </c>
      <c r="C1298" s="146">
        <f>Burbank!$F$10</f>
        <v>46192</v>
      </c>
      <c r="D1298" s="145" t="str">
        <f t="shared" si="1"/>
        <v>Friday</v>
      </c>
      <c r="E1298" s="145" t="s">
        <v>317</v>
      </c>
      <c r="F1298" s="145" t="str">
        <f>IF(Burbank!$F$11="","",Burbank!$F$11&amp;"")</f>
        <v>Minassian</v>
      </c>
      <c r="G1298" s="145" t="str">
        <f t="shared" si="2"/>
        <v>Scheduled</v>
      </c>
      <c r="H1298" s="145" t="s">
        <v>1724</v>
      </c>
      <c r="I1298" s="147">
        <f t="shared" si="3"/>
        <v>0</v>
      </c>
      <c r="J1298" s="145" t="str">
        <f t="array" ref="J1298">IF(MONTH(C1298)=MATCH(UPPER(Burbank!$C$1),{"JANUARY","FEBRUARY","MARCH","APRIL","MAY","JUNE","JULY","AUGUST","SEPTEMBER","OCTOBER","NOVEMBER","DECEMBER"},0),"Y","N")</f>
        <v>Y</v>
      </c>
      <c r="K1298" s="145" t="str">
        <f t="shared" si="4"/>
        <v/>
      </c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ht="15.75" customHeight="1">
      <c r="A1299" s="145">
        <v>1298.0</v>
      </c>
      <c r="B1299" s="145" t="s">
        <v>28</v>
      </c>
      <c r="C1299" s="146">
        <f>Burbank!$F$10</f>
        <v>46192</v>
      </c>
      <c r="D1299" s="145" t="str">
        <f t="shared" si="1"/>
        <v>Friday</v>
      </c>
      <c r="E1299" s="145" t="s">
        <v>319</v>
      </c>
      <c r="F1299" s="145" t="str">
        <f>IF(Burbank!$F$12="","",Burbank!$F$12&amp;"")</f>
        <v>Yesenia</v>
      </c>
      <c r="G1299" s="145" t="str">
        <f t="shared" si="2"/>
        <v>Scheduled</v>
      </c>
      <c r="H1299" s="145" t="s">
        <v>1726</v>
      </c>
      <c r="I1299" s="147">
        <f t="shared" si="3"/>
        <v>0</v>
      </c>
      <c r="J1299" s="145" t="str">
        <f t="array" ref="J1299">IF(MONTH(C1299)=MATCH(UPPER(Burbank!$C$1),{"JANUARY","FEBRUARY","MARCH","APRIL","MAY","JUNE","JULY","AUGUST","SEPTEMBER","OCTOBER","NOVEMBER","DECEMBER"},0),"Y","N")</f>
        <v>Y</v>
      </c>
      <c r="K1299" s="145" t="str">
        <f t="shared" si="4"/>
        <v/>
      </c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ht="15.75" customHeight="1">
      <c r="A1300" s="145">
        <v>1299.0</v>
      </c>
      <c r="B1300" s="145" t="s">
        <v>28</v>
      </c>
      <c r="C1300" s="146">
        <f>Burbank!$G$10</f>
        <v>46193</v>
      </c>
      <c r="D1300" s="145" t="str">
        <f t="shared" si="1"/>
        <v>Saturday</v>
      </c>
      <c r="E1300" s="145" t="s">
        <v>317</v>
      </c>
      <c r="F1300" s="145" t="str">
        <f>IF(Burbank!$G$11="","",Burbank!$G$11&amp;"")</f>
        <v>Minassian</v>
      </c>
      <c r="G1300" s="145" t="str">
        <f t="shared" si="2"/>
        <v>Scheduled</v>
      </c>
      <c r="H1300" s="145" t="s">
        <v>1833</v>
      </c>
      <c r="I1300" s="147">
        <f t="shared" si="3"/>
        <v>0</v>
      </c>
      <c r="J1300" s="145" t="str">
        <f t="array" ref="J1300">IF(MONTH(C1300)=MATCH(UPPER(Burbank!$C$1),{"JANUARY","FEBRUARY","MARCH","APRIL","MAY","JUNE","JULY","AUGUST","SEPTEMBER","OCTOBER","NOVEMBER","DECEMBER"},0),"Y","N")</f>
        <v>Y</v>
      </c>
      <c r="K1300" s="145" t="str">
        <f t="shared" si="4"/>
        <v/>
      </c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ht="15.75" customHeight="1">
      <c r="A1301" s="145">
        <v>1300.0</v>
      </c>
      <c r="B1301" s="145" t="s">
        <v>28</v>
      </c>
      <c r="C1301" s="146">
        <f>Burbank!$G$10</f>
        <v>46193</v>
      </c>
      <c r="D1301" s="145" t="str">
        <f t="shared" si="1"/>
        <v>Saturday</v>
      </c>
      <c r="E1301" s="145" t="s">
        <v>319</v>
      </c>
      <c r="F1301" s="145" t="str">
        <f>IF(Burbank!$G$12="","",Burbank!$G$12&amp;"")</f>
        <v>Laura</v>
      </c>
      <c r="G1301" s="145" t="str">
        <f t="shared" si="2"/>
        <v>Scheduled</v>
      </c>
      <c r="H1301" s="145" t="s">
        <v>1832</v>
      </c>
      <c r="I1301" s="147">
        <f t="shared" si="3"/>
        <v>0</v>
      </c>
      <c r="J1301" s="145" t="str">
        <f t="array" ref="J1301">IF(MONTH(C1301)=MATCH(UPPER(Burbank!$C$1),{"JANUARY","FEBRUARY","MARCH","APRIL","MAY","JUNE","JULY","AUGUST","SEPTEMBER","OCTOBER","NOVEMBER","DECEMBER"},0),"Y","N")</f>
        <v>Y</v>
      </c>
      <c r="K1301" s="145" t="str">
        <f t="shared" si="4"/>
        <v/>
      </c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ht="15.75" customHeight="1">
      <c r="A1302" s="145">
        <v>1301.0</v>
      </c>
      <c r="B1302" s="145" t="s">
        <v>28</v>
      </c>
      <c r="C1302" s="146">
        <f>Burbank!$H$10</f>
        <v>46194</v>
      </c>
      <c r="D1302" s="145" t="str">
        <f t="shared" si="1"/>
        <v>Sunday</v>
      </c>
      <c r="E1302" s="145" t="s">
        <v>317</v>
      </c>
      <c r="F1302" s="145" t="str">
        <f>IF(Burbank!$H$11="","",Burbank!$H$11&amp;"")</f>
        <v>Closed</v>
      </c>
      <c r="G1302" s="145" t="str">
        <f t="shared" si="2"/>
        <v>Closed</v>
      </c>
      <c r="H1302" s="145" t="s">
        <v>5038</v>
      </c>
      <c r="I1302" s="147">
        <f t="shared" si="3"/>
        <v>0</v>
      </c>
      <c r="J1302" s="145" t="str">
        <f t="array" ref="J1302">IF(MONTH(C1302)=MATCH(UPPER(Burbank!$C$1),{"JANUARY","FEBRUARY","MARCH","APRIL","MAY","JUNE","JULY","AUGUST","SEPTEMBER","OCTOBER","NOVEMBER","DECEMBER"},0),"Y","N")</f>
        <v>Y</v>
      </c>
      <c r="K1302" s="145" t="str">
        <f t="shared" si="4"/>
        <v/>
      </c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ht="15.75" customHeight="1">
      <c r="A1303" s="145">
        <v>1302.0</v>
      </c>
      <c r="B1303" s="145" t="s">
        <v>28</v>
      </c>
      <c r="C1303" s="146">
        <f>Burbank!$H$10</f>
        <v>46194</v>
      </c>
      <c r="D1303" s="145" t="str">
        <f t="shared" si="1"/>
        <v>Sunday</v>
      </c>
      <c r="E1303" s="145" t="s">
        <v>319</v>
      </c>
      <c r="F1303" s="145" t="str">
        <f>IF(Burbank!$H$12="","",Burbank!$H$12&amp;"")</f>
        <v>Closed</v>
      </c>
      <c r="G1303" s="145" t="str">
        <f t="shared" si="2"/>
        <v>Closed</v>
      </c>
      <c r="H1303" s="145" t="s">
        <v>5039</v>
      </c>
      <c r="I1303" s="147">
        <f t="shared" si="3"/>
        <v>0</v>
      </c>
      <c r="J1303" s="145" t="str">
        <f t="array" ref="J1303">IF(MONTH(C1303)=MATCH(UPPER(Burbank!$C$1),{"JANUARY","FEBRUARY","MARCH","APRIL","MAY","JUNE","JULY","AUGUST","SEPTEMBER","OCTOBER","NOVEMBER","DECEMBER"},0),"Y","N")</f>
        <v>Y</v>
      </c>
      <c r="K1303" s="145" t="str">
        <f t="shared" si="4"/>
        <v/>
      </c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ht="15.75" customHeight="1">
      <c r="A1304" s="145">
        <v>1303.0</v>
      </c>
      <c r="B1304" s="145" t="s">
        <v>28</v>
      </c>
      <c r="C1304" s="146">
        <f>Burbank!$B$13</f>
        <v>46195</v>
      </c>
      <c r="D1304" s="145" t="str">
        <f t="shared" si="1"/>
        <v>Monday</v>
      </c>
      <c r="E1304" s="145" t="s">
        <v>317</v>
      </c>
      <c r="F1304" s="145" t="str">
        <f>IF(Burbank!$B$14="","",Burbank!$B$14&amp;"")</f>
        <v>Mortenson</v>
      </c>
      <c r="G1304" s="145" t="str">
        <f t="shared" si="2"/>
        <v>Scheduled</v>
      </c>
      <c r="H1304" s="145" t="s">
        <v>1883</v>
      </c>
      <c r="I1304" s="147">
        <f t="shared" si="3"/>
        <v>0</v>
      </c>
      <c r="J1304" s="145" t="str">
        <f t="array" ref="J1304">IF(MONTH(C1304)=MATCH(UPPER(Burbank!$C$1),{"JANUARY","FEBRUARY","MARCH","APRIL","MAY","JUNE","JULY","AUGUST","SEPTEMBER","OCTOBER","NOVEMBER","DECEMBER"},0),"Y","N")</f>
        <v>Y</v>
      </c>
      <c r="K1304" s="145" t="str">
        <f t="shared" si="4"/>
        <v/>
      </c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ht="15.75" customHeight="1">
      <c r="A1305" s="145">
        <v>1304.0</v>
      </c>
      <c r="B1305" s="145" t="s">
        <v>28</v>
      </c>
      <c r="C1305" s="146">
        <f>Burbank!$B$13</f>
        <v>46195</v>
      </c>
      <c r="D1305" s="145" t="str">
        <f t="shared" si="1"/>
        <v>Monday</v>
      </c>
      <c r="E1305" s="145" t="s">
        <v>319</v>
      </c>
      <c r="F1305" s="145" t="str">
        <f>IF(Burbank!$B$15="","",Burbank!$B$15&amp;"")</f>
        <v>Yesenia</v>
      </c>
      <c r="G1305" s="145" t="str">
        <f t="shared" si="2"/>
        <v>Scheduled</v>
      </c>
      <c r="H1305" s="145" t="s">
        <v>1884</v>
      </c>
      <c r="I1305" s="147">
        <f t="shared" si="3"/>
        <v>0</v>
      </c>
      <c r="J1305" s="145" t="str">
        <f t="array" ref="J1305">IF(MONTH(C1305)=MATCH(UPPER(Burbank!$C$1),{"JANUARY","FEBRUARY","MARCH","APRIL","MAY","JUNE","JULY","AUGUST","SEPTEMBER","OCTOBER","NOVEMBER","DECEMBER"},0),"Y","N")</f>
        <v>Y</v>
      </c>
      <c r="K1305" s="145" t="str">
        <f t="shared" si="4"/>
        <v/>
      </c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ht="15.75" customHeight="1">
      <c r="A1306" s="145">
        <v>1305.0</v>
      </c>
      <c r="B1306" s="145" t="s">
        <v>28</v>
      </c>
      <c r="C1306" s="146">
        <f>Burbank!$C$13</f>
        <v>46196</v>
      </c>
      <c r="D1306" s="145" t="str">
        <f t="shared" si="1"/>
        <v>Tuesday</v>
      </c>
      <c r="E1306" s="145" t="s">
        <v>317</v>
      </c>
      <c r="F1306" s="145" t="str">
        <f>IF(Burbank!$C$14="","",Burbank!$C$14&amp;"")</f>
        <v>Mortenson</v>
      </c>
      <c r="G1306" s="145" t="str">
        <f t="shared" si="2"/>
        <v>Scheduled</v>
      </c>
      <c r="H1306" s="145" t="s">
        <v>1926</v>
      </c>
      <c r="I1306" s="147">
        <f t="shared" si="3"/>
        <v>0</v>
      </c>
      <c r="J1306" s="145" t="str">
        <f t="array" ref="J1306">IF(MONTH(C1306)=MATCH(UPPER(Burbank!$C$1),{"JANUARY","FEBRUARY","MARCH","APRIL","MAY","JUNE","JULY","AUGUST","SEPTEMBER","OCTOBER","NOVEMBER","DECEMBER"},0),"Y","N")</f>
        <v>Y</v>
      </c>
      <c r="K1306" s="145" t="str">
        <f t="shared" si="4"/>
        <v/>
      </c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ht="15.75" customHeight="1">
      <c r="A1307" s="145">
        <v>1306.0</v>
      </c>
      <c r="B1307" s="145" t="s">
        <v>28</v>
      </c>
      <c r="C1307" s="146">
        <f>Burbank!$C$13</f>
        <v>46196</v>
      </c>
      <c r="D1307" s="145" t="str">
        <f t="shared" si="1"/>
        <v>Tuesday</v>
      </c>
      <c r="E1307" s="145" t="s">
        <v>319</v>
      </c>
      <c r="F1307" s="145" t="str">
        <f>IF(Burbank!$C$15="","",Burbank!$C$15&amp;"")</f>
        <v>Yesenia</v>
      </c>
      <c r="G1307" s="145" t="str">
        <f t="shared" si="2"/>
        <v>Scheduled</v>
      </c>
      <c r="H1307" s="145" t="s">
        <v>1927</v>
      </c>
      <c r="I1307" s="147">
        <f t="shared" si="3"/>
        <v>0</v>
      </c>
      <c r="J1307" s="145" t="str">
        <f t="array" ref="J1307">IF(MONTH(C1307)=MATCH(UPPER(Burbank!$C$1),{"JANUARY","FEBRUARY","MARCH","APRIL","MAY","JUNE","JULY","AUGUST","SEPTEMBER","OCTOBER","NOVEMBER","DECEMBER"},0),"Y","N")</f>
        <v>Y</v>
      </c>
      <c r="K1307" s="145" t="str">
        <f t="shared" si="4"/>
        <v/>
      </c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ht="15.75" customHeight="1">
      <c r="A1308" s="145">
        <v>1307.0</v>
      </c>
      <c r="B1308" s="145" t="s">
        <v>28</v>
      </c>
      <c r="C1308" s="146">
        <f>Burbank!$D$13</f>
        <v>46197</v>
      </c>
      <c r="D1308" s="145" t="str">
        <f t="shared" si="1"/>
        <v>Wednesday</v>
      </c>
      <c r="E1308" s="145" t="s">
        <v>317</v>
      </c>
      <c r="F1308" s="145" t="str">
        <f>IF(Burbank!$D$14="","",Burbank!$D$14&amp;"")</f>
        <v>Mortenson</v>
      </c>
      <c r="G1308" s="145" t="str">
        <f t="shared" si="2"/>
        <v>Scheduled</v>
      </c>
      <c r="H1308" s="145" t="s">
        <v>1972</v>
      </c>
      <c r="I1308" s="147">
        <f t="shared" si="3"/>
        <v>0</v>
      </c>
      <c r="J1308" s="145" t="str">
        <f t="array" ref="J1308">IF(MONTH(C1308)=MATCH(UPPER(Burbank!$C$1),{"JANUARY","FEBRUARY","MARCH","APRIL","MAY","JUNE","JULY","AUGUST","SEPTEMBER","OCTOBER","NOVEMBER","DECEMBER"},0),"Y","N")</f>
        <v>Y</v>
      </c>
      <c r="K1308" s="145" t="str">
        <f t="shared" si="4"/>
        <v/>
      </c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ht="15.75" customHeight="1">
      <c r="A1309" s="145">
        <v>1308.0</v>
      </c>
      <c r="B1309" s="145" t="s">
        <v>28</v>
      </c>
      <c r="C1309" s="146">
        <f>Burbank!$D$13</f>
        <v>46197</v>
      </c>
      <c r="D1309" s="145" t="str">
        <f t="shared" si="1"/>
        <v>Wednesday</v>
      </c>
      <c r="E1309" s="145" t="s">
        <v>319</v>
      </c>
      <c r="F1309" s="145" t="str">
        <f>IF(Burbank!$D$15="","",Burbank!$D$15&amp;"")</f>
        <v>Yesenia</v>
      </c>
      <c r="G1309" s="145" t="str">
        <f t="shared" si="2"/>
        <v>Scheduled</v>
      </c>
      <c r="H1309" s="145" t="s">
        <v>1973</v>
      </c>
      <c r="I1309" s="147">
        <f t="shared" si="3"/>
        <v>0</v>
      </c>
      <c r="J1309" s="145" t="str">
        <f t="array" ref="J1309">IF(MONTH(C1309)=MATCH(UPPER(Burbank!$C$1),{"JANUARY","FEBRUARY","MARCH","APRIL","MAY","JUNE","JULY","AUGUST","SEPTEMBER","OCTOBER","NOVEMBER","DECEMBER"},0),"Y","N")</f>
        <v>Y</v>
      </c>
      <c r="K1309" s="145" t="str">
        <f t="shared" si="4"/>
        <v/>
      </c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ht="15.75" customHeight="1">
      <c r="A1310" s="145">
        <v>1309.0</v>
      </c>
      <c r="B1310" s="145" t="s">
        <v>28</v>
      </c>
      <c r="C1310" s="146">
        <f>Burbank!$E$13</f>
        <v>46198</v>
      </c>
      <c r="D1310" s="145" t="str">
        <f t="shared" si="1"/>
        <v>Thursday</v>
      </c>
      <c r="E1310" s="145" t="s">
        <v>317</v>
      </c>
      <c r="F1310" s="145" t="str">
        <f>IF(Burbank!$E$14="","",Burbank!$E$14&amp;"")</f>
        <v>DC Coverage Needed</v>
      </c>
      <c r="G1310" s="145" t="str">
        <f t="shared" si="2"/>
        <v>Call Off's</v>
      </c>
      <c r="H1310" s="145" t="s">
        <v>5040</v>
      </c>
      <c r="I1310" s="147">
        <f t="shared" si="3"/>
        <v>1</v>
      </c>
      <c r="J1310" s="145" t="str">
        <f t="array" ref="J1310">IF(MONTH(C1310)=MATCH(UPPER(Burbank!$C$1),{"JANUARY","FEBRUARY","MARCH","APRIL","MAY","JUNE","JULY","AUGUST","SEPTEMBER","OCTOBER","NOVEMBER","DECEMBER"},0),"Y","N")</f>
        <v>Y</v>
      </c>
      <c r="K1310" s="145" t="str">
        <f t="shared" si="4"/>
        <v>DC Coverage Needed</v>
      </c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ht="15.75" customHeight="1">
      <c r="A1311" s="145">
        <v>1310.0</v>
      </c>
      <c r="B1311" s="145" t="s">
        <v>28</v>
      </c>
      <c r="C1311" s="146">
        <f>Burbank!$E$13</f>
        <v>46198</v>
      </c>
      <c r="D1311" s="145" t="str">
        <f t="shared" si="1"/>
        <v>Thursday</v>
      </c>
      <c r="E1311" s="145" t="s">
        <v>319</v>
      </c>
      <c r="F1311" s="145" t="str">
        <f>IF(Burbank!$E$15="","",Burbank!$E$15&amp;"")</f>
        <v>Yesenia</v>
      </c>
      <c r="G1311" s="145" t="str">
        <f t="shared" si="2"/>
        <v>Scheduled</v>
      </c>
      <c r="H1311" s="145" t="s">
        <v>2017</v>
      </c>
      <c r="I1311" s="147">
        <f t="shared" si="3"/>
        <v>0</v>
      </c>
      <c r="J1311" s="145" t="str">
        <f t="array" ref="J1311">IF(MONTH(C1311)=MATCH(UPPER(Burbank!$C$1),{"JANUARY","FEBRUARY","MARCH","APRIL","MAY","JUNE","JULY","AUGUST","SEPTEMBER","OCTOBER","NOVEMBER","DECEMBER"},0),"Y","N")</f>
        <v>Y</v>
      </c>
      <c r="K1311" s="145" t="str">
        <f t="shared" si="4"/>
        <v/>
      </c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ht="15.75" customHeight="1">
      <c r="A1312" s="145">
        <v>1311.0</v>
      </c>
      <c r="B1312" s="145" t="s">
        <v>28</v>
      </c>
      <c r="C1312" s="146">
        <f>Burbank!$F$13</f>
        <v>46199</v>
      </c>
      <c r="D1312" s="145" t="str">
        <f t="shared" si="1"/>
        <v>Friday</v>
      </c>
      <c r="E1312" s="145" t="s">
        <v>317</v>
      </c>
      <c r="F1312" s="145" t="str">
        <f>IF(Burbank!$F$14="","",Burbank!$F$14&amp;"")</f>
        <v>Minassian</v>
      </c>
      <c r="G1312" s="145" t="str">
        <f t="shared" si="2"/>
        <v>Scheduled</v>
      </c>
      <c r="H1312" s="145" t="s">
        <v>2063</v>
      </c>
      <c r="I1312" s="147">
        <f t="shared" si="3"/>
        <v>0</v>
      </c>
      <c r="J1312" s="145" t="str">
        <f t="array" ref="J1312">IF(MONTH(C1312)=MATCH(UPPER(Burbank!$C$1),{"JANUARY","FEBRUARY","MARCH","APRIL","MAY","JUNE","JULY","AUGUST","SEPTEMBER","OCTOBER","NOVEMBER","DECEMBER"},0),"Y","N")</f>
        <v>Y</v>
      </c>
      <c r="K1312" s="145" t="str">
        <f t="shared" si="4"/>
        <v/>
      </c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ht="15.75" customHeight="1">
      <c r="A1313" s="145">
        <v>1312.0</v>
      </c>
      <c r="B1313" s="145" t="s">
        <v>28</v>
      </c>
      <c r="C1313" s="146">
        <f>Burbank!$F$13</f>
        <v>46199</v>
      </c>
      <c r="D1313" s="145" t="str">
        <f t="shared" si="1"/>
        <v>Friday</v>
      </c>
      <c r="E1313" s="145" t="s">
        <v>319</v>
      </c>
      <c r="F1313" s="145" t="str">
        <f>IF(Burbank!$F$15="","",Burbank!$F$15&amp;"")</f>
        <v>Yesenia</v>
      </c>
      <c r="G1313" s="145" t="str">
        <f t="shared" si="2"/>
        <v>Scheduled</v>
      </c>
      <c r="H1313" s="145" t="s">
        <v>2064</v>
      </c>
      <c r="I1313" s="147">
        <f t="shared" si="3"/>
        <v>0</v>
      </c>
      <c r="J1313" s="145" t="str">
        <f t="array" ref="J1313">IF(MONTH(C1313)=MATCH(UPPER(Burbank!$C$1),{"JANUARY","FEBRUARY","MARCH","APRIL","MAY","JUNE","JULY","AUGUST","SEPTEMBER","OCTOBER","NOVEMBER","DECEMBER"},0),"Y","N")</f>
        <v>Y</v>
      </c>
      <c r="K1313" s="145" t="str">
        <f t="shared" si="4"/>
        <v/>
      </c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ht="15.75" customHeight="1">
      <c r="A1314" s="145">
        <v>1313.0</v>
      </c>
      <c r="B1314" s="145" t="s">
        <v>28</v>
      </c>
      <c r="C1314" s="146">
        <f>Burbank!$G$13</f>
        <v>46200</v>
      </c>
      <c r="D1314" s="145" t="str">
        <f t="shared" si="1"/>
        <v>Saturday</v>
      </c>
      <c r="E1314" s="145" t="s">
        <v>317</v>
      </c>
      <c r="F1314" s="145" t="str">
        <f>IF(Burbank!$G$14="","",Burbank!$G$14&amp;"")</f>
        <v>Minassian</v>
      </c>
      <c r="G1314" s="145" t="str">
        <f t="shared" si="2"/>
        <v>Scheduled</v>
      </c>
      <c r="H1314" s="145" t="s">
        <v>2105</v>
      </c>
      <c r="I1314" s="147">
        <f t="shared" si="3"/>
        <v>0</v>
      </c>
      <c r="J1314" s="145" t="str">
        <f t="array" ref="J1314">IF(MONTH(C1314)=MATCH(UPPER(Burbank!$C$1),{"JANUARY","FEBRUARY","MARCH","APRIL","MAY","JUNE","JULY","AUGUST","SEPTEMBER","OCTOBER","NOVEMBER","DECEMBER"},0),"Y","N")</f>
        <v>Y</v>
      </c>
      <c r="K1314" s="145" t="str">
        <f t="shared" si="4"/>
        <v/>
      </c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ht="15.75" customHeight="1">
      <c r="A1315" s="145">
        <v>1314.0</v>
      </c>
      <c r="B1315" s="145" t="s">
        <v>28</v>
      </c>
      <c r="C1315" s="146">
        <f>Burbank!$G$13</f>
        <v>46200</v>
      </c>
      <c r="D1315" s="145" t="str">
        <f t="shared" si="1"/>
        <v>Saturday</v>
      </c>
      <c r="E1315" s="145" t="s">
        <v>319</v>
      </c>
      <c r="F1315" s="145" t="str">
        <f>IF(Burbank!$G$15="","",Burbank!$G$15&amp;"")</f>
        <v>Dania</v>
      </c>
      <c r="G1315" s="145" t="str">
        <f t="shared" si="2"/>
        <v>Scheduled</v>
      </c>
      <c r="H1315" s="145" t="s">
        <v>2104</v>
      </c>
      <c r="I1315" s="147">
        <f t="shared" si="3"/>
        <v>0</v>
      </c>
      <c r="J1315" s="145" t="str">
        <f t="array" ref="J1315">IF(MONTH(C1315)=MATCH(UPPER(Burbank!$C$1),{"JANUARY","FEBRUARY","MARCH","APRIL","MAY","JUNE","JULY","AUGUST","SEPTEMBER","OCTOBER","NOVEMBER","DECEMBER"},0),"Y","N")</f>
        <v>Y</v>
      </c>
      <c r="K1315" s="145" t="str">
        <f t="shared" si="4"/>
        <v/>
      </c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ht="15.75" customHeight="1">
      <c r="A1316" s="145">
        <v>1315.0</v>
      </c>
      <c r="B1316" s="145" t="s">
        <v>28</v>
      </c>
      <c r="C1316" s="146">
        <f>Burbank!$H$13</f>
        <v>46201</v>
      </c>
      <c r="D1316" s="145" t="str">
        <f t="shared" si="1"/>
        <v>Sunday</v>
      </c>
      <c r="E1316" s="145" t="s">
        <v>317</v>
      </c>
      <c r="F1316" s="145" t="str">
        <f>IF(Burbank!$H$14="","",Burbank!$H$14&amp;"")</f>
        <v>Closed</v>
      </c>
      <c r="G1316" s="145" t="str">
        <f t="shared" si="2"/>
        <v>Closed</v>
      </c>
      <c r="H1316" s="145" t="s">
        <v>5041</v>
      </c>
      <c r="I1316" s="147">
        <f t="shared" si="3"/>
        <v>0</v>
      </c>
      <c r="J1316" s="145" t="str">
        <f t="array" ref="J1316">IF(MONTH(C1316)=MATCH(UPPER(Burbank!$C$1),{"JANUARY","FEBRUARY","MARCH","APRIL","MAY","JUNE","JULY","AUGUST","SEPTEMBER","OCTOBER","NOVEMBER","DECEMBER"},0),"Y","N")</f>
        <v>Y</v>
      </c>
      <c r="K1316" s="145" t="str">
        <f t="shared" si="4"/>
        <v/>
      </c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ht="15.75" customHeight="1">
      <c r="A1317" s="145">
        <v>1316.0</v>
      </c>
      <c r="B1317" s="145" t="s">
        <v>28</v>
      </c>
      <c r="C1317" s="146">
        <f>Burbank!$H$13</f>
        <v>46201</v>
      </c>
      <c r="D1317" s="145" t="str">
        <f t="shared" si="1"/>
        <v>Sunday</v>
      </c>
      <c r="E1317" s="145" t="s">
        <v>319</v>
      </c>
      <c r="F1317" s="145" t="str">
        <f>IF(Burbank!$H$15="","",Burbank!$H$15&amp;"")</f>
        <v>Closed</v>
      </c>
      <c r="G1317" s="145" t="str">
        <f t="shared" si="2"/>
        <v>Closed</v>
      </c>
      <c r="H1317" s="145" t="s">
        <v>5042</v>
      </c>
      <c r="I1317" s="147">
        <f t="shared" si="3"/>
        <v>0</v>
      </c>
      <c r="J1317" s="145" t="str">
        <f t="array" ref="J1317">IF(MONTH(C1317)=MATCH(UPPER(Burbank!$C$1),{"JANUARY","FEBRUARY","MARCH","APRIL","MAY","JUNE","JULY","AUGUST","SEPTEMBER","OCTOBER","NOVEMBER","DECEMBER"},0),"Y","N")</f>
        <v>Y</v>
      </c>
      <c r="K1317" s="145" t="str">
        <f t="shared" si="4"/>
        <v/>
      </c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ht="15.75" customHeight="1">
      <c r="A1318" s="145">
        <v>1317.0</v>
      </c>
      <c r="B1318" s="145" t="s">
        <v>28</v>
      </c>
      <c r="C1318" s="146">
        <f>Burbank!$B$16</f>
        <v>46202</v>
      </c>
      <c r="D1318" s="145" t="str">
        <f t="shared" si="1"/>
        <v>Monday</v>
      </c>
      <c r="E1318" s="145" t="s">
        <v>317</v>
      </c>
      <c r="F1318" s="145" t="str">
        <f>IF(Burbank!$B$17="","",Burbank!$B$17&amp;"")</f>
        <v>Mortenson</v>
      </c>
      <c r="G1318" s="145" t="str">
        <f t="shared" si="2"/>
        <v>Scheduled</v>
      </c>
      <c r="H1318" s="145" t="s">
        <v>2158</v>
      </c>
      <c r="I1318" s="147">
        <f t="shared" si="3"/>
        <v>0</v>
      </c>
      <c r="J1318" s="145" t="str">
        <f t="array" ref="J1318">IF(MONTH(C1318)=MATCH(UPPER(Burbank!$C$1),{"JANUARY","FEBRUARY","MARCH","APRIL","MAY","JUNE","JULY","AUGUST","SEPTEMBER","OCTOBER","NOVEMBER","DECEMBER"},0),"Y","N")</f>
        <v>Y</v>
      </c>
      <c r="K1318" s="145" t="str">
        <f t="shared" si="4"/>
        <v/>
      </c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ht="15.75" customHeight="1">
      <c r="A1319" s="145">
        <v>1318.0</v>
      </c>
      <c r="B1319" s="145" t="s">
        <v>28</v>
      </c>
      <c r="C1319" s="146">
        <f>Burbank!$B$16</f>
        <v>46202</v>
      </c>
      <c r="D1319" s="145" t="str">
        <f t="shared" si="1"/>
        <v>Monday</v>
      </c>
      <c r="E1319" s="145" t="s">
        <v>319</v>
      </c>
      <c r="F1319" s="145" t="str">
        <f>IF(Burbank!$B$18="","",Burbank!$B$18&amp;"")</f>
        <v>Yesenia</v>
      </c>
      <c r="G1319" s="145" t="str">
        <f t="shared" si="2"/>
        <v>Scheduled</v>
      </c>
      <c r="H1319" s="145" t="s">
        <v>2159</v>
      </c>
      <c r="I1319" s="147">
        <f t="shared" si="3"/>
        <v>0</v>
      </c>
      <c r="J1319" s="145" t="str">
        <f t="array" ref="J1319">IF(MONTH(C1319)=MATCH(UPPER(Burbank!$C$1),{"JANUARY","FEBRUARY","MARCH","APRIL","MAY","JUNE","JULY","AUGUST","SEPTEMBER","OCTOBER","NOVEMBER","DECEMBER"},0),"Y","N")</f>
        <v>Y</v>
      </c>
      <c r="K1319" s="145" t="str">
        <f t="shared" si="4"/>
        <v/>
      </c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ht="15.75" customHeight="1">
      <c r="A1320" s="145">
        <v>1319.0</v>
      </c>
      <c r="B1320" s="145" t="s">
        <v>28</v>
      </c>
      <c r="C1320" s="146">
        <f>Burbank!$C$16</f>
        <v>46203</v>
      </c>
      <c r="D1320" s="145" t="str">
        <f t="shared" si="1"/>
        <v>Tuesday</v>
      </c>
      <c r="E1320" s="145" t="s">
        <v>317</v>
      </c>
      <c r="F1320" s="145" t="str">
        <f>IF(Burbank!$C$17="","",Burbank!$C$17&amp;"")</f>
        <v>Mortenson</v>
      </c>
      <c r="G1320" s="145" t="str">
        <f t="shared" si="2"/>
        <v>Scheduled</v>
      </c>
      <c r="H1320" s="145" t="s">
        <v>2201</v>
      </c>
      <c r="I1320" s="147">
        <f t="shared" si="3"/>
        <v>0</v>
      </c>
      <c r="J1320" s="145" t="str">
        <f t="array" ref="J1320">IF(MONTH(C1320)=MATCH(UPPER(Burbank!$C$1),{"JANUARY","FEBRUARY","MARCH","APRIL","MAY","JUNE","JULY","AUGUST","SEPTEMBER","OCTOBER","NOVEMBER","DECEMBER"},0),"Y","N")</f>
        <v>Y</v>
      </c>
      <c r="K1320" s="145" t="str">
        <f t="shared" si="4"/>
        <v/>
      </c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ht="15.75" customHeight="1">
      <c r="A1321" s="145">
        <v>1320.0</v>
      </c>
      <c r="B1321" s="145" t="s">
        <v>28</v>
      </c>
      <c r="C1321" s="146">
        <f>Burbank!$C$16</f>
        <v>46203</v>
      </c>
      <c r="D1321" s="145" t="str">
        <f t="shared" si="1"/>
        <v>Tuesday</v>
      </c>
      <c r="E1321" s="145" t="s">
        <v>319</v>
      </c>
      <c r="F1321" s="145" t="str">
        <f>IF(Burbank!$C$18="","",Burbank!$C$18&amp;"")</f>
        <v>Yesenia</v>
      </c>
      <c r="G1321" s="145" t="str">
        <f t="shared" si="2"/>
        <v>Scheduled</v>
      </c>
      <c r="H1321" s="145" t="s">
        <v>2202</v>
      </c>
      <c r="I1321" s="147">
        <f t="shared" si="3"/>
        <v>0</v>
      </c>
      <c r="J1321" s="145" t="str">
        <f t="array" ref="J1321">IF(MONTH(C1321)=MATCH(UPPER(Burbank!$C$1),{"JANUARY","FEBRUARY","MARCH","APRIL","MAY","JUNE","JULY","AUGUST","SEPTEMBER","OCTOBER","NOVEMBER","DECEMBER"},0),"Y","N")</f>
        <v>Y</v>
      </c>
      <c r="K1321" s="145" t="str">
        <f t="shared" si="4"/>
        <v/>
      </c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ht="15.75" customHeight="1">
      <c r="A1322" s="145">
        <v>1321.0</v>
      </c>
      <c r="B1322" s="145" t="s">
        <v>28</v>
      </c>
      <c r="C1322" s="146">
        <f>Burbank!$D$16</f>
        <v>46204</v>
      </c>
      <c r="D1322" s="145" t="str">
        <f t="shared" si="1"/>
        <v>Wednesday</v>
      </c>
      <c r="E1322" s="145" t="s">
        <v>317</v>
      </c>
      <c r="F1322" s="145" t="str">
        <f>IF(Burbank!$D$17="","",Burbank!$D$17&amp;"")</f>
        <v/>
      </c>
      <c r="G1322" s="145" t="str">
        <f t="shared" si="2"/>
        <v>Blank</v>
      </c>
      <c r="H1322" s="145" t="s">
        <v>5043</v>
      </c>
      <c r="I1322" s="147">
        <f t="shared" si="3"/>
        <v>0</v>
      </c>
      <c r="J1322" s="145" t="str">
        <f t="array" ref="J1322">IF(MONTH(C1322)=MATCH(UPPER(Burbank!$C$1),{"JANUARY","FEBRUARY","MARCH","APRIL","MAY","JUNE","JULY","AUGUST","SEPTEMBER","OCTOBER","NOVEMBER","DECEMBER"},0),"Y","N")</f>
        <v>N</v>
      </c>
      <c r="K1322" s="145" t="str">
        <f t="shared" si="4"/>
        <v/>
      </c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ht="15.75" customHeight="1">
      <c r="A1323" s="145">
        <v>1322.0</v>
      </c>
      <c r="B1323" s="145" t="s">
        <v>28</v>
      </c>
      <c r="C1323" s="146">
        <f>Burbank!$D$16</f>
        <v>46204</v>
      </c>
      <c r="D1323" s="145" t="str">
        <f t="shared" si="1"/>
        <v>Wednesday</v>
      </c>
      <c r="E1323" s="145" t="s">
        <v>319</v>
      </c>
      <c r="F1323" s="145" t="str">
        <f>IF(Burbank!$D$18="","",Burbank!$D$18&amp;"")</f>
        <v/>
      </c>
      <c r="G1323" s="145" t="str">
        <f t="shared" si="2"/>
        <v>Blank</v>
      </c>
      <c r="H1323" s="145" t="s">
        <v>5044</v>
      </c>
      <c r="I1323" s="147">
        <f t="shared" si="3"/>
        <v>0</v>
      </c>
      <c r="J1323" s="145" t="str">
        <f t="array" ref="J1323">IF(MONTH(C1323)=MATCH(UPPER(Burbank!$C$1),{"JANUARY","FEBRUARY","MARCH","APRIL","MAY","JUNE","JULY","AUGUST","SEPTEMBER","OCTOBER","NOVEMBER","DECEMBER"},0),"Y","N")</f>
        <v>N</v>
      </c>
      <c r="K1323" s="145" t="str">
        <f t="shared" si="4"/>
        <v/>
      </c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ht="15.75" customHeight="1">
      <c r="A1324" s="145">
        <v>1323.0</v>
      </c>
      <c r="B1324" s="145" t="s">
        <v>28</v>
      </c>
      <c r="C1324" s="146">
        <f>Burbank!$E$16</f>
        <v>46205</v>
      </c>
      <c r="D1324" s="145" t="str">
        <f t="shared" si="1"/>
        <v>Thursday</v>
      </c>
      <c r="E1324" s="145" t="s">
        <v>317</v>
      </c>
      <c r="F1324" s="145" t="str">
        <f>IF(Burbank!$E$17="","",Burbank!$E$17&amp;"")</f>
        <v/>
      </c>
      <c r="G1324" s="145" t="str">
        <f t="shared" si="2"/>
        <v>Blank</v>
      </c>
      <c r="H1324" s="145" t="s">
        <v>5045</v>
      </c>
      <c r="I1324" s="147">
        <f t="shared" si="3"/>
        <v>0</v>
      </c>
      <c r="J1324" s="145" t="str">
        <f t="array" ref="J1324">IF(MONTH(C1324)=MATCH(UPPER(Burbank!$C$1),{"JANUARY","FEBRUARY","MARCH","APRIL","MAY","JUNE","JULY","AUGUST","SEPTEMBER","OCTOBER","NOVEMBER","DECEMBER"},0),"Y","N")</f>
        <v>N</v>
      </c>
      <c r="K1324" s="145" t="str">
        <f t="shared" si="4"/>
        <v/>
      </c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ht="15.75" customHeight="1">
      <c r="A1325" s="145">
        <v>1324.0</v>
      </c>
      <c r="B1325" s="145" t="s">
        <v>28</v>
      </c>
      <c r="C1325" s="146">
        <f>Burbank!$E$16</f>
        <v>46205</v>
      </c>
      <c r="D1325" s="145" t="str">
        <f t="shared" si="1"/>
        <v>Thursday</v>
      </c>
      <c r="E1325" s="145" t="s">
        <v>319</v>
      </c>
      <c r="F1325" s="145" t="str">
        <f>IF(Burbank!$E$18="","",Burbank!$E$18&amp;"")</f>
        <v/>
      </c>
      <c r="G1325" s="145" t="str">
        <f t="shared" si="2"/>
        <v>Blank</v>
      </c>
      <c r="H1325" s="145" t="s">
        <v>5046</v>
      </c>
      <c r="I1325" s="147">
        <f t="shared" si="3"/>
        <v>0</v>
      </c>
      <c r="J1325" s="145" t="str">
        <f t="array" ref="J1325">IF(MONTH(C1325)=MATCH(UPPER(Burbank!$C$1),{"JANUARY","FEBRUARY","MARCH","APRIL","MAY","JUNE","JULY","AUGUST","SEPTEMBER","OCTOBER","NOVEMBER","DECEMBER"},0),"Y","N")</f>
        <v>N</v>
      </c>
      <c r="K1325" s="145" t="str">
        <f t="shared" si="4"/>
        <v/>
      </c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ht="15.75" customHeight="1">
      <c r="A1326" s="145">
        <v>1325.0</v>
      </c>
      <c r="B1326" s="145" t="s">
        <v>28</v>
      </c>
      <c r="C1326" s="146">
        <f>Burbank!$F$16</f>
        <v>46206</v>
      </c>
      <c r="D1326" s="145" t="str">
        <f t="shared" si="1"/>
        <v>Friday</v>
      </c>
      <c r="E1326" s="145" t="s">
        <v>317</v>
      </c>
      <c r="F1326" s="145" t="str">
        <f>IF(Burbank!$F$17="","",Burbank!$F$17&amp;"")</f>
        <v/>
      </c>
      <c r="G1326" s="145" t="str">
        <f t="shared" si="2"/>
        <v>Blank</v>
      </c>
      <c r="H1326" s="145" t="s">
        <v>5047</v>
      </c>
      <c r="I1326" s="147">
        <f t="shared" si="3"/>
        <v>0</v>
      </c>
      <c r="J1326" s="145" t="str">
        <f t="array" ref="J1326">IF(MONTH(C1326)=MATCH(UPPER(Burbank!$C$1),{"JANUARY","FEBRUARY","MARCH","APRIL","MAY","JUNE","JULY","AUGUST","SEPTEMBER","OCTOBER","NOVEMBER","DECEMBER"},0),"Y","N")</f>
        <v>N</v>
      </c>
      <c r="K1326" s="145" t="str">
        <f t="shared" si="4"/>
        <v/>
      </c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ht="15.75" customHeight="1">
      <c r="A1327" s="145">
        <v>1326.0</v>
      </c>
      <c r="B1327" s="145" t="s">
        <v>28</v>
      </c>
      <c r="C1327" s="146">
        <f>Burbank!$F$16</f>
        <v>46206</v>
      </c>
      <c r="D1327" s="145" t="str">
        <f t="shared" si="1"/>
        <v>Friday</v>
      </c>
      <c r="E1327" s="145" t="s">
        <v>319</v>
      </c>
      <c r="F1327" s="145" t="str">
        <f>IF(Burbank!$F$18="","",Burbank!$F$18&amp;"")</f>
        <v/>
      </c>
      <c r="G1327" s="145" t="str">
        <f t="shared" si="2"/>
        <v>Blank</v>
      </c>
      <c r="H1327" s="145" t="s">
        <v>5048</v>
      </c>
      <c r="I1327" s="147">
        <f t="shared" si="3"/>
        <v>0</v>
      </c>
      <c r="J1327" s="145" t="str">
        <f t="array" ref="J1327">IF(MONTH(C1327)=MATCH(UPPER(Burbank!$C$1),{"JANUARY","FEBRUARY","MARCH","APRIL","MAY","JUNE","JULY","AUGUST","SEPTEMBER","OCTOBER","NOVEMBER","DECEMBER"},0),"Y","N")</f>
        <v>N</v>
      </c>
      <c r="K1327" s="145" t="str">
        <f t="shared" si="4"/>
        <v/>
      </c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ht="15.75" customHeight="1">
      <c r="A1328" s="145">
        <v>1327.0</v>
      </c>
      <c r="B1328" s="145" t="s">
        <v>28</v>
      </c>
      <c r="C1328" s="146">
        <f>Burbank!$G$16</f>
        <v>46207</v>
      </c>
      <c r="D1328" s="145" t="str">
        <f t="shared" si="1"/>
        <v>Saturday</v>
      </c>
      <c r="E1328" s="145" t="s">
        <v>317</v>
      </c>
      <c r="F1328" s="145" t="str">
        <f>IF(Burbank!$G$17="","",Burbank!$G$17&amp;"")</f>
        <v/>
      </c>
      <c r="G1328" s="145" t="str">
        <f t="shared" si="2"/>
        <v>Blank</v>
      </c>
      <c r="H1328" s="145" t="s">
        <v>5049</v>
      </c>
      <c r="I1328" s="147">
        <f t="shared" si="3"/>
        <v>0</v>
      </c>
      <c r="J1328" s="145" t="str">
        <f t="array" ref="J1328">IF(MONTH(C1328)=MATCH(UPPER(Burbank!$C$1),{"JANUARY","FEBRUARY","MARCH","APRIL","MAY","JUNE","JULY","AUGUST","SEPTEMBER","OCTOBER","NOVEMBER","DECEMBER"},0),"Y","N")</f>
        <v>N</v>
      </c>
      <c r="K1328" s="145" t="str">
        <f t="shared" si="4"/>
        <v/>
      </c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ht="15.75" customHeight="1">
      <c r="A1329" s="145">
        <v>1328.0</v>
      </c>
      <c r="B1329" s="145" t="s">
        <v>28</v>
      </c>
      <c r="C1329" s="146">
        <f>Burbank!$G$16</f>
        <v>46207</v>
      </c>
      <c r="D1329" s="145" t="str">
        <f t="shared" si="1"/>
        <v>Saturday</v>
      </c>
      <c r="E1329" s="145" t="s">
        <v>319</v>
      </c>
      <c r="F1329" s="145" t="str">
        <f>IF(Burbank!$G$18="","",Burbank!$G$18&amp;"")</f>
        <v/>
      </c>
      <c r="G1329" s="145" t="str">
        <f t="shared" si="2"/>
        <v>Blank</v>
      </c>
      <c r="H1329" s="145" t="s">
        <v>5050</v>
      </c>
      <c r="I1329" s="147">
        <f t="shared" si="3"/>
        <v>0</v>
      </c>
      <c r="J1329" s="145" t="str">
        <f t="array" ref="J1329">IF(MONTH(C1329)=MATCH(UPPER(Burbank!$C$1),{"JANUARY","FEBRUARY","MARCH","APRIL","MAY","JUNE","JULY","AUGUST","SEPTEMBER","OCTOBER","NOVEMBER","DECEMBER"},0),"Y","N")</f>
        <v>N</v>
      </c>
      <c r="K1329" s="145" t="str">
        <f t="shared" si="4"/>
        <v/>
      </c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ht="15.75" customHeight="1">
      <c r="A1330" s="145">
        <v>1329.0</v>
      </c>
      <c r="B1330" s="145" t="s">
        <v>28</v>
      </c>
      <c r="C1330" s="146">
        <f>Burbank!$H$16</f>
        <v>46208</v>
      </c>
      <c r="D1330" s="145" t="str">
        <f t="shared" si="1"/>
        <v>Sunday</v>
      </c>
      <c r="E1330" s="145" t="s">
        <v>317</v>
      </c>
      <c r="F1330" s="145" t="str">
        <f>IF(Burbank!$H$17="","",Burbank!$H$17&amp;"")</f>
        <v/>
      </c>
      <c r="G1330" s="145" t="str">
        <f t="shared" si="2"/>
        <v>Blank</v>
      </c>
      <c r="H1330" s="145" t="s">
        <v>5051</v>
      </c>
      <c r="I1330" s="147">
        <f t="shared" si="3"/>
        <v>0</v>
      </c>
      <c r="J1330" s="145" t="str">
        <f t="array" ref="J1330">IF(MONTH(C1330)=MATCH(UPPER(Burbank!$C$1),{"JANUARY","FEBRUARY","MARCH","APRIL","MAY","JUNE","JULY","AUGUST","SEPTEMBER","OCTOBER","NOVEMBER","DECEMBER"},0),"Y","N")</f>
        <v>N</v>
      </c>
      <c r="K1330" s="145" t="str">
        <f t="shared" si="4"/>
        <v/>
      </c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ht="15.75" customHeight="1">
      <c r="A1331" s="145">
        <v>1330.0</v>
      </c>
      <c r="B1331" s="145" t="s">
        <v>28</v>
      </c>
      <c r="C1331" s="146">
        <f>Burbank!$H$16</f>
        <v>46208</v>
      </c>
      <c r="D1331" s="145" t="str">
        <f t="shared" si="1"/>
        <v>Sunday</v>
      </c>
      <c r="E1331" s="145" t="s">
        <v>319</v>
      </c>
      <c r="F1331" s="145" t="str">
        <f>IF(Burbank!$H$18="","",Burbank!$H$18&amp;"")</f>
        <v/>
      </c>
      <c r="G1331" s="145" t="str">
        <f t="shared" si="2"/>
        <v>Blank</v>
      </c>
      <c r="H1331" s="145" t="s">
        <v>5052</v>
      </c>
      <c r="I1331" s="147">
        <f t="shared" si="3"/>
        <v>0</v>
      </c>
      <c r="J1331" s="145" t="str">
        <f t="array" ref="J1331">IF(MONTH(C1331)=MATCH(UPPER(Burbank!$C$1),{"JANUARY","FEBRUARY","MARCH","APRIL","MAY","JUNE","JULY","AUGUST","SEPTEMBER","OCTOBER","NOVEMBER","DECEMBER"},0),"Y","N")</f>
        <v>N</v>
      </c>
      <c r="K1331" s="145" t="str">
        <f t="shared" si="4"/>
        <v/>
      </c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ht="15.75" customHeight="1">
      <c r="A1332" s="145">
        <v>1331.0</v>
      </c>
      <c r="B1332" s="145" t="s">
        <v>28</v>
      </c>
      <c r="C1332" s="146">
        <f>Burbank!$B$19</f>
        <v>46209</v>
      </c>
      <c r="D1332" s="145" t="str">
        <f t="shared" si="1"/>
        <v>Monday</v>
      </c>
      <c r="E1332" s="145" t="s">
        <v>317</v>
      </c>
      <c r="F1332" s="145" t="str">
        <f>IF(Burbank!$B$20="","",Burbank!$B$20&amp;"")</f>
        <v/>
      </c>
      <c r="G1332" s="145" t="str">
        <f t="shared" si="2"/>
        <v>Blank</v>
      </c>
      <c r="H1332" s="145" t="s">
        <v>5053</v>
      </c>
      <c r="I1332" s="147">
        <f t="shared" si="3"/>
        <v>0</v>
      </c>
      <c r="J1332" s="145" t="str">
        <f t="array" ref="J1332">IF(MONTH(C1332)=MATCH(UPPER(Burbank!$C$1),{"JANUARY","FEBRUARY","MARCH","APRIL","MAY","JUNE","JULY","AUGUST","SEPTEMBER","OCTOBER","NOVEMBER","DECEMBER"},0),"Y","N")</f>
        <v>N</v>
      </c>
      <c r="K1332" s="145" t="str">
        <f t="shared" si="4"/>
        <v/>
      </c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ht="15.75" customHeight="1">
      <c r="A1333" s="145">
        <v>1332.0</v>
      </c>
      <c r="B1333" s="145" t="s">
        <v>28</v>
      </c>
      <c r="C1333" s="146">
        <f>Burbank!$B$19</f>
        <v>46209</v>
      </c>
      <c r="D1333" s="145" t="str">
        <f t="shared" si="1"/>
        <v>Monday</v>
      </c>
      <c r="E1333" s="145" t="s">
        <v>319</v>
      </c>
      <c r="F1333" s="145" t="str">
        <f>IF(Burbank!$B$21="","",Burbank!$B$21&amp;"")</f>
        <v/>
      </c>
      <c r="G1333" s="145" t="str">
        <f t="shared" si="2"/>
        <v>Blank</v>
      </c>
      <c r="H1333" s="145" t="s">
        <v>5054</v>
      </c>
      <c r="I1333" s="147">
        <f t="shared" si="3"/>
        <v>0</v>
      </c>
      <c r="J1333" s="145" t="str">
        <f t="array" ref="J1333">IF(MONTH(C1333)=MATCH(UPPER(Burbank!$C$1),{"JANUARY","FEBRUARY","MARCH","APRIL","MAY","JUNE","JULY","AUGUST","SEPTEMBER","OCTOBER","NOVEMBER","DECEMBER"},0),"Y","N")</f>
        <v>N</v>
      </c>
      <c r="K1333" s="145" t="str">
        <f t="shared" si="4"/>
        <v/>
      </c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ht="15.75" customHeight="1">
      <c r="A1334" s="145">
        <v>1333.0</v>
      </c>
      <c r="B1334" s="145" t="s">
        <v>28</v>
      </c>
      <c r="C1334" s="146">
        <f>Burbank!$C$19</f>
        <v>46210</v>
      </c>
      <c r="D1334" s="145" t="str">
        <f t="shared" si="1"/>
        <v>Tuesday</v>
      </c>
      <c r="E1334" s="145" t="s">
        <v>317</v>
      </c>
      <c r="F1334" s="145" t="str">
        <f>IF(Burbank!$C$20="","",Burbank!$C$20&amp;"")</f>
        <v/>
      </c>
      <c r="G1334" s="145" t="str">
        <f t="shared" si="2"/>
        <v>Blank</v>
      </c>
      <c r="H1334" s="145" t="s">
        <v>5055</v>
      </c>
      <c r="I1334" s="147">
        <f t="shared" si="3"/>
        <v>0</v>
      </c>
      <c r="J1334" s="145" t="str">
        <f t="array" ref="J1334">IF(MONTH(C1334)=MATCH(UPPER(Burbank!$C$1),{"JANUARY","FEBRUARY","MARCH","APRIL","MAY","JUNE","JULY","AUGUST","SEPTEMBER","OCTOBER","NOVEMBER","DECEMBER"},0),"Y","N")</f>
        <v>N</v>
      </c>
      <c r="K1334" s="145" t="str">
        <f t="shared" si="4"/>
        <v/>
      </c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ht="15.75" customHeight="1">
      <c r="A1335" s="145">
        <v>1334.0</v>
      </c>
      <c r="B1335" s="145" t="s">
        <v>28</v>
      </c>
      <c r="C1335" s="146">
        <f>Burbank!$C$19</f>
        <v>46210</v>
      </c>
      <c r="D1335" s="145" t="str">
        <f t="shared" si="1"/>
        <v>Tuesday</v>
      </c>
      <c r="E1335" s="145" t="s">
        <v>319</v>
      </c>
      <c r="F1335" s="145" t="str">
        <f>IF(Burbank!$C$21="","",Burbank!$C$21&amp;"")</f>
        <v/>
      </c>
      <c r="G1335" s="145" t="str">
        <f t="shared" si="2"/>
        <v>Blank</v>
      </c>
      <c r="H1335" s="145" t="s">
        <v>5056</v>
      </c>
      <c r="I1335" s="147">
        <f t="shared" si="3"/>
        <v>0</v>
      </c>
      <c r="J1335" s="145" t="str">
        <f t="array" ref="J1335">IF(MONTH(C1335)=MATCH(UPPER(Burbank!$C$1),{"JANUARY","FEBRUARY","MARCH","APRIL","MAY","JUNE","JULY","AUGUST","SEPTEMBER","OCTOBER","NOVEMBER","DECEMBER"},0),"Y","N")</f>
        <v>N</v>
      </c>
      <c r="K1335" s="145" t="str">
        <f t="shared" si="4"/>
        <v/>
      </c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ht="15.75" customHeight="1">
      <c r="A1336" s="145">
        <v>1335.0</v>
      </c>
      <c r="B1336" s="145" t="s">
        <v>28</v>
      </c>
      <c r="C1336" s="146">
        <f>Burbank!$D$19</f>
        <v>46211</v>
      </c>
      <c r="D1336" s="145" t="str">
        <f t="shared" si="1"/>
        <v>Wednesday</v>
      </c>
      <c r="E1336" s="145" t="s">
        <v>317</v>
      </c>
      <c r="F1336" s="145" t="str">
        <f>IF(Burbank!$D$20="","",Burbank!$D$20&amp;"")</f>
        <v/>
      </c>
      <c r="G1336" s="145" t="str">
        <f t="shared" si="2"/>
        <v>Blank</v>
      </c>
      <c r="H1336" s="145" t="s">
        <v>5057</v>
      </c>
      <c r="I1336" s="147">
        <f t="shared" si="3"/>
        <v>0</v>
      </c>
      <c r="J1336" s="145" t="str">
        <f t="array" ref="J1336">IF(MONTH(C1336)=MATCH(UPPER(Burbank!$C$1),{"JANUARY","FEBRUARY","MARCH","APRIL","MAY","JUNE","JULY","AUGUST","SEPTEMBER","OCTOBER","NOVEMBER","DECEMBER"},0),"Y","N")</f>
        <v>N</v>
      </c>
      <c r="K1336" s="145" t="str">
        <f t="shared" si="4"/>
        <v/>
      </c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ht="15.75" customHeight="1">
      <c r="A1337" s="145">
        <v>1336.0</v>
      </c>
      <c r="B1337" s="145" t="s">
        <v>28</v>
      </c>
      <c r="C1337" s="146">
        <f>Burbank!$D$19</f>
        <v>46211</v>
      </c>
      <c r="D1337" s="145" t="str">
        <f t="shared" si="1"/>
        <v>Wednesday</v>
      </c>
      <c r="E1337" s="145" t="s">
        <v>319</v>
      </c>
      <c r="F1337" s="145" t="str">
        <f>IF(Burbank!$D$21="","",Burbank!$D$21&amp;"")</f>
        <v/>
      </c>
      <c r="G1337" s="145" t="str">
        <f t="shared" si="2"/>
        <v>Blank</v>
      </c>
      <c r="H1337" s="145" t="s">
        <v>5058</v>
      </c>
      <c r="I1337" s="147">
        <f t="shared" si="3"/>
        <v>0</v>
      </c>
      <c r="J1337" s="145" t="str">
        <f t="array" ref="J1337">IF(MONTH(C1337)=MATCH(UPPER(Burbank!$C$1),{"JANUARY","FEBRUARY","MARCH","APRIL","MAY","JUNE","JULY","AUGUST","SEPTEMBER","OCTOBER","NOVEMBER","DECEMBER"},0),"Y","N")</f>
        <v>N</v>
      </c>
      <c r="K1337" s="145" t="str">
        <f t="shared" si="4"/>
        <v/>
      </c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ht="15.75" customHeight="1">
      <c r="A1338" s="145">
        <v>1337.0</v>
      </c>
      <c r="B1338" s="145" t="s">
        <v>28</v>
      </c>
      <c r="C1338" s="146">
        <f>Burbank!$E$19</f>
        <v>46212</v>
      </c>
      <c r="D1338" s="145" t="str">
        <f t="shared" si="1"/>
        <v>Thursday</v>
      </c>
      <c r="E1338" s="145" t="s">
        <v>317</v>
      </c>
      <c r="F1338" s="145" t="str">
        <f>IF(Burbank!$E$20="","",Burbank!$E$20&amp;"")</f>
        <v/>
      </c>
      <c r="G1338" s="145" t="str">
        <f t="shared" si="2"/>
        <v>Blank</v>
      </c>
      <c r="H1338" s="145" t="s">
        <v>5059</v>
      </c>
      <c r="I1338" s="147">
        <f t="shared" si="3"/>
        <v>0</v>
      </c>
      <c r="J1338" s="145" t="str">
        <f t="array" ref="J1338">IF(MONTH(C1338)=MATCH(UPPER(Burbank!$C$1),{"JANUARY","FEBRUARY","MARCH","APRIL","MAY","JUNE","JULY","AUGUST","SEPTEMBER","OCTOBER","NOVEMBER","DECEMBER"},0),"Y","N")</f>
        <v>N</v>
      </c>
      <c r="K1338" s="145" t="str">
        <f t="shared" si="4"/>
        <v/>
      </c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ht="15.75" customHeight="1">
      <c r="A1339" s="145">
        <v>1338.0</v>
      </c>
      <c r="B1339" s="145" t="s">
        <v>28</v>
      </c>
      <c r="C1339" s="146">
        <f>Burbank!$E$19</f>
        <v>46212</v>
      </c>
      <c r="D1339" s="145" t="str">
        <f t="shared" si="1"/>
        <v>Thursday</v>
      </c>
      <c r="E1339" s="145" t="s">
        <v>319</v>
      </c>
      <c r="F1339" s="145" t="str">
        <f>IF(Burbank!$E$21="","",Burbank!$E$21&amp;"")</f>
        <v/>
      </c>
      <c r="G1339" s="145" t="str">
        <f t="shared" si="2"/>
        <v>Blank</v>
      </c>
      <c r="H1339" s="145" t="s">
        <v>5060</v>
      </c>
      <c r="I1339" s="147">
        <f t="shared" si="3"/>
        <v>0</v>
      </c>
      <c r="J1339" s="145" t="str">
        <f t="array" ref="J1339">IF(MONTH(C1339)=MATCH(UPPER(Burbank!$C$1),{"JANUARY","FEBRUARY","MARCH","APRIL","MAY","JUNE","JULY","AUGUST","SEPTEMBER","OCTOBER","NOVEMBER","DECEMBER"},0),"Y","N")</f>
        <v>N</v>
      </c>
      <c r="K1339" s="145" t="str">
        <f t="shared" si="4"/>
        <v/>
      </c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ht="15.75" customHeight="1">
      <c r="A1340" s="145">
        <v>1339.0</v>
      </c>
      <c r="B1340" s="145" t="s">
        <v>28</v>
      </c>
      <c r="C1340" s="146">
        <f>Burbank!$F$19</f>
        <v>46213</v>
      </c>
      <c r="D1340" s="145" t="str">
        <f t="shared" si="1"/>
        <v>Friday</v>
      </c>
      <c r="E1340" s="145" t="s">
        <v>317</v>
      </c>
      <c r="F1340" s="145" t="str">
        <f>IF(Burbank!$F$20="","",Burbank!$F$20&amp;"")</f>
        <v/>
      </c>
      <c r="G1340" s="145" t="str">
        <f t="shared" si="2"/>
        <v>Blank</v>
      </c>
      <c r="H1340" s="145" t="s">
        <v>5061</v>
      </c>
      <c r="I1340" s="147">
        <f t="shared" si="3"/>
        <v>0</v>
      </c>
      <c r="J1340" s="145" t="str">
        <f t="array" ref="J1340">IF(MONTH(C1340)=MATCH(UPPER(Burbank!$C$1),{"JANUARY","FEBRUARY","MARCH","APRIL","MAY","JUNE","JULY","AUGUST","SEPTEMBER","OCTOBER","NOVEMBER","DECEMBER"},0),"Y","N")</f>
        <v>N</v>
      </c>
      <c r="K1340" s="145" t="str">
        <f t="shared" si="4"/>
        <v/>
      </c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ht="15.75" customHeight="1">
      <c r="A1341" s="145">
        <v>1340.0</v>
      </c>
      <c r="B1341" s="145" t="s">
        <v>28</v>
      </c>
      <c r="C1341" s="146">
        <f>Burbank!$F$19</f>
        <v>46213</v>
      </c>
      <c r="D1341" s="145" t="str">
        <f t="shared" si="1"/>
        <v>Friday</v>
      </c>
      <c r="E1341" s="145" t="s">
        <v>319</v>
      </c>
      <c r="F1341" s="145" t="str">
        <f>IF(Burbank!$F$21="","",Burbank!$F$21&amp;"")</f>
        <v/>
      </c>
      <c r="G1341" s="145" t="str">
        <f t="shared" si="2"/>
        <v>Blank</v>
      </c>
      <c r="H1341" s="145" t="s">
        <v>5062</v>
      </c>
      <c r="I1341" s="147">
        <f t="shared" si="3"/>
        <v>0</v>
      </c>
      <c r="J1341" s="145" t="str">
        <f t="array" ref="J1341">IF(MONTH(C1341)=MATCH(UPPER(Burbank!$C$1),{"JANUARY","FEBRUARY","MARCH","APRIL","MAY","JUNE","JULY","AUGUST","SEPTEMBER","OCTOBER","NOVEMBER","DECEMBER"},0),"Y","N")</f>
        <v>N</v>
      </c>
      <c r="K1341" s="145" t="str">
        <f t="shared" si="4"/>
        <v/>
      </c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ht="15.75" customHeight="1">
      <c r="A1342" s="145">
        <v>1341.0</v>
      </c>
      <c r="B1342" s="145" t="s">
        <v>28</v>
      </c>
      <c r="C1342" s="146">
        <f>Burbank!$G$19</f>
        <v>46214</v>
      </c>
      <c r="D1342" s="145" t="str">
        <f t="shared" si="1"/>
        <v>Saturday</v>
      </c>
      <c r="E1342" s="145" t="s">
        <v>317</v>
      </c>
      <c r="F1342" s="145" t="str">
        <f>IF(Burbank!$G$20="","",Burbank!$G$20&amp;"")</f>
        <v/>
      </c>
      <c r="G1342" s="145" t="str">
        <f t="shared" si="2"/>
        <v>Blank</v>
      </c>
      <c r="H1342" s="145" t="s">
        <v>5063</v>
      </c>
      <c r="I1342" s="147">
        <f t="shared" si="3"/>
        <v>0</v>
      </c>
      <c r="J1342" s="145" t="str">
        <f t="array" ref="J1342">IF(MONTH(C1342)=MATCH(UPPER(Burbank!$C$1),{"JANUARY","FEBRUARY","MARCH","APRIL","MAY","JUNE","JULY","AUGUST","SEPTEMBER","OCTOBER","NOVEMBER","DECEMBER"},0),"Y","N")</f>
        <v>N</v>
      </c>
      <c r="K1342" s="145" t="str">
        <f t="shared" si="4"/>
        <v/>
      </c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ht="15.75" customHeight="1">
      <c r="A1343" s="145">
        <v>1342.0</v>
      </c>
      <c r="B1343" s="145" t="s">
        <v>28</v>
      </c>
      <c r="C1343" s="146">
        <f>Burbank!$G$19</f>
        <v>46214</v>
      </c>
      <c r="D1343" s="145" t="str">
        <f t="shared" si="1"/>
        <v>Saturday</v>
      </c>
      <c r="E1343" s="145" t="s">
        <v>319</v>
      </c>
      <c r="F1343" s="145" t="str">
        <f>IF(Burbank!$G$21="","",Burbank!$G$21&amp;"")</f>
        <v/>
      </c>
      <c r="G1343" s="145" t="str">
        <f t="shared" si="2"/>
        <v>Blank</v>
      </c>
      <c r="H1343" s="145" t="s">
        <v>5064</v>
      </c>
      <c r="I1343" s="147">
        <f t="shared" si="3"/>
        <v>0</v>
      </c>
      <c r="J1343" s="145" t="str">
        <f t="array" ref="J1343">IF(MONTH(C1343)=MATCH(UPPER(Burbank!$C$1),{"JANUARY","FEBRUARY","MARCH","APRIL","MAY","JUNE","JULY","AUGUST","SEPTEMBER","OCTOBER","NOVEMBER","DECEMBER"},0),"Y","N")</f>
        <v>N</v>
      </c>
      <c r="K1343" s="145" t="str">
        <f t="shared" si="4"/>
        <v/>
      </c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ht="15.75" customHeight="1">
      <c r="A1344" s="145">
        <v>1343.0</v>
      </c>
      <c r="B1344" s="145" t="s">
        <v>28</v>
      </c>
      <c r="C1344" s="146">
        <f>Burbank!$H$19</f>
        <v>46215</v>
      </c>
      <c r="D1344" s="145" t="str">
        <f t="shared" si="1"/>
        <v>Sunday</v>
      </c>
      <c r="E1344" s="145" t="s">
        <v>317</v>
      </c>
      <c r="F1344" s="145" t="str">
        <f>IF(Burbank!$H$20="","",Burbank!$H$20&amp;"")</f>
        <v/>
      </c>
      <c r="G1344" s="145" t="str">
        <f t="shared" si="2"/>
        <v>Blank</v>
      </c>
      <c r="H1344" s="145" t="s">
        <v>5065</v>
      </c>
      <c r="I1344" s="147">
        <f t="shared" si="3"/>
        <v>0</v>
      </c>
      <c r="J1344" s="145" t="str">
        <f t="array" ref="J1344">IF(MONTH(C1344)=MATCH(UPPER(Burbank!$C$1),{"JANUARY","FEBRUARY","MARCH","APRIL","MAY","JUNE","JULY","AUGUST","SEPTEMBER","OCTOBER","NOVEMBER","DECEMBER"},0),"Y","N")</f>
        <v>N</v>
      </c>
      <c r="K1344" s="145" t="str">
        <f t="shared" si="4"/>
        <v/>
      </c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ht="15.75" customHeight="1">
      <c r="A1345" s="145">
        <v>1344.0</v>
      </c>
      <c r="B1345" s="145" t="s">
        <v>28</v>
      </c>
      <c r="C1345" s="146">
        <f>Burbank!$H$19</f>
        <v>46215</v>
      </c>
      <c r="D1345" s="145" t="str">
        <f t="shared" si="1"/>
        <v>Sunday</v>
      </c>
      <c r="E1345" s="145" t="s">
        <v>319</v>
      </c>
      <c r="F1345" s="145" t="str">
        <f>IF(Burbank!$H$21="","",Burbank!$H$21&amp;"")</f>
        <v/>
      </c>
      <c r="G1345" s="145" t="str">
        <f t="shared" si="2"/>
        <v>Blank</v>
      </c>
      <c r="H1345" s="145" t="s">
        <v>5066</v>
      </c>
      <c r="I1345" s="147">
        <f t="shared" si="3"/>
        <v>0</v>
      </c>
      <c r="J1345" s="145" t="str">
        <f t="array" ref="J1345">IF(MONTH(C1345)=MATCH(UPPER(Burbank!$C$1),{"JANUARY","FEBRUARY","MARCH","APRIL","MAY","JUNE","JULY","AUGUST","SEPTEMBER","OCTOBER","NOVEMBER","DECEMBER"},0),"Y","N")</f>
        <v>N</v>
      </c>
      <c r="K1345" s="145" t="str">
        <f t="shared" si="4"/>
        <v/>
      </c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ht="15.75" customHeight="1">
      <c r="A1346" s="145">
        <v>1345.0</v>
      </c>
      <c r="B1346" s="145" t="s">
        <v>108</v>
      </c>
      <c r="C1346" s="146">
        <f>'Van Nuys'!$B$4</f>
        <v>46174</v>
      </c>
      <c r="D1346" s="145" t="str">
        <f t="shared" si="1"/>
        <v>Monday</v>
      </c>
      <c r="E1346" s="145" t="s">
        <v>317</v>
      </c>
      <c r="F1346" s="145" t="str">
        <f>IF('Van Nuys'!$B$5="","",'Van Nuys'!$B$5&amp;"")</f>
        <v>Bystrom</v>
      </c>
      <c r="G1346" s="145" t="str">
        <f t="shared" si="2"/>
        <v>Scheduled</v>
      </c>
      <c r="H1346" s="145" t="s">
        <v>604</v>
      </c>
      <c r="I1346" s="147">
        <f t="shared" si="3"/>
        <v>0</v>
      </c>
      <c r="J1346" s="145" t="str">
        <f t="array" ref="J1346">IF(MONTH(C1346)=MATCH(UPPER('Van Nuys'!$C$1),{"JANUARY","FEBRUARY","MARCH","APRIL","MAY","JUNE","JULY","AUGUST","SEPTEMBER","OCTOBER","NOVEMBER","DECEMBER"},0),"Y","N")</f>
        <v>Y</v>
      </c>
      <c r="K1346" s="145" t="str">
        <f t="shared" si="4"/>
        <v/>
      </c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ht="15.75" customHeight="1">
      <c r="A1347" s="145">
        <v>1346.0</v>
      </c>
      <c r="B1347" s="145" t="s">
        <v>108</v>
      </c>
      <c r="C1347" s="146">
        <f>'Van Nuys'!$B$4</f>
        <v>46174</v>
      </c>
      <c r="D1347" s="145" t="str">
        <f t="shared" si="1"/>
        <v>Monday</v>
      </c>
      <c r="E1347" s="145" t="s">
        <v>319</v>
      </c>
      <c r="F1347" s="145" t="str">
        <f>IF('Van Nuys'!$B$6="","",'Van Nuys'!$B$6&amp;"")</f>
        <v>Bobbi</v>
      </c>
      <c r="G1347" s="145" t="str">
        <f t="shared" si="2"/>
        <v>Scheduled</v>
      </c>
      <c r="H1347" s="145" t="s">
        <v>603</v>
      </c>
      <c r="I1347" s="147">
        <f t="shared" si="3"/>
        <v>0</v>
      </c>
      <c r="J1347" s="145" t="str">
        <f t="array" ref="J1347">IF(MONTH(C1347)=MATCH(UPPER('Van Nuys'!$C$1),{"JANUARY","FEBRUARY","MARCH","APRIL","MAY","JUNE","JULY","AUGUST","SEPTEMBER","OCTOBER","NOVEMBER","DECEMBER"},0),"Y","N")</f>
        <v>Y</v>
      </c>
      <c r="K1347" s="145" t="str">
        <f t="shared" si="4"/>
        <v/>
      </c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ht="15.75" customHeight="1">
      <c r="A1348" s="145">
        <v>1347.0</v>
      </c>
      <c r="B1348" s="145" t="s">
        <v>108</v>
      </c>
      <c r="C1348" s="146">
        <f>'Van Nuys'!$C$4</f>
        <v>46175</v>
      </c>
      <c r="D1348" s="145" t="str">
        <f t="shared" si="1"/>
        <v>Tuesday</v>
      </c>
      <c r="E1348" s="145" t="s">
        <v>317</v>
      </c>
      <c r="F1348" s="145" t="str">
        <f>IF('Van Nuys'!$C$5="","",'Van Nuys'!$C$5&amp;"")</f>
        <v>Bystrom</v>
      </c>
      <c r="G1348" s="145" t="str">
        <f t="shared" si="2"/>
        <v>Scheduled</v>
      </c>
      <c r="H1348" s="145" t="s">
        <v>682</v>
      </c>
      <c r="I1348" s="147">
        <f t="shared" si="3"/>
        <v>0</v>
      </c>
      <c r="J1348" s="145" t="str">
        <f t="array" ref="J1348">IF(MONTH(C1348)=MATCH(UPPER('Van Nuys'!$C$1),{"JANUARY","FEBRUARY","MARCH","APRIL","MAY","JUNE","JULY","AUGUST","SEPTEMBER","OCTOBER","NOVEMBER","DECEMBER"},0),"Y","N")</f>
        <v>Y</v>
      </c>
      <c r="K1348" s="145" t="str">
        <f t="shared" si="4"/>
        <v/>
      </c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ht="15.75" customHeight="1">
      <c r="A1349" s="145">
        <v>1348.0</v>
      </c>
      <c r="B1349" s="145" t="s">
        <v>108</v>
      </c>
      <c r="C1349" s="146">
        <f>'Van Nuys'!$C$4</f>
        <v>46175</v>
      </c>
      <c r="D1349" s="145" t="str">
        <f t="shared" si="1"/>
        <v>Tuesday</v>
      </c>
      <c r="E1349" s="145" t="s">
        <v>319</v>
      </c>
      <c r="F1349" s="145" t="str">
        <f>IF('Van Nuys'!$C$6="","",'Van Nuys'!$C$6&amp;"")</f>
        <v>Bobbi</v>
      </c>
      <c r="G1349" s="145" t="str">
        <f t="shared" si="2"/>
        <v>Scheduled</v>
      </c>
      <c r="H1349" s="145" t="s">
        <v>681</v>
      </c>
      <c r="I1349" s="147">
        <f t="shared" si="3"/>
        <v>0</v>
      </c>
      <c r="J1349" s="145" t="str">
        <f t="array" ref="J1349">IF(MONTH(C1349)=MATCH(UPPER('Van Nuys'!$C$1),{"JANUARY","FEBRUARY","MARCH","APRIL","MAY","JUNE","JULY","AUGUST","SEPTEMBER","OCTOBER","NOVEMBER","DECEMBER"},0),"Y","N")</f>
        <v>Y</v>
      </c>
      <c r="K1349" s="145" t="str">
        <f t="shared" si="4"/>
        <v/>
      </c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ht="15.75" customHeight="1">
      <c r="A1350" s="145">
        <v>1349.0</v>
      </c>
      <c r="B1350" s="145" t="s">
        <v>108</v>
      </c>
      <c r="C1350" s="146">
        <f>'Van Nuys'!$D$4</f>
        <v>46176</v>
      </c>
      <c r="D1350" s="145" t="str">
        <f t="shared" si="1"/>
        <v>Wednesday</v>
      </c>
      <c r="E1350" s="145" t="s">
        <v>317</v>
      </c>
      <c r="F1350" s="145" t="str">
        <f>IF('Van Nuys'!$D$5="","",'Van Nuys'!$D$5&amp;"")</f>
        <v>Bystrom</v>
      </c>
      <c r="G1350" s="145" t="str">
        <f t="shared" si="2"/>
        <v>Scheduled</v>
      </c>
      <c r="H1350" s="145" t="s">
        <v>726</v>
      </c>
      <c r="I1350" s="147">
        <f t="shared" si="3"/>
        <v>0</v>
      </c>
      <c r="J1350" s="145" t="str">
        <f t="array" ref="J1350">IF(MONTH(C1350)=MATCH(UPPER('Van Nuys'!$C$1),{"JANUARY","FEBRUARY","MARCH","APRIL","MAY","JUNE","JULY","AUGUST","SEPTEMBER","OCTOBER","NOVEMBER","DECEMBER"},0),"Y","N")</f>
        <v>Y</v>
      </c>
      <c r="K1350" s="145" t="str">
        <f t="shared" si="4"/>
        <v/>
      </c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ht="15.75" customHeight="1">
      <c r="A1351" s="145">
        <v>1350.0</v>
      </c>
      <c r="B1351" s="145" t="s">
        <v>108</v>
      </c>
      <c r="C1351" s="146">
        <f>'Van Nuys'!$D$4</f>
        <v>46176</v>
      </c>
      <c r="D1351" s="145" t="str">
        <f t="shared" si="1"/>
        <v>Wednesday</v>
      </c>
      <c r="E1351" s="145" t="s">
        <v>319</v>
      </c>
      <c r="F1351" s="145" t="str">
        <f>IF('Van Nuys'!$D$6="","",'Van Nuys'!$D$6&amp;"")</f>
        <v>Bobbi</v>
      </c>
      <c r="G1351" s="145" t="str">
        <f t="shared" si="2"/>
        <v>Scheduled</v>
      </c>
      <c r="H1351" s="145" t="s">
        <v>725</v>
      </c>
      <c r="I1351" s="147">
        <f t="shared" si="3"/>
        <v>0</v>
      </c>
      <c r="J1351" s="145" t="str">
        <f t="array" ref="J1351">IF(MONTH(C1351)=MATCH(UPPER('Van Nuys'!$C$1),{"JANUARY","FEBRUARY","MARCH","APRIL","MAY","JUNE","JULY","AUGUST","SEPTEMBER","OCTOBER","NOVEMBER","DECEMBER"},0),"Y","N")</f>
        <v>Y</v>
      </c>
      <c r="K1351" s="145" t="str">
        <f t="shared" si="4"/>
        <v/>
      </c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ht="15.75" customHeight="1">
      <c r="A1352" s="145">
        <v>1351.0</v>
      </c>
      <c r="B1352" s="145" t="s">
        <v>108</v>
      </c>
      <c r="C1352" s="146">
        <f>'Van Nuys'!$E$4</f>
        <v>46177</v>
      </c>
      <c r="D1352" s="145" t="str">
        <f t="shared" si="1"/>
        <v>Thursday</v>
      </c>
      <c r="E1352" s="145" t="s">
        <v>317</v>
      </c>
      <c r="F1352" s="145" t="str">
        <f>IF('Van Nuys'!$E$5="","",'Van Nuys'!$E$5&amp;"")</f>
        <v>Bystrom</v>
      </c>
      <c r="G1352" s="145" t="str">
        <f t="shared" si="2"/>
        <v>Scheduled</v>
      </c>
      <c r="H1352" s="145" t="s">
        <v>770</v>
      </c>
      <c r="I1352" s="147">
        <f t="shared" si="3"/>
        <v>0</v>
      </c>
      <c r="J1352" s="145" t="str">
        <f t="array" ref="J1352">IF(MONTH(C1352)=MATCH(UPPER('Van Nuys'!$C$1),{"JANUARY","FEBRUARY","MARCH","APRIL","MAY","JUNE","JULY","AUGUST","SEPTEMBER","OCTOBER","NOVEMBER","DECEMBER"},0),"Y","N")</f>
        <v>Y</v>
      </c>
      <c r="K1352" s="145" t="str">
        <f t="shared" si="4"/>
        <v/>
      </c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ht="15.75" customHeight="1">
      <c r="A1353" s="145">
        <v>1352.0</v>
      </c>
      <c r="B1353" s="145" t="s">
        <v>108</v>
      </c>
      <c r="C1353" s="146">
        <f>'Van Nuys'!$E$4</f>
        <v>46177</v>
      </c>
      <c r="D1353" s="145" t="str">
        <f t="shared" si="1"/>
        <v>Thursday</v>
      </c>
      <c r="E1353" s="145" t="s">
        <v>319</v>
      </c>
      <c r="F1353" s="145" t="str">
        <f>IF('Van Nuys'!$E$6="","",'Van Nuys'!$E$6&amp;"")</f>
        <v>Bobbi 9:45-2/Laura 2:45-7</v>
      </c>
      <c r="G1353" s="145" t="str">
        <f t="shared" si="2"/>
        <v>Scheduled</v>
      </c>
      <c r="H1353" s="145" t="s">
        <v>769</v>
      </c>
      <c r="I1353" s="147">
        <f t="shared" si="3"/>
        <v>0</v>
      </c>
      <c r="J1353" s="145" t="str">
        <f t="array" ref="J1353">IF(MONTH(C1353)=MATCH(UPPER('Van Nuys'!$C$1),{"JANUARY","FEBRUARY","MARCH","APRIL","MAY","JUNE","JULY","AUGUST","SEPTEMBER","OCTOBER","NOVEMBER","DECEMBER"},0),"Y","N")</f>
        <v>Y</v>
      </c>
      <c r="K1353" s="145" t="str">
        <f t="shared" si="4"/>
        <v/>
      </c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ht="15.75" customHeight="1">
      <c r="A1354" s="145">
        <v>1353.0</v>
      </c>
      <c r="B1354" s="145" t="s">
        <v>108</v>
      </c>
      <c r="C1354" s="146">
        <f>'Van Nuys'!$F$4</f>
        <v>46178</v>
      </c>
      <c r="D1354" s="145" t="str">
        <f t="shared" si="1"/>
        <v>Friday</v>
      </c>
      <c r="E1354" s="145" t="s">
        <v>317</v>
      </c>
      <c r="F1354" s="145" t="str">
        <f>IF('Van Nuys'!$F$5="","",'Van Nuys'!$F$5&amp;"")</f>
        <v>Carlson</v>
      </c>
      <c r="G1354" s="145" t="str">
        <f t="shared" si="2"/>
        <v>Scheduled</v>
      </c>
      <c r="H1354" s="145" t="s">
        <v>814</v>
      </c>
      <c r="I1354" s="147">
        <f t="shared" si="3"/>
        <v>0</v>
      </c>
      <c r="J1354" s="145" t="str">
        <f t="array" ref="J1354">IF(MONTH(C1354)=MATCH(UPPER('Van Nuys'!$C$1),{"JANUARY","FEBRUARY","MARCH","APRIL","MAY","JUNE","JULY","AUGUST","SEPTEMBER","OCTOBER","NOVEMBER","DECEMBER"},0),"Y","N")</f>
        <v>Y</v>
      </c>
      <c r="K1354" s="145" t="str">
        <f t="shared" si="4"/>
        <v/>
      </c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ht="15.75" customHeight="1">
      <c r="A1355" s="145">
        <v>1354.0</v>
      </c>
      <c r="B1355" s="145" t="s">
        <v>108</v>
      </c>
      <c r="C1355" s="146">
        <f>'Van Nuys'!$F$4</f>
        <v>46178</v>
      </c>
      <c r="D1355" s="145" t="str">
        <f t="shared" si="1"/>
        <v>Friday</v>
      </c>
      <c r="E1355" s="145" t="s">
        <v>319</v>
      </c>
      <c r="F1355" s="145" t="str">
        <f>IF('Van Nuys'!$F$6="","",'Van Nuys'!$F$6&amp;"")</f>
        <v>Bobbi</v>
      </c>
      <c r="G1355" s="145" t="str">
        <f t="shared" si="2"/>
        <v>Scheduled</v>
      </c>
      <c r="H1355" s="145" t="s">
        <v>813</v>
      </c>
      <c r="I1355" s="147">
        <f t="shared" si="3"/>
        <v>0</v>
      </c>
      <c r="J1355" s="145" t="str">
        <f t="array" ref="J1355">IF(MONTH(C1355)=MATCH(UPPER('Van Nuys'!$C$1),{"JANUARY","FEBRUARY","MARCH","APRIL","MAY","JUNE","JULY","AUGUST","SEPTEMBER","OCTOBER","NOVEMBER","DECEMBER"},0),"Y","N")</f>
        <v>Y</v>
      </c>
      <c r="K1355" s="145" t="str">
        <f t="shared" si="4"/>
        <v/>
      </c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ht="15.75" customHeight="1">
      <c r="A1356" s="145">
        <v>1355.0</v>
      </c>
      <c r="B1356" s="145" t="s">
        <v>108</v>
      </c>
      <c r="C1356" s="146">
        <f>'Van Nuys'!$G$4</f>
        <v>46179</v>
      </c>
      <c r="D1356" s="145" t="str">
        <f t="shared" si="1"/>
        <v>Saturday</v>
      </c>
      <c r="E1356" s="145" t="s">
        <v>317</v>
      </c>
      <c r="F1356" s="145" t="str">
        <f>IF('Van Nuys'!$G$5="","",'Van Nuys'!$G$5&amp;"")</f>
        <v>DC Needed</v>
      </c>
      <c r="G1356" s="145" t="str">
        <f t="shared" si="2"/>
        <v>Scheduled</v>
      </c>
      <c r="H1356" s="145" t="s">
        <v>5067</v>
      </c>
      <c r="I1356" s="147">
        <f t="shared" si="3"/>
        <v>0</v>
      </c>
      <c r="J1356" s="145" t="str">
        <f t="array" ref="J1356">IF(MONTH(C1356)=MATCH(UPPER('Van Nuys'!$C$1),{"JANUARY","FEBRUARY","MARCH","APRIL","MAY","JUNE","JULY","AUGUST","SEPTEMBER","OCTOBER","NOVEMBER","DECEMBER"},0),"Y","N")</f>
        <v>Y</v>
      </c>
      <c r="K1356" s="145" t="str">
        <f t="shared" si="4"/>
        <v/>
      </c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ht="15.75" customHeight="1">
      <c r="A1357" s="145">
        <v>1356.0</v>
      </c>
      <c r="B1357" s="145" t="s">
        <v>108</v>
      </c>
      <c r="C1357" s="146">
        <f>'Van Nuys'!$G$4</f>
        <v>46179</v>
      </c>
      <c r="D1357" s="145" t="str">
        <f t="shared" si="1"/>
        <v>Saturday</v>
      </c>
      <c r="E1357" s="145" t="s">
        <v>319</v>
      </c>
      <c r="F1357" s="145" t="str">
        <f>IF('Van Nuys'!$G$6="","",'Van Nuys'!$G$6&amp;"")</f>
        <v>Leigha</v>
      </c>
      <c r="G1357" s="145" t="str">
        <f t="shared" si="2"/>
        <v>Scheduled</v>
      </c>
      <c r="H1357" s="145" t="s">
        <v>854</v>
      </c>
      <c r="I1357" s="147">
        <f t="shared" si="3"/>
        <v>0</v>
      </c>
      <c r="J1357" s="145" t="str">
        <f t="array" ref="J1357">IF(MONTH(C1357)=MATCH(UPPER('Van Nuys'!$C$1),{"JANUARY","FEBRUARY","MARCH","APRIL","MAY","JUNE","JULY","AUGUST","SEPTEMBER","OCTOBER","NOVEMBER","DECEMBER"},0),"Y","N")</f>
        <v>Y</v>
      </c>
      <c r="K1357" s="145" t="str">
        <f t="shared" si="4"/>
        <v/>
      </c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ht="15.75" customHeight="1">
      <c r="A1358" s="145">
        <v>1357.0</v>
      </c>
      <c r="B1358" s="145" t="s">
        <v>108</v>
      </c>
      <c r="C1358" s="146">
        <f>'Van Nuys'!$H$4</f>
        <v>46180</v>
      </c>
      <c r="D1358" s="145" t="str">
        <f t="shared" si="1"/>
        <v>Sunday</v>
      </c>
      <c r="E1358" s="145" t="s">
        <v>317</v>
      </c>
      <c r="F1358" s="145" t="str">
        <f>IF('Van Nuys'!$H$5="","",'Van Nuys'!$H$5&amp;"")</f>
        <v>Bystrom</v>
      </c>
      <c r="G1358" s="145" t="str">
        <f t="shared" si="2"/>
        <v>Scheduled</v>
      </c>
      <c r="H1358" s="145" t="s">
        <v>878</v>
      </c>
      <c r="I1358" s="147">
        <f t="shared" si="3"/>
        <v>0</v>
      </c>
      <c r="J1358" s="145" t="str">
        <f t="array" ref="J1358">IF(MONTH(C1358)=MATCH(UPPER('Van Nuys'!$C$1),{"JANUARY","FEBRUARY","MARCH","APRIL","MAY","JUNE","JULY","AUGUST","SEPTEMBER","OCTOBER","NOVEMBER","DECEMBER"},0),"Y","N")</f>
        <v>Y</v>
      </c>
      <c r="K1358" s="145" t="str">
        <f t="shared" si="4"/>
        <v/>
      </c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ht="15.75" customHeight="1">
      <c r="A1359" s="145">
        <v>1358.0</v>
      </c>
      <c r="B1359" s="145" t="s">
        <v>108</v>
      </c>
      <c r="C1359" s="146">
        <f>'Van Nuys'!$H$4</f>
        <v>46180</v>
      </c>
      <c r="D1359" s="145" t="str">
        <f t="shared" si="1"/>
        <v>Sunday</v>
      </c>
      <c r="E1359" s="145" t="s">
        <v>319</v>
      </c>
      <c r="F1359" s="145" t="str">
        <f>IF('Van Nuys'!$H$6="","",'Van Nuys'!$H$6&amp;"")</f>
        <v>Laura</v>
      </c>
      <c r="G1359" s="145" t="str">
        <f t="shared" si="2"/>
        <v>Scheduled</v>
      </c>
      <c r="H1359" s="145" t="s">
        <v>879</v>
      </c>
      <c r="I1359" s="147">
        <f t="shared" si="3"/>
        <v>0</v>
      </c>
      <c r="J1359" s="145" t="str">
        <f t="array" ref="J1359">IF(MONTH(C1359)=MATCH(UPPER('Van Nuys'!$C$1),{"JANUARY","FEBRUARY","MARCH","APRIL","MAY","JUNE","JULY","AUGUST","SEPTEMBER","OCTOBER","NOVEMBER","DECEMBER"},0),"Y","N")</f>
        <v>Y</v>
      </c>
      <c r="K1359" s="145" t="str">
        <f t="shared" si="4"/>
        <v/>
      </c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ht="15.75" customHeight="1">
      <c r="A1360" s="145">
        <v>1359.0</v>
      </c>
      <c r="B1360" s="145" t="s">
        <v>108</v>
      </c>
      <c r="C1360" s="146">
        <f>'Van Nuys'!$B$7</f>
        <v>46181</v>
      </c>
      <c r="D1360" s="145" t="str">
        <f t="shared" si="1"/>
        <v>Monday</v>
      </c>
      <c r="E1360" s="145" t="s">
        <v>317</v>
      </c>
      <c r="F1360" s="145" t="str">
        <f>IF('Van Nuys'!$B$8="","",'Van Nuys'!$B$8&amp;"")</f>
        <v>Bystrom</v>
      </c>
      <c r="G1360" s="145" t="str">
        <f t="shared" si="2"/>
        <v>Scheduled</v>
      </c>
      <c r="H1360" s="145" t="s">
        <v>920</v>
      </c>
      <c r="I1360" s="147">
        <f t="shared" si="3"/>
        <v>0</v>
      </c>
      <c r="J1360" s="145" t="str">
        <f t="array" ref="J1360">IF(MONTH(C1360)=MATCH(UPPER('Van Nuys'!$C$1),{"JANUARY","FEBRUARY","MARCH","APRIL","MAY","JUNE","JULY","AUGUST","SEPTEMBER","OCTOBER","NOVEMBER","DECEMBER"},0),"Y","N")</f>
        <v>Y</v>
      </c>
      <c r="K1360" s="145" t="str">
        <f t="shared" si="4"/>
        <v/>
      </c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ht="15.75" customHeight="1">
      <c r="A1361" s="145">
        <v>1360.0</v>
      </c>
      <c r="B1361" s="145" t="s">
        <v>108</v>
      </c>
      <c r="C1361" s="146">
        <f>'Van Nuys'!$B$7</f>
        <v>46181</v>
      </c>
      <c r="D1361" s="145" t="str">
        <f t="shared" si="1"/>
        <v>Monday</v>
      </c>
      <c r="E1361" s="145" t="s">
        <v>319</v>
      </c>
      <c r="F1361" s="145" t="str">
        <f>IF('Van Nuys'!$B$9="","",'Van Nuys'!$B$9&amp;"")</f>
        <v>Bobbi</v>
      </c>
      <c r="G1361" s="145" t="str">
        <f t="shared" si="2"/>
        <v>Scheduled</v>
      </c>
      <c r="H1361" s="145" t="s">
        <v>918</v>
      </c>
      <c r="I1361" s="147">
        <f t="shared" si="3"/>
        <v>0</v>
      </c>
      <c r="J1361" s="145" t="str">
        <f t="array" ref="J1361">IF(MONTH(C1361)=MATCH(UPPER('Van Nuys'!$C$1),{"JANUARY","FEBRUARY","MARCH","APRIL","MAY","JUNE","JULY","AUGUST","SEPTEMBER","OCTOBER","NOVEMBER","DECEMBER"},0),"Y","N")</f>
        <v>Y</v>
      </c>
      <c r="K1361" s="145" t="str">
        <f t="shared" si="4"/>
        <v/>
      </c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ht="15.75" customHeight="1">
      <c r="A1362" s="145">
        <v>1361.0</v>
      </c>
      <c r="B1362" s="145" t="s">
        <v>108</v>
      </c>
      <c r="C1362" s="146">
        <f>'Van Nuys'!$C$7</f>
        <v>46182</v>
      </c>
      <c r="D1362" s="145" t="str">
        <f t="shared" si="1"/>
        <v>Tuesday</v>
      </c>
      <c r="E1362" s="145" t="s">
        <v>317</v>
      </c>
      <c r="F1362" s="145" t="str">
        <f>IF('Van Nuys'!$C$8="","",'Van Nuys'!$C$8&amp;"")</f>
        <v>Bystrom</v>
      </c>
      <c r="G1362" s="145" t="str">
        <f t="shared" si="2"/>
        <v>Scheduled</v>
      </c>
      <c r="H1362" s="145" t="s">
        <v>964</v>
      </c>
      <c r="I1362" s="147">
        <f t="shared" si="3"/>
        <v>0</v>
      </c>
      <c r="J1362" s="145" t="str">
        <f t="array" ref="J1362">IF(MONTH(C1362)=MATCH(UPPER('Van Nuys'!$C$1),{"JANUARY","FEBRUARY","MARCH","APRIL","MAY","JUNE","JULY","AUGUST","SEPTEMBER","OCTOBER","NOVEMBER","DECEMBER"},0),"Y","N")</f>
        <v>Y</v>
      </c>
      <c r="K1362" s="145" t="str">
        <f t="shared" si="4"/>
        <v/>
      </c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ht="15.75" customHeight="1">
      <c r="A1363" s="145">
        <v>1362.0</v>
      </c>
      <c r="B1363" s="145" t="s">
        <v>108</v>
      </c>
      <c r="C1363" s="146">
        <f>'Van Nuys'!$C$7</f>
        <v>46182</v>
      </c>
      <c r="D1363" s="145" t="str">
        <f t="shared" si="1"/>
        <v>Tuesday</v>
      </c>
      <c r="E1363" s="145" t="s">
        <v>319</v>
      </c>
      <c r="F1363" s="145" t="str">
        <f>IF('Van Nuys'!$C$9="","",'Van Nuys'!$C$9&amp;"")</f>
        <v>Bobbi</v>
      </c>
      <c r="G1363" s="145" t="str">
        <f t="shared" si="2"/>
        <v>Scheduled</v>
      </c>
      <c r="H1363" s="145" t="s">
        <v>963</v>
      </c>
      <c r="I1363" s="147">
        <f t="shared" si="3"/>
        <v>0</v>
      </c>
      <c r="J1363" s="145" t="str">
        <f t="array" ref="J1363">IF(MONTH(C1363)=MATCH(UPPER('Van Nuys'!$C$1),{"JANUARY","FEBRUARY","MARCH","APRIL","MAY","JUNE","JULY","AUGUST","SEPTEMBER","OCTOBER","NOVEMBER","DECEMBER"},0),"Y","N")</f>
        <v>Y</v>
      </c>
      <c r="K1363" s="145" t="str">
        <f t="shared" si="4"/>
        <v/>
      </c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ht="15.75" customHeight="1">
      <c r="A1364" s="145">
        <v>1363.0</v>
      </c>
      <c r="B1364" s="145" t="s">
        <v>108</v>
      </c>
      <c r="C1364" s="146">
        <f>'Van Nuys'!$D$7</f>
        <v>46183</v>
      </c>
      <c r="D1364" s="145" t="str">
        <f t="shared" si="1"/>
        <v>Wednesday</v>
      </c>
      <c r="E1364" s="145" t="s">
        <v>317</v>
      </c>
      <c r="F1364" s="145" t="str">
        <f>IF('Van Nuys'!$D$8="","",'Van Nuys'!$D$8&amp;"")</f>
        <v>Bystrom</v>
      </c>
      <c r="G1364" s="145" t="str">
        <f t="shared" si="2"/>
        <v>Scheduled</v>
      </c>
      <c r="H1364" s="145" t="s">
        <v>1009</v>
      </c>
      <c r="I1364" s="147">
        <f t="shared" si="3"/>
        <v>0</v>
      </c>
      <c r="J1364" s="145" t="str">
        <f t="array" ref="J1364">IF(MONTH(C1364)=MATCH(UPPER('Van Nuys'!$C$1),{"JANUARY","FEBRUARY","MARCH","APRIL","MAY","JUNE","JULY","AUGUST","SEPTEMBER","OCTOBER","NOVEMBER","DECEMBER"},0),"Y","N")</f>
        <v>Y</v>
      </c>
      <c r="K1364" s="145" t="str">
        <f t="shared" si="4"/>
        <v/>
      </c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ht="15.75" customHeight="1">
      <c r="A1365" s="145">
        <v>1364.0</v>
      </c>
      <c r="B1365" s="145" t="s">
        <v>108</v>
      </c>
      <c r="C1365" s="146">
        <f>'Van Nuys'!$D$7</f>
        <v>46183</v>
      </c>
      <c r="D1365" s="145" t="str">
        <f t="shared" si="1"/>
        <v>Wednesday</v>
      </c>
      <c r="E1365" s="145" t="s">
        <v>319</v>
      </c>
      <c r="F1365" s="145" t="str">
        <f>IF('Van Nuys'!$D$9="","",'Van Nuys'!$D$9&amp;"")</f>
        <v>Bobbi</v>
      </c>
      <c r="G1365" s="145" t="str">
        <f t="shared" si="2"/>
        <v>Scheduled</v>
      </c>
      <c r="H1365" s="145" t="s">
        <v>1008</v>
      </c>
      <c r="I1365" s="147">
        <f t="shared" si="3"/>
        <v>0</v>
      </c>
      <c r="J1365" s="145" t="str">
        <f t="array" ref="J1365">IF(MONTH(C1365)=MATCH(UPPER('Van Nuys'!$C$1),{"JANUARY","FEBRUARY","MARCH","APRIL","MAY","JUNE","JULY","AUGUST","SEPTEMBER","OCTOBER","NOVEMBER","DECEMBER"},0),"Y","N")</f>
        <v>Y</v>
      </c>
      <c r="K1365" s="145" t="str">
        <f t="shared" si="4"/>
        <v/>
      </c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ht="15.75" customHeight="1">
      <c r="A1366" s="145">
        <v>1365.0</v>
      </c>
      <c r="B1366" s="145" t="s">
        <v>108</v>
      </c>
      <c r="C1366" s="146">
        <f>'Van Nuys'!$E$7</f>
        <v>46184</v>
      </c>
      <c r="D1366" s="145" t="str">
        <f t="shared" si="1"/>
        <v>Thursday</v>
      </c>
      <c r="E1366" s="145" t="s">
        <v>317</v>
      </c>
      <c r="F1366" s="145" t="str">
        <f>IF('Van Nuys'!$E$8="","",'Van Nuys'!$E$8&amp;"")</f>
        <v>Bystrom</v>
      </c>
      <c r="G1366" s="145" t="str">
        <f t="shared" si="2"/>
        <v>Scheduled</v>
      </c>
      <c r="H1366" s="145" t="s">
        <v>1053</v>
      </c>
      <c r="I1366" s="147">
        <f t="shared" si="3"/>
        <v>0</v>
      </c>
      <c r="J1366" s="145" t="str">
        <f t="array" ref="J1366">IF(MONTH(C1366)=MATCH(UPPER('Van Nuys'!$C$1),{"JANUARY","FEBRUARY","MARCH","APRIL","MAY","JUNE","JULY","AUGUST","SEPTEMBER","OCTOBER","NOVEMBER","DECEMBER"},0),"Y","N")</f>
        <v>Y</v>
      </c>
      <c r="K1366" s="145" t="str">
        <f t="shared" si="4"/>
        <v/>
      </c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ht="15.75" customHeight="1">
      <c r="A1367" s="145">
        <v>1366.0</v>
      </c>
      <c r="B1367" s="145" t="s">
        <v>108</v>
      </c>
      <c r="C1367" s="146">
        <f>'Van Nuys'!$E$7</f>
        <v>46184</v>
      </c>
      <c r="D1367" s="145" t="str">
        <f t="shared" si="1"/>
        <v>Thursday</v>
      </c>
      <c r="E1367" s="145" t="s">
        <v>319</v>
      </c>
      <c r="F1367" s="145" t="str">
        <f>IF('Van Nuys'!$E$9="","",'Van Nuys'!$E$9&amp;"")</f>
        <v>Laura</v>
      </c>
      <c r="G1367" s="145" t="str">
        <f t="shared" si="2"/>
        <v>Scheduled</v>
      </c>
      <c r="H1367" s="145" t="s">
        <v>1054</v>
      </c>
      <c r="I1367" s="147">
        <f t="shared" si="3"/>
        <v>0</v>
      </c>
      <c r="J1367" s="145" t="str">
        <f t="array" ref="J1367">IF(MONTH(C1367)=MATCH(UPPER('Van Nuys'!$C$1),{"JANUARY","FEBRUARY","MARCH","APRIL","MAY","JUNE","JULY","AUGUST","SEPTEMBER","OCTOBER","NOVEMBER","DECEMBER"},0),"Y","N")</f>
        <v>Y</v>
      </c>
      <c r="K1367" s="145" t="str">
        <f t="shared" si="4"/>
        <v/>
      </c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ht="15.75" customHeight="1">
      <c r="A1368" s="145">
        <v>1367.0</v>
      </c>
      <c r="B1368" s="145" t="s">
        <v>108</v>
      </c>
      <c r="C1368" s="146">
        <f>'Van Nuys'!$F$7</f>
        <v>46185</v>
      </c>
      <c r="D1368" s="145" t="str">
        <f t="shared" si="1"/>
        <v>Friday</v>
      </c>
      <c r="E1368" s="145" t="s">
        <v>317</v>
      </c>
      <c r="F1368" s="145" t="str">
        <f>IF('Van Nuys'!$F$8="","",'Van Nuys'!$F$8&amp;"")</f>
        <v>Carlson</v>
      </c>
      <c r="G1368" s="145" t="str">
        <f t="shared" si="2"/>
        <v>Scheduled</v>
      </c>
      <c r="H1368" s="145" t="s">
        <v>1099</v>
      </c>
      <c r="I1368" s="147">
        <f t="shared" si="3"/>
        <v>0</v>
      </c>
      <c r="J1368" s="145" t="str">
        <f t="array" ref="J1368">IF(MONTH(C1368)=MATCH(UPPER('Van Nuys'!$C$1),{"JANUARY","FEBRUARY","MARCH","APRIL","MAY","JUNE","JULY","AUGUST","SEPTEMBER","OCTOBER","NOVEMBER","DECEMBER"},0),"Y","N")</f>
        <v>Y</v>
      </c>
      <c r="K1368" s="145" t="str">
        <f t="shared" si="4"/>
        <v/>
      </c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ht="15.75" customHeight="1">
      <c r="A1369" s="145">
        <v>1368.0</v>
      </c>
      <c r="B1369" s="145" t="s">
        <v>108</v>
      </c>
      <c r="C1369" s="146">
        <f>'Van Nuys'!$F$7</f>
        <v>46185</v>
      </c>
      <c r="D1369" s="145" t="str">
        <f t="shared" si="1"/>
        <v>Friday</v>
      </c>
      <c r="E1369" s="145" t="s">
        <v>319</v>
      </c>
      <c r="F1369" s="145" t="str">
        <f>IF('Van Nuys'!$F$9="","",'Van Nuys'!$F$9&amp;"")</f>
        <v>Bobbi</v>
      </c>
      <c r="G1369" s="145" t="str">
        <f t="shared" si="2"/>
        <v>Scheduled</v>
      </c>
      <c r="H1369" s="145" t="s">
        <v>1098</v>
      </c>
      <c r="I1369" s="147">
        <f t="shared" si="3"/>
        <v>0</v>
      </c>
      <c r="J1369" s="145" t="str">
        <f t="array" ref="J1369">IF(MONTH(C1369)=MATCH(UPPER('Van Nuys'!$C$1),{"JANUARY","FEBRUARY","MARCH","APRIL","MAY","JUNE","JULY","AUGUST","SEPTEMBER","OCTOBER","NOVEMBER","DECEMBER"},0),"Y","N")</f>
        <v>Y</v>
      </c>
      <c r="K1369" s="145" t="str">
        <f t="shared" si="4"/>
        <v/>
      </c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ht="15.75" customHeight="1">
      <c r="A1370" s="145">
        <v>1369.0</v>
      </c>
      <c r="B1370" s="145" t="s">
        <v>108</v>
      </c>
      <c r="C1370" s="146">
        <f>'Van Nuys'!$G$7</f>
        <v>46186</v>
      </c>
      <c r="D1370" s="145" t="str">
        <f t="shared" si="1"/>
        <v>Saturday</v>
      </c>
      <c r="E1370" s="145" t="s">
        <v>317</v>
      </c>
      <c r="F1370" s="145" t="str">
        <f>IF('Van Nuys'!$G$8="","",'Van Nuys'!$G$8&amp;"")</f>
        <v>Dr. Lehnberg</v>
      </c>
      <c r="G1370" s="145" t="str">
        <f t="shared" si="2"/>
        <v>Scheduled</v>
      </c>
      <c r="H1370" s="145" t="s">
        <v>1140</v>
      </c>
      <c r="I1370" s="147">
        <f t="shared" si="3"/>
        <v>0</v>
      </c>
      <c r="J1370" s="145" t="str">
        <f t="array" ref="J1370">IF(MONTH(C1370)=MATCH(UPPER('Van Nuys'!$C$1),{"JANUARY","FEBRUARY","MARCH","APRIL","MAY","JUNE","JULY","AUGUST","SEPTEMBER","OCTOBER","NOVEMBER","DECEMBER"},0),"Y","N")</f>
        <v>Y</v>
      </c>
      <c r="K1370" s="145" t="str">
        <f t="shared" si="4"/>
        <v/>
      </c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ht="15.75" customHeight="1">
      <c r="A1371" s="145">
        <v>1370.0</v>
      </c>
      <c r="B1371" s="145" t="s">
        <v>108</v>
      </c>
      <c r="C1371" s="146">
        <f>'Van Nuys'!$G$7</f>
        <v>46186</v>
      </c>
      <c r="D1371" s="145" t="str">
        <f t="shared" si="1"/>
        <v>Saturday</v>
      </c>
      <c r="E1371" s="145" t="s">
        <v>319</v>
      </c>
      <c r="F1371" s="145" t="str">
        <f>IF('Van Nuys'!$G$9="","",'Van Nuys'!$G$9&amp;"")</f>
        <v>Leigha</v>
      </c>
      <c r="G1371" s="145" t="str">
        <f t="shared" si="2"/>
        <v>Scheduled</v>
      </c>
      <c r="H1371" s="145" t="s">
        <v>1141</v>
      </c>
      <c r="I1371" s="147">
        <f t="shared" si="3"/>
        <v>0</v>
      </c>
      <c r="J1371" s="145" t="str">
        <f t="array" ref="J1371">IF(MONTH(C1371)=MATCH(UPPER('Van Nuys'!$C$1),{"JANUARY","FEBRUARY","MARCH","APRIL","MAY","JUNE","JULY","AUGUST","SEPTEMBER","OCTOBER","NOVEMBER","DECEMBER"},0),"Y","N")</f>
        <v>Y</v>
      </c>
      <c r="K1371" s="145" t="str">
        <f t="shared" si="4"/>
        <v/>
      </c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ht="15.75" customHeight="1">
      <c r="A1372" s="145">
        <v>1371.0</v>
      </c>
      <c r="B1372" s="145" t="s">
        <v>108</v>
      </c>
      <c r="C1372" s="146">
        <f>'Van Nuys'!$H$7</f>
        <v>46187</v>
      </c>
      <c r="D1372" s="145" t="str">
        <f t="shared" si="1"/>
        <v>Sunday</v>
      </c>
      <c r="E1372" s="145" t="s">
        <v>317</v>
      </c>
      <c r="F1372" s="145" t="str">
        <f>IF('Van Nuys'!$H$8="","",'Van Nuys'!$H$8&amp;"")</f>
        <v>Bystrom</v>
      </c>
      <c r="G1372" s="145" t="str">
        <f t="shared" si="2"/>
        <v>Scheduled</v>
      </c>
      <c r="H1372" s="145" t="s">
        <v>1196</v>
      </c>
      <c r="I1372" s="147">
        <f t="shared" si="3"/>
        <v>0</v>
      </c>
      <c r="J1372" s="145" t="str">
        <f t="array" ref="J1372">IF(MONTH(C1372)=MATCH(UPPER('Van Nuys'!$C$1),{"JANUARY","FEBRUARY","MARCH","APRIL","MAY","JUNE","JULY","AUGUST","SEPTEMBER","OCTOBER","NOVEMBER","DECEMBER"},0),"Y","N")</f>
        <v>Y</v>
      </c>
      <c r="K1372" s="145" t="str">
        <f t="shared" si="4"/>
        <v/>
      </c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ht="15.75" customHeight="1">
      <c r="A1373" s="145">
        <v>1372.0</v>
      </c>
      <c r="B1373" s="145" t="s">
        <v>108</v>
      </c>
      <c r="C1373" s="146">
        <f>'Van Nuys'!$H$7</f>
        <v>46187</v>
      </c>
      <c r="D1373" s="145" t="str">
        <f t="shared" si="1"/>
        <v>Sunday</v>
      </c>
      <c r="E1373" s="145" t="s">
        <v>319</v>
      </c>
      <c r="F1373" s="145" t="str">
        <f>IF('Van Nuys'!$H$9="","",'Van Nuys'!$H$9&amp;"")</f>
        <v>Laura</v>
      </c>
      <c r="G1373" s="145" t="str">
        <f t="shared" si="2"/>
        <v>Scheduled</v>
      </c>
      <c r="H1373" s="145" t="s">
        <v>1201</v>
      </c>
      <c r="I1373" s="147">
        <f t="shared" si="3"/>
        <v>0</v>
      </c>
      <c r="J1373" s="145" t="str">
        <f t="array" ref="J1373">IF(MONTH(C1373)=MATCH(UPPER('Van Nuys'!$C$1),{"JANUARY","FEBRUARY","MARCH","APRIL","MAY","JUNE","JULY","AUGUST","SEPTEMBER","OCTOBER","NOVEMBER","DECEMBER"},0),"Y","N")</f>
        <v>Y</v>
      </c>
      <c r="K1373" s="145" t="str">
        <f t="shared" si="4"/>
        <v/>
      </c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ht="15.75" customHeight="1">
      <c r="A1374" s="145">
        <v>1373.0</v>
      </c>
      <c r="B1374" s="145" t="s">
        <v>108</v>
      </c>
      <c r="C1374" s="146">
        <f>'Van Nuys'!$B$10</f>
        <v>46188</v>
      </c>
      <c r="D1374" s="145" t="str">
        <f t="shared" si="1"/>
        <v>Monday</v>
      </c>
      <c r="E1374" s="145" t="s">
        <v>317</v>
      </c>
      <c r="F1374" s="145" t="str">
        <f>IF('Van Nuys'!$B$11="","",'Van Nuys'!$B$11&amp;"")</f>
        <v>Bystrom</v>
      </c>
      <c r="G1374" s="145" t="str">
        <f t="shared" si="2"/>
        <v>Scheduled</v>
      </c>
      <c r="H1374" s="145" t="s">
        <v>1322</v>
      </c>
      <c r="I1374" s="147">
        <f t="shared" si="3"/>
        <v>0</v>
      </c>
      <c r="J1374" s="145" t="str">
        <f t="array" ref="J1374">IF(MONTH(C1374)=MATCH(UPPER('Van Nuys'!$C$1),{"JANUARY","FEBRUARY","MARCH","APRIL","MAY","JUNE","JULY","AUGUST","SEPTEMBER","OCTOBER","NOVEMBER","DECEMBER"},0),"Y","N")</f>
        <v>Y</v>
      </c>
      <c r="K1374" s="145" t="str">
        <f t="shared" si="4"/>
        <v/>
      </c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ht="15.75" customHeight="1">
      <c r="A1375" s="145">
        <v>1374.0</v>
      </c>
      <c r="B1375" s="145" t="s">
        <v>108</v>
      </c>
      <c r="C1375" s="146">
        <f>'Van Nuys'!$B$10</f>
        <v>46188</v>
      </c>
      <c r="D1375" s="145" t="str">
        <f t="shared" si="1"/>
        <v>Monday</v>
      </c>
      <c r="E1375" s="145" t="s">
        <v>319</v>
      </c>
      <c r="F1375" s="145" t="str">
        <f>IF('Van Nuys'!$B$12="","",'Van Nuys'!$B$12&amp;"")</f>
        <v>Bobbi</v>
      </c>
      <c r="G1375" s="145" t="str">
        <f t="shared" si="2"/>
        <v>Scheduled</v>
      </c>
      <c r="H1375" s="145" t="s">
        <v>1320</v>
      </c>
      <c r="I1375" s="147">
        <f t="shared" si="3"/>
        <v>0</v>
      </c>
      <c r="J1375" s="145" t="str">
        <f t="array" ref="J1375">IF(MONTH(C1375)=MATCH(UPPER('Van Nuys'!$C$1),{"JANUARY","FEBRUARY","MARCH","APRIL","MAY","JUNE","JULY","AUGUST","SEPTEMBER","OCTOBER","NOVEMBER","DECEMBER"},0),"Y","N")</f>
        <v>Y</v>
      </c>
      <c r="K1375" s="145" t="str">
        <f t="shared" si="4"/>
        <v/>
      </c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ht="15.75" customHeight="1">
      <c r="A1376" s="145">
        <v>1375.0</v>
      </c>
      <c r="B1376" s="145" t="s">
        <v>108</v>
      </c>
      <c r="C1376" s="146">
        <f>'Van Nuys'!$C$10</f>
        <v>46189</v>
      </c>
      <c r="D1376" s="145" t="str">
        <f t="shared" si="1"/>
        <v>Tuesday</v>
      </c>
      <c r="E1376" s="145" t="s">
        <v>317</v>
      </c>
      <c r="F1376" s="145" t="str">
        <f>IF('Van Nuys'!$C$11="","",'Van Nuys'!$C$11&amp;"")</f>
        <v>Bystrom</v>
      </c>
      <c r="G1376" s="145" t="str">
        <f t="shared" si="2"/>
        <v>Scheduled</v>
      </c>
      <c r="H1376" s="145" t="s">
        <v>1453</v>
      </c>
      <c r="I1376" s="147">
        <f t="shared" si="3"/>
        <v>0</v>
      </c>
      <c r="J1376" s="145" t="str">
        <f t="array" ref="J1376">IF(MONTH(C1376)=MATCH(UPPER('Van Nuys'!$C$1),{"JANUARY","FEBRUARY","MARCH","APRIL","MAY","JUNE","JULY","AUGUST","SEPTEMBER","OCTOBER","NOVEMBER","DECEMBER"},0),"Y","N")</f>
        <v>Y</v>
      </c>
      <c r="K1376" s="145" t="str">
        <f t="shared" si="4"/>
        <v/>
      </c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ht="15.75" customHeight="1">
      <c r="A1377" s="145">
        <v>1376.0</v>
      </c>
      <c r="B1377" s="145" t="s">
        <v>108</v>
      </c>
      <c r="C1377" s="146">
        <f>'Van Nuys'!$C$10</f>
        <v>46189</v>
      </c>
      <c r="D1377" s="145" t="str">
        <f t="shared" si="1"/>
        <v>Tuesday</v>
      </c>
      <c r="E1377" s="145" t="s">
        <v>319</v>
      </c>
      <c r="F1377" s="145" t="str">
        <f>IF('Van Nuys'!$C$12="","",'Van Nuys'!$C$12&amp;"")</f>
        <v>Bobbi</v>
      </c>
      <c r="G1377" s="145" t="str">
        <f t="shared" si="2"/>
        <v>Scheduled</v>
      </c>
      <c r="H1377" s="145" t="s">
        <v>1451</v>
      </c>
      <c r="I1377" s="147">
        <f t="shared" si="3"/>
        <v>0</v>
      </c>
      <c r="J1377" s="145" t="str">
        <f t="array" ref="J1377">IF(MONTH(C1377)=MATCH(UPPER('Van Nuys'!$C$1),{"JANUARY","FEBRUARY","MARCH","APRIL","MAY","JUNE","JULY","AUGUST","SEPTEMBER","OCTOBER","NOVEMBER","DECEMBER"},0),"Y","N")</f>
        <v>Y</v>
      </c>
      <c r="K1377" s="145" t="str">
        <f t="shared" si="4"/>
        <v/>
      </c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ht="15.75" customHeight="1">
      <c r="A1378" s="145">
        <v>1377.0</v>
      </c>
      <c r="B1378" s="145" t="s">
        <v>108</v>
      </c>
      <c r="C1378" s="146">
        <f>'Van Nuys'!$D$10</f>
        <v>46190</v>
      </c>
      <c r="D1378" s="145" t="str">
        <f t="shared" si="1"/>
        <v>Wednesday</v>
      </c>
      <c r="E1378" s="145" t="s">
        <v>317</v>
      </c>
      <c r="F1378" s="145" t="str">
        <f>IF('Van Nuys'!$D$11="","",'Van Nuys'!$D$11&amp;"")</f>
        <v>Bystrom</v>
      </c>
      <c r="G1378" s="145" t="str">
        <f t="shared" si="2"/>
        <v>Scheduled</v>
      </c>
      <c r="H1378" s="145" t="s">
        <v>1575</v>
      </c>
      <c r="I1378" s="147">
        <f t="shared" si="3"/>
        <v>0</v>
      </c>
      <c r="J1378" s="145" t="str">
        <f t="array" ref="J1378">IF(MONTH(C1378)=MATCH(UPPER('Van Nuys'!$C$1),{"JANUARY","FEBRUARY","MARCH","APRIL","MAY","JUNE","JULY","AUGUST","SEPTEMBER","OCTOBER","NOVEMBER","DECEMBER"},0),"Y","N")</f>
        <v>Y</v>
      </c>
      <c r="K1378" s="145" t="str">
        <f t="shared" si="4"/>
        <v/>
      </c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ht="15.75" customHeight="1">
      <c r="A1379" s="145">
        <v>1378.0</v>
      </c>
      <c r="B1379" s="145" t="s">
        <v>108</v>
      </c>
      <c r="C1379" s="146">
        <f>'Van Nuys'!$D$10</f>
        <v>46190</v>
      </c>
      <c r="D1379" s="145" t="str">
        <f t="shared" si="1"/>
        <v>Wednesday</v>
      </c>
      <c r="E1379" s="145" t="s">
        <v>319</v>
      </c>
      <c r="F1379" s="145" t="str">
        <f>IF('Van Nuys'!$D$12="","",'Van Nuys'!$D$12&amp;"")</f>
        <v>Bobbi</v>
      </c>
      <c r="G1379" s="145" t="str">
        <f t="shared" si="2"/>
        <v>Scheduled</v>
      </c>
      <c r="H1379" s="145" t="s">
        <v>1573</v>
      </c>
      <c r="I1379" s="147">
        <f t="shared" si="3"/>
        <v>0</v>
      </c>
      <c r="J1379" s="145" t="str">
        <f t="array" ref="J1379">IF(MONTH(C1379)=MATCH(UPPER('Van Nuys'!$C$1),{"JANUARY","FEBRUARY","MARCH","APRIL","MAY","JUNE","JULY","AUGUST","SEPTEMBER","OCTOBER","NOVEMBER","DECEMBER"},0),"Y","N")</f>
        <v>Y</v>
      </c>
      <c r="K1379" s="145" t="str">
        <f t="shared" si="4"/>
        <v/>
      </c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ht="15.75" customHeight="1">
      <c r="A1380" s="145">
        <v>1379.0</v>
      </c>
      <c r="B1380" s="145" t="s">
        <v>108</v>
      </c>
      <c r="C1380" s="146">
        <f>'Van Nuys'!$E$10</f>
        <v>46191</v>
      </c>
      <c r="D1380" s="145" t="str">
        <f t="shared" si="1"/>
        <v>Thursday</v>
      </c>
      <c r="E1380" s="145" t="s">
        <v>317</v>
      </c>
      <c r="F1380" s="145" t="str">
        <f>IF('Van Nuys'!$E$11="","",'Van Nuys'!$E$11&amp;"")</f>
        <v>Bystrom</v>
      </c>
      <c r="G1380" s="145" t="str">
        <f t="shared" si="2"/>
        <v>Scheduled</v>
      </c>
      <c r="H1380" s="145" t="s">
        <v>1695</v>
      </c>
      <c r="I1380" s="147">
        <f t="shared" si="3"/>
        <v>0</v>
      </c>
      <c r="J1380" s="145" t="str">
        <f t="array" ref="J1380">IF(MONTH(C1380)=MATCH(UPPER('Van Nuys'!$C$1),{"JANUARY","FEBRUARY","MARCH","APRIL","MAY","JUNE","JULY","AUGUST","SEPTEMBER","OCTOBER","NOVEMBER","DECEMBER"},0),"Y","N")</f>
        <v>Y</v>
      </c>
      <c r="K1380" s="145" t="str">
        <f t="shared" si="4"/>
        <v/>
      </c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ht="15.75" customHeight="1">
      <c r="A1381" s="145">
        <v>1380.0</v>
      </c>
      <c r="B1381" s="145" t="s">
        <v>108</v>
      </c>
      <c r="C1381" s="146">
        <f>'Van Nuys'!$E$10</f>
        <v>46191</v>
      </c>
      <c r="D1381" s="145" t="str">
        <f t="shared" si="1"/>
        <v>Thursday</v>
      </c>
      <c r="E1381" s="145" t="s">
        <v>319</v>
      </c>
      <c r="F1381" s="145" t="str">
        <f>IF('Van Nuys'!$E$12="","",'Van Nuys'!$E$12&amp;"")</f>
        <v>Bobbi AM/Laura PM</v>
      </c>
      <c r="G1381" s="145" t="str">
        <f t="shared" si="2"/>
        <v>Scheduled</v>
      </c>
      <c r="H1381" s="145" t="s">
        <v>1692</v>
      </c>
      <c r="I1381" s="147">
        <f t="shared" si="3"/>
        <v>0</v>
      </c>
      <c r="J1381" s="145" t="str">
        <f t="array" ref="J1381">IF(MONTH(C1381)=MATCH(UPPER('Van Nuys'!$C$1),{"JANUARY","FEBRUARY","MARCH","APRIL","MAY","JUNE","JULY","AUGUST","SEPTEMBER","OCTOBER","NOVEMBER","DECEMBER"},0),"Y","N")</f>
        <v>Y</v>
      </c>
      <c r="K1381" s="145" t="str">
        <f t="shared" si="4"/>
        <v/>
      </c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ht="15.75" customHeight="1">
      <c r="A1382" s="145">
        <v>1381.0</v>
      </c>
      <c r="B1382" s="145" t="s">
        <v>108</v>
      </c>
      <c r="C1382" s="146">
        <f>'Van Nuys'!$F$10</f>
        <v>46192</v>
      </c>
      <c r="D1382" s="145" t="str">
        <f t="shared" si="1"/>
        <v>Friday</v>
      </c>
      <c r="E1382" s="145" t="s">
        <v>317</v>
      </c>
      <c r="F1382" s="145" t="str">
        <f>IF('Van Nuys'!$F$11="","",'Van Nuys'!$F$11&amp;"")</f>
        <v>Carlson</v>
      </c>
      <c r="G1382" s="145" t="str">
        <f t="shared" si="2"/>
        <v>Scheduled</v>
      </c>
      <c r="H1382" s="145" t="s">
        <v>1822</v>
      </c>
      <c r="I1382" s="147">
        <f t="shared" si="3"/>
        <v>0</v>
      </c>
      <c r="J1382" s="145" t="str">
        <f t="array" ref="J1382">IF(MONTH(C1382)=MATCH(UPPER('Van Nuys'!$C$1),{"JANUARY","FEBRUARY","MARCH","APRIL","MAY","JUNE","JULY","AUGUST","SEPTEMBER","OCTOBER","NOVEMBER","DECEMBER"},0),"Y","N")</f>
        <v>Y</v>
      </c>
      <c r="K1382" s="145" t="str">
        <f t="shared" si="4"/>
        <v/>
      </c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ht="15.75" customHeight="1">
      <c r="A1383" s="145">
        <v>1382.0</v>
      </c>
      <c r="B1383" s="145" t="s">
        <v>108</v>
      </c>
      <c r="C1383" s="146">
        <f>'Van Nuys'!$F$10</f>
        <v>46192</v>
      </c>
      <c r="D1383" s="145" t="str">
        <f t="shared" si="1"/>
        <v>Friday</v>
      </c>
      <c r="E1383" s="145" t="s">
        <v>319</v>
      </c>
      <c r="F1383" s="145" t="str">
        <f>IF('Van Nuys'!$F$12="","",'Van Nuys'!$F$12&amp;"")</f>
        <v>Bobbi</v>
      </c>
      <c r="G1383" s="145" t="str">
        <f t="shared" si="2"/>
        <v>Scheduled</v>
      </c>
      <c r="H1383" s="145" t="s">
        <v>1821</v>
      </c>
      <c r="I1383" s="147">
        <f t="shared" si="3"/>
        <v>0</v>
      </c>
      <c r="J1383" s="145" t="str">
        <f t="array" ref="J1383">IF(MONTH(C1383)=MATCH(UPPER('Van Nuys'!$C$1),{"JANUARY","FEBRUARY","MARCH","APRIL","MAY","JUNE","JULY","AUGUST","SEPTEMBER","OCTOBER","NOVEMBER","DECEMBER"},0),"Y","N")</f>
        <v>Y</v>
      </c>
      <c r="K1383" s="145" t="str">
        <f t="shared" si="4"/>
        <v/>
      </c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ht="15.75" customHeight="1">
      <c r="A1384" s="145">
        <v>1383.0</v>
      </c>
      <c r="B1384" s="145" t="s">
        <v>108</v>
      </c>
      <c r="C1384" s="146">
        <f>'Van Nuys'!$G$10</f>
        <v>46193</v>
      </c>
      <c r="D1384" s="145" t="str">
        <f t="shared" si="1"/>
        <v>Saturday</v>
      </c>
      <c r="E1384" s="145" t="s">
        <v>317</v>
      </c>
      <c r="F1384" s="145" t="str">
        <f>IF('Van Nuys'!$G$11="","",'Van Nuys'!$G$11&amp;"")</f>
        <v>DC needed</v>
      </c>
      <c r="G1384" s="145" t="str">
        <f t="shared" si="2"/>
        <v>Scheduled</v>
      </c>
      <c r="H1384" s="145" t="s">
        <v>5068</v>
      </c>
      <c r="I1384" s="147">
        <f t="shared" si="3"/>
        <v>0</v>
      </c>
      <c r="J1384" s="145" t="str">
        <f t="array" ref="J1384">IF(MONTH(C1384)=MATCH(UPPER('Van Nuys'!$C$1),{"JANUARY","FEBRUARY","MARCH","APRIL","MAY","JUNE","JULY","AUGUST","SEPTEMBER","OCTOBER","NOVEMBER","DECEMBER"},0),"Y","N")</f>
        <v>Y</v>
      </c>
      <c r="K1384" s="145" t="str">
        <f t="shared" si="4"/>
        <v/>
      </c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ht="15.75" customHeight="1">
      <c r="A1385" s="145">
        <v>1384.0</v>
      </c>
      <c r="B1385" s="145" t="s">
        <v>108</v>
      </c>
      <c r="C1385" s="146">
        <f>'Van Nuys'!$G$10</f>
        <v>46193</v>
      </c>
      <c r="D1385" s="145" t="str">
        <f t="shared" si="1"/>
        <v>Saturday</v>
      </c>
      <c r="E1385" s="145" t="s">
        <v>319</v>
      </c>
      <c r="F1385" s="145" t="str">
        <f>IF('Van Nuys'!$G$12="","",'Van Nuys'!$G$12&amp;"")</f>
        <v>WC Needed</v>
      </c>
      <c r="G1385" s="145" t="str">
        <f t="shared" si="2"/>
        <v>Call Off's</v>
      </c>
      <c r="H1385" s="145" t="s">
        <v>5069</v>
      </c>
      <c r="I1385" s="147">
        <f t="shared" si="3"/>
        <v>1</v>
      </c>
      <c r="J1385" s="145" t="str">
        <f t="array" ref="J1385">IF(MONTH(C1385)=MATCH(UPPER('Van Nuys'!$C$1),{"JANUARY","FEBRUARY","MARCH","APRIL","MAY","JUNE","JULY","AUGUST","SEPTEMBER","OCTOBER","NOVEMBER","DECEMBER"},0),"Y","N")</f>
        <v>Y</v>
      </c>
      <c r="K1385" s="145" t="str">
        <f t="shared" si="4"/>
        <v>WC Needed</v>
      </c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ht="15.75" customHeight="1">
      <c r="A1386" s="145">
        <v>1385.0</v>
      </c>
      <c r="B1386" s="145" t="s">
        <v>108</v>
      </c>
      <c r="C1386" s="146">
        <f>'Van Nuys'!$H$10</f>
        <v>46194</v>
      </c>
      <c r="D1386" s="145" t="str">
        <f t="shared" si="1"/>
        <v>Sunday</v>
      </c>
      <c r="E1386" s="145" t="s">
        <v>317</v>
      </c>
      <c r="F1386" s="145" t="str">
        <f>IF('Van Nuys'!$H$11="","",'Van Nuys'!$H$11&amp;"")</f>
        <v>Bystrom</v>
      </c>
      <c r="G1386" s="145" t="str">
        <f t="shared" si="2"/>
        <v>Scheduled</v>
      </c>
      <c r="H1386" s="145" t="s">
        <v>1876</v>
      </c>
      <c r="I1386" s="147">
        <f t="shared" si="3"/>
        <v>0</v>
      </c>
      <c r="J1386" s="145" t="str">
        <f t="array" ref="J1386">IF(MONTH(C1386)=MATCH(UPPER('Van Nuys'!$C$1),{"JANUARY","FEBRUARY","MARCH","APRIL","MAY","JUNE","JULY","AUGUST","SEPTEMBER","OCTOBER","NOVEMBER","DECEMBER"},0),"Y","N")</f>
        <v>Y</v>
      </c>
      <c r="K1386" s="145" t="str">
        <f t="shared" si="4"/>
        <v/>
      </c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ht="15.75" customHeight="1">
      <c r="A1387" s="145">
        <v>1386.0</v>
      </c>
      <c r="B1387" s="145" t="s">
        <v>108</v>
      </c>
      <c r="C1387" s="146">
        <f>'Van Nuys'!$H$10</f>
        <v>46194</v>
      </c>
      <c r="D1387" s="145" t="str">
        <f t="shared" si="1"/>
        <v>Sunday</v>
      </c>
      <c r="E1387" s="145" t="s">
        <v>319</v>
      </c>
      <c r="F1387" s="145" t="str">
        <f>IF('Van Nuys'!$H$12="","",'Van Nuys'!$H$12&amp;"")</f>
        <v>Laura</v>
      </c>
      <c r="G1387" s="145" t="str">
        <f t="shared" si="2"/>
        <v>Scheduled</v>
      </c>
      <c r="H1387" s="145" t="s">
        <v>1878</v>
      </c>
      <c r="I1387" s="147">
        <f t="shared" si="3"/>
        <v>0</v>
      </c>
      <c r="J1387" s="145" t="str">
        <f t="array" ref="J1387">IF(MONTH(C1387)=MATCH(UPPER('Van Nuys'!$C$1),{"JANUARY","FEBRUARY","MARCH","APRIL","MAY","JUNE","JULY","AUGUST","SEPTEMBER","OCTOBER","NOVEMBER","DECEMBER"},0),"Y","N")</f>
        <v>Y</v>
      </c>
      <c r="K1387" s="145" t="str">
        <f t="shared" si="4"/>
        <v/>
      </c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ht="15.75" customHeight="1">
      <c r="A1388" s="145">
        <v>1387.0</v>
      </c>
      <c r="B1388" s="145" t="s">
        <v>108</v>
      </c>
      <c r="C1388" s="146">
        <f>'Van Nuys'!$B$13</f>
        <v>46195</v>
      </c>
      <c r="D1388" s="145" t="str">
        <f t="shared" si="1"/>
        <v>Monday</v>
      </c>
      <c r="E1388" s="145" t="s">
        <v>317</v>
      </c>
      <c r="F1388" s="145" t="str">
        <f>IF('Van Nuys'!$B$14="","",'Van Nuys'!$B$14&amp;"")</f>
        <v>Carlson</v>
      </c>
      <c r="G1388" s="145" t="str">
        <f t="shared" si="2"/>
        <v>Scheduled</v>
      </c>
      <c r="H1388" s="145" t="s">
        <v>1916</v>
      </c>
      <c r="I1388" s="147">
        <f t="shared" si="3"/>
        <v>0</v>
      </c>
      <c r="J1388" s="145" t="str">
        <f t="array" ref="J1388">IF(MONTH(C1388)=MATCH(UPPER('Van Nuys'!$C$1),{"JANUARY","FEBRUARY","MARCH","APRIL","MAY","JUNE","JULY","AUGUST","SEPTEMBER","OCTOBER","NOVEMBER","DECEMBER"},0),"Y","N")</f>
        <v>Y</v>
      </c>
      <c r="K1388" s="145" t="str">
        <f t="shared" si="4"/>
        <v/>
      </c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ht="15.75" customHeight="1">
      <c r="A1389" s="145">
        <v>1388.0</v>
      </c>
      <c r="B1389" s="145" t="s">
        <v>108</v>
      </c>
      <c r="C1389" s="146">
        <f>'Van Nuys'!$B$13</f>
        <v>46195</v>
      </c>
      <c r="D1389" s="145" t="str">
        <f t="shared" si="1"/>
        <v>Monday</v>
      </c>
      <c r="E1389" s="145" t="s">
        <v>319</v>
      </c>
      <c r="F1389" s="145" t="str">
        <f>IF('Van Nuys'!$B$15="","",'Van Nuys'!$B$15&amp;"")</f>
        <v>Bobbi</v>
      </c>
      <c r="G1389" s="145" t="str">
        <f t="shared" si="2"/>
        <v>Scheduled</v>
      </c>
      <c r="H1389" s="145" t="s">
        <v>1915</v>
      </c>
      <c r="I1389" s="147">
        <f t="shared" si="3"/>
        <v>0</v>
      </c>
      <c r="J1389" s="145" t="str">
        <f t="array" ref="J1389">IF(MONTH(C1389)=MATCH(UPPER('Van Nuys'!$C$1),{"JANUARY","FEBRUARY","MARCH","APRIL","MAY","JUNE","JULY","AUGUST","SEPTEMBER","OCTOBER","NOVEMBER","DECEMBER"},0),"Y","N")</f>
        <v>Y</v>
      </c>
      <c r="K1389" s="145" t="str">
        <f t="shared" si="4"/>
        <v/>
      </c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ht="15.75" customHeight="1">
      <c r="A1390" s="145">
        <v>1389.0</v>
      </c>
      <c r="B1390" s="145" t="s">
        <v>108</v>
      </c>
      <c r="C1390" s="146">
        <f>'Van Nuys'!$C$13</f>
        <v>46196</v>
      </c>
      <c r="D1390" s="145" t="str">
        <f t="shared" si="1"/>
        <v>Tuesday</v>
      </c>
      <c r="E1390" s="145" t="s">
        <v>317</v>
      </c>
      <c r="F1390" s="145" t="str">
        <f>IF('Van Nuys'!$C$14="","",'Van Nuys'!$C$14&amp;"")</f>
        <v>Bystrom</v>
      </c>
      <c r="G1390" s="145" t="str">
        <f t="shared" si="2"/>
        <v>Scheduled</v>
      </c>
      <c r="H1390" s="145" t="s">
        <v>1963</v>
      </c>
      <c r="I1390" s="147">
        <f t="shared" si="3"/>
        <v>0</v>
      </c>
      <c r="J1390" s="145" t="str">
        <f t="array" ref="J1390">IF(MONTH(C1390)=MATCH(UPPER('Van Nuys'!$C$1),{"JANUARY","FEBRUARY","MARCH","APRIL","MAY","JUNE","JULY","AUGUST","SEPTEMBER","OCTOBER","NOVEMBER","DECEMBER"},0),"Y","N")</f>
        <v>Y</v>
      </c>
      <c r="K1390" s="145" t="str">
        <f t="shared" si="4"/>
        <v/>
      </c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ht="15.75" customHeight="1">
      <c r="A1391" s="145">
        <v>1390.0</v>
      </c>
      <c r="B1391" s="145" t="s">
        <v>108</v>
      </c>
      <c r="C1391" s="146">
        <f>'Van Nuys'!$C$13</f>
        <v>46196</v>
      </c>
      <c r="D1391" s="145" t="str">
        <f t="shared" si="1"/>
        <v>Tuesday</v>
      </c>
      <c r="E1391" s="145" t="s">
        <v>319</v>
      </c>
      <c r="F1391" s="145" t="str">
        <f>IF('Van Nuys'!$C$15="","",'Van Nuys'!$C$15&amp;"")</f>
        <v>Bobbi</v>
      </c>
      <c r="G1391" s="145" t="str">
        <f t="shared" si="2"/>
        <v>Scheduled</v>
      </c>
      <c r="H1391" s="145" t="s">
        <v>1962</v>
      </c>
      <c r="I1391" s="147">
        <f t="shared" si="3"/>
        <v>0</v>
      </c>
      <c r="J1391" s="145" t="str">
        <f t="array" ref="J1391">IF(MONTH(C1391)=MATCH(UPPER('Van Nuys'!$C$1),{"JANUARY","FEBRUARY","MARCH","APRIL","MAY","JUNE","JULY","AUGUST","SEPTEMBER","OCTOBER","NOVEMBER","DECEMBER"},0),"Y","N")</f>
        <v>Y</v>
      </c>
      <c r="K1391" s="145" t="str">
        <f t="shared" si="4"/>
        <v/>
      </c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ht="15.75" customHeight="1">
      <c r="A1392" s="145">
        <v>1391.0</v>
      </c>
      <c r="B1392" s="145" t="s">
        <v>108</v>
      </c>
      <c r="C1392" s="146">
        <f>'Van Nuys'!$D$13</f>
        <v>46197</v>
      </c>
      <c r="D1392" s="145" t="str">
        <f t="shared" si="1"/>
        <v>Wednesday</v>
      </c>
      <c r="E1392" s="145" t="s">
        <v>317</v>
      </c>
      <c r="F1392" s="145" t="str">
        <f>IF('Van Nuys'!$D$14="","",'Van Nuys'!$D$14&amp;"")</f>
        <v>Bystrom</v>
      </c>
      <c r="G1392" s="145" t="str">
        <f t="shared" si="2"/>
        <v>Scheduled</v>
      </c>
      <c r="H1392" s="145" t="s">
        <v>2008</v>
      </c>
      <c r="I1392" s="147">
        <f t="shared" si="3"/>
        <v>0</v>
      </c>
      <c r="J1392" s="145" t="str">
        <f t="array" ref="J1392">IF(MONTH(C1392)=MATCH(UPPER('Van Nuys'!$C$1),{"JANUARY","FEBRUARY","MARCH","APRIL","MAY","JUNE","JULY","AUGUST","SEPTEMBER","OCTOBER","NOVEMBER","DECEMBER"},0),"Y","N")</f>
        <v>Y</v>
      </c>
      <c r="K1392" s="145" t="str">
        <f t="shared" si="4"/>
        <v/>
      </c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ht="15.75" customHeight="1">
      <c r="A1393" s="145">
        <v>1392.0</v>
      </c>
      <c r="B1393" s="145" t="s">
        <v>108</v>
      </c>
      <c r="C1393" s="146">
        <f>'Van Nuys'!$D$13</f>
        <v>46197</v>
      </c>
      <c r="D1393" s="145" t="str">
        <f t="shared" si="1"/>
        <v>Wednesday</v>
      </c>
      <c r="E1393" s="145" t="s">
        <v>319</v>
      </c>
      <c r="F1393" s="145" t="str">
        <f>IF('Van Nuys'!$D$15="","",'Van Nuys'!$D$15&amp;"")</f>
        <v>Bobbi</v>
      </c>
      <c r="G1393" s="145" t="str">
        <f t="shared" si="2"/>
        <v>Scheduled</v>
      </c>
      <c r="H1393" s="145" t="s">
        <v>2007</v>
      </c>
      <c r="I1393" s="147">
        <f t="shared" si="3"/>
        <v>0</v>
      </c>
      <c r="J1393" s="145" t="str">
        <f t="array" ref="J1393">IF(MONTH(C1393)=MATCH(UPPER('Van Nuys'!$C$1),{"JANUARY","FEBRUARY","MARCH","APRIL","MAY","JUNE","JULY","AUGUST","SEPTEMBER","OCTOBER","NOVEMBER","DECEMBER"},0),"Y","N")</f>
        <v>Y</v>
      </c>
      <c r="K1393" s="145" t="str">
        <f t="shared" si="4"/>
        <v/>
      </c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ht="15.75" customHeight="1">
      <c r="A1394" s="145">
        <v>1393.0</v>
      </c>
      <c r="B1394" s="145" t="s">
        <v>108</v>
      </c>
      <c r="C1394" s="146">
        <f>'Van Nuys'!$E$13</f>
        <v>46198</v>
      </c>
      <c r="D1394" s="145" t="str">
        <f t="shared" si="1"/>
        <v>Thursday</v>
      </c>
      <c r="E1394" s="145" t="s">
        <v>317</v>
      </c>
      <c r="F1394" s="145" t="str">
        <f>IF('Van Nuys'!$E$14="","",'Van Nuys'!$E$14&amp;"")</f>
        <v>Bystrom</v>
      </c>
      <c r="G1394" s="145" t="str">
        <f t="shared" si="2"/>
        <v>Scheduled</v>
      </c>
      <c r="H1394" s="145" t="s">
        <v>2052</v>
      </c>
      <c r="I1394" s="147">
        <f t="shared" si="3"/>
        <v>0</v>
      </c>
      <c r="J1394" s="145" t="str">
        <f t="array" ref="J1394">IF(MONTH(C1394)=MATCH(UPPER('Van Nuys'!$C$1),{"JANUARY","FEBRUARY","MARCH","APRIL","MAY","JUNE","JULY","AUGUST","SEPTEMBER","OCTOBER","NOVEMBER","DECEMBER"},0),"Y","N")</f>
        <v>Y</v>
      </c>
      <c r="K1394" s="145" t="str">
        <f t="shared" si="4"/>
        <v/>
      </c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ht="15.75" customHeight="1">
      <c r="A1395" s="145">
        <v>1394.0</v>
      </c>
      <c r="B1395" s="145" t="s">
        <v>108</v>
      </c>
      <c r="C1395" s="146">
        <f>'Van Nuys'!$E$13</f>
        <v>46198</v>
      </c>
      <c r="D1395" s="145" t="str">
        <f t="shared" si="1"/>
        <v>Thursday</v>
      </c>
      <c r="E1395" s="145" t="s">
        <v>319</v>
      </c>
      <c r="F1395" s="145" t="str">
        <f>IF('Van Nuys'!$E$15="","",'Van Nuys'!$E$15&amp;"")</f>
        <v>Bobbi AM/Laura PM</v>
      </c>
      <c r="G1395" s="145" t="str">
        <f t="shared" si="2"/>
        <v>Scheduled</v>
      </c>
      <c r="H1395" s="145" t="s">
        <v>2051</v>
      </c>
      <c r="I1395" s="147">
        <f t="shared" si="3"/>
        <v>0</v>
      </c>
      <c r="J1395" s="145" t="str">
        <f t="array" ref="J1395">IF(MONTH(C1395)=MATCH(UPPER('Van Nuys'!$C$1),{"JANUARY","FEBRUARY","MARCH","APRIL","MAY","JUNE","JULY","AUGUST","SEPTEMBER","OCTOBER","NOVEMBER","DECEMBER"},0),"Y","N")</f>
        <v>Y</v>
      </c>
      <c r="K1395" s="145" t="str">
        <f t="shared" si="4"/>
        <v/>
      </c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ht="15.75" customHeight="1">
      <c r="A1396" s="145">
        <v>1395.0</v>
      </c>
      <c r="B1396" s="145" t="s">
        <v>108</v>
      </c>
      <c r="C1396" s="146">
        <f>'Van Nuys'!$F$13</f>
        <v>46199</v>
      </c>
      <c r="D1396" s="145" t="str">
        <f t="shared" si="1"/>
        <v>Friday</v>
      </c>
      <c r="E1396" s="145" t="s">
        <v>317</v>
      </c>
      <c r="F1396" s="145" t="str">
        <f>IF('Van Nuys'!$F$14="","",'Van Nuys'!$F$14&amp;"")</f>
        <v>Carlson</v>
      </c>
      <c r="G1396" s="145" t="str">
        <f t="shared" si="2"/>
        <v>Scheduled</v>
      </c>
      <c r="H1396" s="145" t="s">
        <v>2095</v>
      </c>
      <c r="I1396" s="147">
        <f t="shared" si="3"/>
        <v>0</v>
      </c>
      <c r="J1396" s="145" t="str">
        <f t="array" ref="J1396">IF(MONTH(C1396)=MATCH(UPPER('Van Nuys'!$C$1),{"JANUARY","FEBRUARY","MARCH","APRIL","MAY","JUNE","JULY","AUGUST","SEPTEMBER","OCTOBER","NOVEMBER","DECEMBER"},0),"Y","N")</f>
        <v>Y</v>
      </c>
      <c r="K1396" s="145" t="str">
        <f t="shared" si="4"/>
        <v/>
      </c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ht="15.75" customHeight="1">
      <c r="A1397" s="145">
        <v>1396.0</v>
      </c>
      <c r="B1397" s="145" t="s">
        <v>108</v>
      </c>
      <c r="C1397" s="146">
        <f>'Van Nuys'!$F$13</f>
        <v>46199</v>
      </c>
      <c r="D1397" s="145" t="str">
        <f t="shared" si="1"/>
        <v>Friday</v>
      </c>
      <c r="E1397" s="145" t="s">
        <v>319</v>
      </c>
      <c r="F1397" s="145" t="str">
        <f>IF('Van Nuys'!$F$15="","",'Van Nuys'!$F$15&amp;"")</f>
        <v>Bobbi</v>
      </c>
      <c r="G1397" s="145" t="str">
        <f t="shared" si="2"/>
        <v>Scheduled</v>
      </c>
      <c r="H1397" s="145" t="s">
        <v>2094</v>
      </c>
      <c r="I1397" s="147">
        <f t="shared" si="3"/>
        <v>0</v>
      </c>
      <c r="J1397" s="145" t="str">
        <f t="array" ref="J1397">IF(MONTH(C1397)=MATCH(UPPER('Van Nuys'!$C$1),{"JANUARY","FEBRUARY","MARCH","APRIL","MAY","JUNE","JULY","AUGUST","SEPTEMBER","OCTOBER","NOVEMBER","DECEMBER"},0),"Y","N")</f>
        <v>Y</v>
      </c>
      <c r="K1397" s="145" t="str">
        <f t="shared" si="4"/>
        <v/>
      </c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ht="15.75" customHeight="1">
      <c r="A1398" s="145">
        <v>1397.0</v>
      </c>
      <c r="B1398" s="145" t="s">
        <v>108</v>
      </c>
      <c r="C1398" s="146">
        <f>'Van Nuys'!$G$13</f>
        <v>46200</v>
      </c>
      <c r="D1398" s="145" t="str">
        <f t="shared" si="1"/>
        <v>Saturday</v>
      </c>
      <c r="E1398" s="145" t="s">
        <v>317</v>
      </c>
      <c r="F1398" s="145" t="str">
        <f>IF('Van Nuys'!$G$14="","",'Van Nuys'!$G$14&amp;"")</f>
        <v>Dr. Dalton</v>
      </c>
      <c r="G1398" s="145" t="str">
        <f t="shared" si="2"/>
        <v>Scheduled</v>
      </c>
      <c r="H1398" s="145" t="s">
        <v>2134</v>
      </c>
      <c r="I1398" s="147">
        <f t="shared" si="3"/>
        <v>0</v>
      </c>
      <c r="J1398" s="145" t="str">
        <f t="array" ref="J1398">IF(MONTH(C1398)=MATCH(UPPER('Van Nuys'!$C$1),{"JANUARY","FEBRUARY","MARCH","APRIL","MAY","JUNE","JULY","AUGUST","SEPTEMBER","OCTOBER","NOVEMBER","DECEMBER"},0),"Y","N")</f>
        <v>Y</v>
      </c>
      <c r="K1398" s="145" t="str">
        <f t="shared" si="4"/>
        <v/>
      </c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ht="15.75" customHeight="1">
      <c r="A1399" s="145">
        <v>1398.0</v>
      </c>
      <c r="B1399" s="145" t="s">
        <v>108</v>
      </c>
      <c r="C1399" s="146">
        <f>'Van Nuys'!$G$13</f>
        <v>46200</v>
      </c>
      <c r="D1399" s="145" t="str">
        <f t="shared" si="1"/>
        <v>Saturday</v>
      </c>
      <c r="E1399" s="145" t="s">
        <v>319</v>
      </c>
      <c r="F1399" s="145" t="str">
        <f>IF('Van Nuys'!$G$15="","",'Van Nuys'!$G$15&amp;"")</f>
        <v>Leigha</v>
      </c>
      <c r="G1399" s="145" t="str">
        <f t="shared" si="2"/>
        <v>Scheduled</v>
      </c>
      <c r="H1399" s="145" t="s">
        <v>2135</v>
      </c>
      <c r="I1399" s="147">
        <f t="shared" si="3"/>
        <v>0</v>
      </c>
      <c r="J1399" s="145" t="str">
        <f t="array" ref="J1399">IF(MONTH(C1399)=MATCH(UPPER('Van Nuys'!$C$1),{"JANUARY","FEBRUARY","MARCH","APRIL","MAY","JUNE","JULY","AUGUST","SEPTEMBER","OCTOBER","NOVEMBER","DECEMBER"},0),"Y","N")</f>
        <v>Y</v>
      </c>
      <c r="K1399" s="145" t="str">
        <f t="shared" si="4"/>
        <v/>
      </c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ht="15.75" customHeight="1">
      <c r="A1400" s="145">
        <v>1399.0</v>
      </c>
      <c r="B1400" s="145" t="s">
        <v>108</v>
      </c>
      <c r="C1400" s="146">
        <f>'Van Nuys'!$H$13</f>
        <v>46201</v>
      </c>
      <c r="D1400" s="145" t="str">
        <f t="shared" si="1"/>
        <v>Sunday</v>
      </c>
      <c r="E1400" s="145" t="s">
        <v>317</v>
      </c>
      <c r="F1400" s="145" t="str">
        <f>IF('Van Nuys'!$H$14="","",'Van Nuys'!$H$14&amp;"")</f>
        <v>Bystrom</v>
      </c>
      <c r="G1400" s="145" t="str">
        <f t="shared" si="2"/>
        <v>Scheduled</v>
      </c>
      <c r="H1400" s="145" t="s">
        <v>2152</v>
      </c>
      <c r="I1400" s="147">
        <f t="shared" si="3"/>
        <v>0</v>
      </c>
      <c r="J1400" s="145" t="str">
        <f t="array" ref="J1400">IF(MONTH(C1400)=MATCH(UPPER('Van Nuys'!$C$1),{"JANUARY","FEBRUARY","MARCH","APRIL","MAY","JUNE","JULY","AUGUST","SEPTEMBER","OCTOBER","NOVEMBER","DECEMBER"},0),"Y","N")</f>
        <v>Y</v>
      </c>
      <c r="K1400" s="145" t="str">
        <f t="shared" si="4"/>
        <v/>
      </c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ht="15.75" customHeight="1">
      <c r="A1401" s="145">
        <v>1400.0</v>
      </c>
      <c r="B1401" s="145" t="s">
        <v>108</v>
      </c>
      <c r="C1401" s="146">
        <f>'Van Nuys'!$H$13</f>
        <v>46201</v>
      </c>
      <c r="D1401" s="145" t="str">
        <f t="shared" si="1"/>
        <v>Sunday</v>
      </c>
      <c r="E1401" s="145" t="s">
        <v>319</v>
      </c>
      <c r="F1401" s="145" t="str">
        <f>IF('Van Nuys'!$H$15="","",'Van Nuys'!$H$15&amp;"")</f>
        <v>Laura</v>
      </c>
      <c r="G1401" s="145" t="str">
        <f t="shared" si="2"/>
        <v>Scheduled</v>
      </c>
      <c r="H1401" s="145" t="s">
        <v>2153</v>
      </c>
      <c r="I1401" s="147">
        <f t="shared" si="3"/>
        <v>0</v>
      </c>
      <c r="J1401" s="145" t="str">
        <f t="array" ref="J1401">IF(MONTH(C1401)=MATCH(UPPER('Van Nuys'!$C$1),{"JANUARY","FEBRUARY","MARCH","APRIL","MAY","JUNE","JULY","AUGUST","SEPTEMBER","OCTOBER","NOVEMBER","DECEMBER"},0),"Y","N")</f>
        <v>Y</v>
      </c>
      <c r="K1401" s="145" t="str">
        <f t="shared" si="4"/>
        <v/>
      </c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ht="15.75" customHeight="1">
      <c r="A1402" s="145">
        <v>1401.0</v>
      </c>
      <c r="B1402" s="145" t="s">
        <v>108</v>
      </c>
      <c r="C1402" s="146">
        <f>'Van Nuys'!$B$16</f>
        <v>46202</v>
      </c>
      <c r="D1402" s="145" t="str">
        <f t="shared" si="1"/>
        <v>Monday</v>
      </c>
      <c r="E1402" s="145" t="s">
        <v>317</v>
      </c>
      <c r="F1402" s="145" t="str">
        <f>IF('Van Nuys'!$B$17="","",'Van Nuys'!$B$17&amp;"")</f>
        <v>Bystrom</v>
      </c>
      <c r="G1402" s="145" t="str">
        <f t="shared" si="2"/>
        <v>Scheduled</v>
      </c>
      <c r="H1402" s="145" t="s">
        <v>2192</v>
      </c>
      <c r="I1402" s="147">
        <f t="shared" si="3"/>
        <v>0</v>
      </c>
      <c r="J1402" s="145" t="str">
        <f t="array" ref="J1402">IF(MONTH(C1402)=MATCH(UPPER('Van Nuys'!$C$1),{"JANUARY","FEBRUARY","MARCH","APRIL","MAY","JUNE","JULY","AUGUST","SEPTEMBER","OCTOBER","NOVEMBER","DECEMBER"},0),"Y","N")</f>
        <v>Y</v>
      </c>
      <c r="K1402" s="145" t="str">
        <f t="shared" si="4"/>
        <v/>
      </c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ht="15.75" customHeight="1">
      <c r="A1403" s="145">
        <v>1402.0</v>
      </c>
      <c r="B1403" s="145" t="s">
        <v>108</v>
      </c>
      <c r="C1403" s="146">
        <f>'Van Nuys'!$B$16</f>
        <v>46202</v>
      </c>
      <c r="D1403" s="145" t="str">
        <f t="shared" si="1"/>
        <v>Monday</v>
      </c>
      <c r="E1403" s="145" t="s">
        <v>319</v>
      </c>
      <c r="F1403" s="145" t="str">
        <f>IF('Van Nuys'!$B$18="","",'Van Nuys'!$B$18&amp;"")</f>
        <v>Bobbi</v>
      </c>
      <c r="G1403" s="145" t="str">
        <f t="shared" si="2"/>
        <v>Scheduled</v>
      </c>
      <c r="H1403" s="145" t="s">
        <v>2190</v>
      </c>
      <c r="I1403" s="147">
        <f t="shared" si="3"/>
        <v>0</v>
      </c>
      <c r="J1403" s="145" t="str">
        <f t="array" ref="J1403">IF(MONTH(C1403)=MATCH(UPPER('Van Nuys'!$C$1),{"JANUARY","FEBRUARY","MARCH","APRIL","MAY","JUNE","JULY","AUGUST","SEPTEMBER","OCTOBER","NOVEMBER","DECEMBER"},0),"Y","N")</f>
        <v>Y</v>
      </c>
      <c r="K1403" s="145" t="str">
        <f t="shared" si="4"/>
        <v/>
      </c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ht="15.75" customHeight="1">
      <c r="A1404" s="145">
        <v>1403.0</v>
      </c>
      <c r="B1404" s="145" t="s">
        <v>108</v>
      </c>
      <c r="C1404" s="146">
        <f>'Van Nuys'!$C$16</f>
        <v>46203</v>
      </c>
      <c r="D1404" s="145" t="str">
        <f t="shared" si="1"/>
        <v>Tuesday</v>
      </c>
      <c r="E1404" s="145" t="s">
        <v>317</v>
      </c>
      <c r="F1404" s="145" t="str">
        <f>IF('Van Nuys'!$C$17="","",'Van Nuys'!$C$17&amp;"")</f>
        <v>Dr. Carlson</v>
      </c>
      <c r="G1404" s="145" t="str">
        <f t="shared" si="2"/>
        <v>Scheduled</v>
      </c>
      <c r="H1404" s="145" t="s">
        <v>2234</v>
      </c>
      <c r="I1404" s="147">
        <f t="shared" si="3"/>
        <v>0</v>
      </c>
      <c r="J1404" s="145" t="str">
        <f t="array" ref="J1404">IF(MONTH(C1404)=MATCH(UPPER('Van Nuys'!$C$1),{"JANUARY","FEBRUARY","MARCH","APRIL","MAY","JUNE","JULY","AUGUST","SEPTEMBER","OCTOBER","NOVEMBER","DECEMBER"},0),"Y","N")</f>
        <v>Y</v>
      </c>
      <c r="K1404" s="145" t="str">
        <f t="shared" si="4"/>
        <v/>
      </c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ht="15.75" customHeight="1">
      <c r="A1405" s="145">
        <v>1404.0</v>
      </c>
      <c r="B1405" s="145" t="s">
        <v>108</v>
      </c>
      <c r="C1405" s="146">
        <f>'Van Nuys'!$C$16</f>
        <v>46203</v>
      </c>
      <c r="D1405" s="145" t="str">
        <f t="shared" si="1"/>
        <v>Tuesday</v>
      </c>
      <c r="E1405" s="145" t="s">
        <v>319</v>
      </c>
      <c r="F1405" s="145" t="str">
        <f>IF('Van Nuys'!$C$18="","",'Van Nuys'!$C$18&amp;"")</f>
        <v>Bobbi</v>
      </c>
      <c r="G1405" s="145" t="str">
        <f t="shared" si="2"/>
        <v>Scheduled</v>
      </c>
      <c r="H1405" s="145" t="s">
        <v>2233</v>
      </c>
      <c r="I1405" s="147">
        <f t="shared" si="3"/>
        <v>0</v>
      </c>
      <c r="J1405" s="145" t="str">
        <f t="array" ref="J1405">IF(MONTH(C1405)=MATCH(UPPER('Van Nuys'!$C$1),{"JANUARY","FEBRUARY","MARCH","APRIL","MAY","JUNE","JULY","AUGUST","SEPTEMBER","OCTOBER","NOVEMBER","DECEMBER"},0),"Y","N")</f>
        <v>Y</v>
      </c>
      <c r="K1405" s="145" t="str">
        <f t="shared" si="4"/>
        <v/>
      </c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ht="15.75" customHeight="1">
      <c r="A1406" s="145">
        <v>1405.0</v>
      </c>
      <c r="B1406" s="145" t="s">
        <v>108</v>
      </c>
      <c r="C1406" s="146">
        <f>'Van Nuys'!$D$16</f>
        <v>46204</v>
      </c>
      <c r="D1406" s="145" t="str">
        <f t="shared" si="1"/>
        <v>Wednesday</v>
      </c>
      <c r="E1406" s="145" t="s">
        <v>317</v>
      </c>
      <c r="F1406" s="145" t="str">
        <f>IF('Van Nuys'!$D$17="","",'Van Nuys'!$D$17&amp;"")</f>
        <v/>
      </c>
      <c r="G1406" s="145" t="str">
        <f t="shared" si="2"/>
        <v>Blank</v>
      </c>
      <c r="H1406" s="145" t="s">
        <v>5070</v>
      </c>
      <c r="I1406" s="147">
        <f t="shared" si="3"/>
        <v>0</v>
      </c>
      <c r="J1406" s="145" t="str">
        <f t="array" ref="J1406">IF(MONTH(C1406)=MATCH(UPPER('Van Nuys'!$C$1),{"JANUARY","FEBRUARY","MARCH","APRIL","MAY","JUNE","JULY","AUGUST","SEPTEMBER","OCTOBER","NOVEMBER","DECEMBER"},0),"Y","N")</f>
        <v>N</v>
      </c>
      <c r="K1406" s="145" t="str">
        <f t="shared" si="4"/>
        <v/>
      </c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ht="15.75" customHeight="1">
      <c r="A1407" s="145">
        <v>1406.0</v>
      </c>
      <c r="B1407" s="145" t="s">
        <v>108</v>
      </c>
      <c r="C1407" s="146">
        <f>'Van Nuys'!$D$16</f>
        <v>46204</v>
      </c>
      <c r="D1407" s="145" t="str">
        <f t="shared" si="1"/>
        <v>Wednesday</v>
      </c>
      <c r="E1407" s="145" t="s">
        <v>319</v>
      </c>
      <c r="F1407" s="145" t="str">
        <f>IF('Van Nuys'!$D$18="","",'Van Nuys'!$D$18&amp;"")</f>
        <v/>
      </c>
      <c r="G1407" s="145" t="str">
        <f t="shared" si="2"/>
        <v>Blank</v>
      </c>
      <c r="H1407" s="145" t="s">
        <v>5071</v>
      </c>
      <c r="I1407" s="147">
        <f t="shared" si="3"/>
        <v>0</v>
      </c>
      <c r="J1407" s="145" t="str">
        <f t="array" ref="J1407">IF(MONTH(C1407)=MATCH(UPPER('Van Nuys'!$C$1),{"JANUARY","FEBRUARY","MARCH","APRIL","MAY","JUNE","JULY","AUGUST","SEPTEMBER","OCTOBER","NOVEMBER","DECEMBER"},0),"Y","N")</f>
        <v>N</v>
      </c>
      <c r="K1407" s="145" t="str">
        <f t="shared" si="4"/>
        <v/>
      </c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ht="15.75" customHeight="1">
      <c r="A1408" s="145">
        <v>1407.0</v>
      </c>
      <c r="B1408" s="145" t="s">
        <v>108</v>
      </c>
      <c r="C1408" s="146">
        <f>'Van Nuys'!$E$16</f>
        <v>46205</v>
      </c>
      <c r="D1408" s="145" t="str">
        <f t="shared" si="1"/>
        <v>Thursday</v>
      </c>
      <c r="E1408" s="145" t="s">
        <v>317</v>
      </c>
      <c r="F1408" s="145" t="str">
        <f>IF('Van Nuys'!$E$17="","",'Van Nuys'!$E$17&amp;"")</f>
        <v/>
      </c>
      <c r="G1408" s="145" t="str">
        <f t="shared" si="2"/>
        <v>Blank</v>
      </c>
      <c r="H1408" s="145" t="s">
        <v>5072</v>
      </c>
      <c r="I1408" s="147">
        <f t="shared" si="3"/>
        <v>0</v>
      </c>
      <c r="J1408" s="145" t="str">
        <f t="array" ref="J1408">IF(MONTH(C1408)=MATCH(UPPER('Van Nuys'!$C$1),{"JANUARY","FEBRUARY","MARCH","APRIL","MAY","JUNE","JULY","AUGUST","SEPTEMBER","OCTOBER","NOVEMBER","DECEMBER"},0),"Y","N")</f>
        <v>N</v>
      </c>
      <c r="K1408" s="145" t="str">
        <f t="shared" si="4"/>
        <v/>
      </c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ht="15.75" customHeight="1">
      <c r="A1409" s="145">
        <v>1408.0</v>
      </c>
      <c r="B1409" s="145" t="s">
        <v>108</v>
      </c>
      <c r="C1409" s="146">
        <f>'Van Nuys'!$E$16</f>
        <v>46205</v>
      </c>
      <c r="D1409" s="145" t="str">
        <f t="shared" si="1"/>
        <v>Thursday</v>
      </c>
      <c r="E1409" s="145" t="s">
        <v>319</v>
      </c>
      <c r="F1409" s="145" t="str">
        <f>IF('Van Nuys'!$E$18="","",'Van Nuys'!$E$18&amp;"")</f>
        <v/>
      </c>
      <c r="G1409" s="145" t="str">
        <f t="shared" si="2"/>
        <v>Blank</v>
      </c>
      <c r="H1409" s="145" t="s">
        <v>5073</v>
      </c>
      <c r="I1409" s="147">
        <f t="shared" si="3"/>
        <v>0</v>
      </c>
      <c r="J1409" s="145" t="str">
        <f t="array" ref="J1409">IF(MONTH(C1409)=MATCH(UPPER('Van Nuys'!$C$1),{"JANUARY","FEBRUARY","MARCH","APRIL","MAY","JUNE","JULY","AUGUST","SEPTEMBER","OCTOBER","NOVEMBER","DECEMBER"},0),"Y","N")</f>
        <v>N</v>
      </c>
      <c r="K1409" s="145" t="str">
        <f t="shared" si="4"/>
        <v/>
      </c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ht="15.75" customHeight="1">
      <c r="A1410" s="145">
        <v>1409.0</v>
      </c>
      <c r="B1410" s="145" t="s">
        <v>108</v>
      </c>
      <c r="C1410" s="146">
        <f>'Van Nuys'!$F$16</f>
        <v>46206</v>
      </c>
      <c r="D1410" s="145" t="str">
        <f t="shared" si="1"/>
        <v>Friday</v>
      </c>
      <c r="E1410" s="145" t="s">
        <v>317</v>
      </c>
      <c r="F1410" s="145" t="str">
        <f>IF('Van Nuys'!$F$17="","",'Van Nuys'!$F$17&amp;"")</f>
        <v/>
      </c>
      <c r="G1410" s="145" t="str">
        <f t="shared" si="2"/>
        <v>Blank</v>
      </c>
      <c r="H1410" s="145" t="s">
        <v>5074</v>
      </c>
      <c r="I1410" s="147">
        <f t="shared" si="3"/>
        <v>0</v>
      </c>
      <c r="J1410" s="145" t="str">
        <f t="array" ref="J1410">IF(MONTH(C1410)=MATCH(UPPER('Van Nuys'!$C$1),{"JANUARY","FEBRUARY","MARCH","APRIL","MAY","JUNE","JULY","AUGUST","SEPTEMBER","OCTOBER","NOVEMBER","DECEMBER"},0),"Y","N")</f>
        <v>N</v>
      </c>
      <c r="K1410" s="145" t="str">
        <f t="shared" si="4"/>
        <v/>
      </c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ht="15.75" customHeight="1">
      <c r="A1411" s="145">
        <v>1410.0</v>
      </c>
      <c r="B1411" s="145" t="s">
        <v>108</v>
      </c>
      <c r="C1411" s="146">
        <f>'Van Nuys'!$F$16</f>
        <v>46206</v>
      </c>
      <c r="D1411" s="145" t="str">
        <f t="shared" si="1"/>
        <v>Friday</v>
      </c>
      <c r="E1411" s="145" t="s">
        <v>319</v>
      </c>
      <c r="F1411" s="145" t="str">
        <f>IF('Van Nuys'!$F$18="","",'Van Nuys'!$F$18&amp;"")</f>
        <v/>
      </c>
      <c r="G1411" s="145" t="str">
        <f t="shared" si="2"/>
        <v>Blank</v>
      </c>
      <c r="H1411" s="145" t="s">
        <v>5075</v>
      </c>
      <c r="I1411" s="147">
        <f t="shared" si="3"/>
        <v>0</v>
      </c>
      <c r="J1411" s="145" t="str">
        <f t="array" ref="J1411">IF(MONTH(C1411)=MATCH(UPPER('Van Nuys'!$C$1),{"JANUARY","FEBRUARY","MARCH","APRIL","MAY","JUNE","JULY","AUGUST","SEPTEMBER","OCTOBER","NOVEMBER","DECEMBER"},0),"Y","N")</f>
        <v>N</v>
      </c>
      <c r="K1411" s="145" t="str">
        <f t="shared" si="4"/>
        <v/>
      </c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ht="15.75" customHeight="1">
      <c r="A1412" s="145">
        <v>1411.0</v>
      </c>
      <c r="B1412" s="145" t="s">
        <v>108</v>
      </c>
      <c r="C1412" s="146">
        <f>'Van Nuys'!$G$16</f>
        <v>46207</v>
      </c>
      <c r="D1412" s="145" t="str">
        <f t="shared" si="1"/>
        <v>Saturday</v>
      </c>
      <c r="E1412" s="145" t="s">
        <v>317</v>
      </c>
      <c r="F1412" s="145" t="str">
        <f>IF('Van Nuys'!$G$17="","",'Van Nuys'!$G$17&amp;"")</f>
        <v/>
      </c>
      <c r="G1412" s="145" t="str">
        <f t="shared" si="2"/>
        <v>Blank</v>
      </c>
      <c r="H1412" s="145" t="s">
        <v>5076</v>
      </c>
      <c r="I1412" s="147">
        <f t="shared" si="3"/>
        <v>0</v>
      </c>
      <c r="J1412" s="145" t="str">
        <f t="array" ref="J1412">IF(MONTH(C1412)=MATCH(UPPER('Van Nuys'!$C$1),{"JANUARY","FEBRUARY","MARCH","APRIL","MAY","JUNE","JULY","AUGUST","SEPTEMBER","OCTOBER","NOVEMBER","DECEMBER"},0),"Y","N")</f>
        <v>N</v>
      </c>
      <c r="K1412" s="145" t="str">
        <f t="shared" si="4"/>
        <v/>
      </c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ht="15.75" customHeight="1">
      <c r="A1413" s="145">
        <v>1412.0</v>
      </c>
      <c r="B1413" s="145" t="s">
        <v>108</v>
      </c>
      <c r="C1413" s="146">
        <f>'Van Nuys'!$G$16</f>
        <v>46207</v>
      </c>
      <c r="D1413" s="145" t="str">
        <f t="shared" si="1"/>
        <v>Saturday</v>
      </c>
      <c r="E1413" s="145" t="s">
        <v>319</v>
      </c>
      <c r="F1413" s="145" t="str">
        <f>IF('Van Nuys'!$G$18="","",'Van Nuys'!$G$18&amp;"")</f>
        <v/>
      </c>
      <c r="G1413" s="145" t="str">
        <f t="shared" si="2"/>
        <v>Blank</v>
      </c>
      <c r="H1413" s="145" t="s">
        <v>5077</v>
      </c>
      <c r="I1413" s="147">
        <f t="shared" si="3"/>
        <v>0</v>
      </c>
      <c r="J1413" s="145" t="str">
        <f t="array" ref="J1413">IF(MONTH(C1413)=MATCH(UPPER('Van Nuys'!$C$1),{"JANUARY","FEBRUARY","MARCH","APRIL","MAY","JUNE","JULY","AUGUST","SEPTEMBER","OCTOBER","NOVEMBER","DECEMBER"},0),"Y","N")</f>
        <v>N</v>
      </c>
      <c r="K1413" s="145" t="str">
        <f t="shared" si="4"/>
        <v/>
      </c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ht="15.75" customHeight="1">
      <c r="A1414" s="145">
        <v>1413.0</v>
      </c>
      <c r="B1414" s="145" t="s">
        <v>108</v>
      </c>
      <c r="C1414" s="146">
        <f>'Van Nuys'!$H$16</f>
        <v>46208</v>
      </c>
      <c r="D1414" s="145" t="str">
        <f t="shared" si="1"/>
        <v>Sunday</v>
      </c>
      <c r="E1414" s="145" t="s">
        <v>317</v>
      </c>
      <c r="F1414" s="145" t="str">
        <f>IF('Van Nuys'!$H$17="","",'Van Nuys'!$H$17&amp;"")</f>
        <v/>
      </c>
      <c r="G1414" s="145" t="str">
        <f t="shared" si="2"/>
        <v>Blank</v>
      </c>
      <c r="H1414" s="145" t="s">
        <v>5078</v>
      </c>
      <c r="I1414" s="147">
        <f t="shared" si="3"/>
        <v>0</v>
      </c>
      <c r="J1414" s="145" t="str">
        <f t="array" ref="J1414">IF(MONTH(C1414)=MATCH(UPPER('Van Nuys'!$C$1),{"JANUARY","FEBRUARY","MARCH","APRIL","MAY","JUNE","JULY","AUGUST","SEPTEMBER","OCTOBER","NOVEMBER","DECEMBER"},0),"Y","N")</f>
        <v>N</v>
      </c>
      <c r="K1414" s="145" t="str">
        <f t="shared" si="4"/>
        <v/>
      </c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ht="15.75" customHeight="1">
      <c r="A1415" s="145">
        <v>1414.0</v>
      </c>
      <c r="B1415" s="145" t="s">
        <v>108</v>
      </c>
      <c r="C1415" s="146">
        <f>'Van Nuys'!$H$16</f>
        <v>46208</v>
      </c>
      <c r="D1415" s="145" t="str">
        <f t="shared" si="1"/>
        <v>Sunday</v>
      </c>
      <c r="E1415" s="145" t="s">
        <v>319</v>
      </c>
      <c r="F1415" s="145" t="str">
        <f>IF('Van Nuys'!$H$18="","",'Van Nuys'!$H$18&amp;"")</f>
        <v/>
      </c>
      <c r="G1415" s="145" t="str">
        <f t="shared" si="2"/>
        <v>Blank</v>
      </c>
      <c r="H1415" s="145" t="s">
        <v>5079</v>
      </c>
      <c r="I1415" s="147">
        <f t="shared" si="3"/>
        <v>0</v>
      </c>
      <c r="J1415" s="145" t="str">
        <f t="array" ref="J1415">IF(MONTH(C1415)=MATCH(UPPER('Van Nuys'!$C$1),{"JANUARY","FEBRUARY","MARCH","APRIL","MAY","JUNE","JULY","AUGUST","SEPTEMBER","OCTOBER","NOVEMBER","DECEMBER"},0),"Y","N")</f>
        <v>N</v>
      </c>
      <c r="K1415" s="145" t="str">
        <f t="shared" si="4"/>
        <v/>
      </c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ht="15.75" customHeight="1">
      <c r="A1416" s="145">
        <v>1415.0</v>
      </c>
      <c r="B1416" s="145" t="s">
        <v>108</v>
      </c>
      <c r="C1416" s="146">
        <f>'Van Nuys'!$B$19</f>
        <v>46209</v>
      </c>
      <c r="D1416" s="145" t="str">
        <f t="shared" si="1"/>
        <v>Monday</v>
      </c>
      <c r="E1416" s="145" t="s">
        <v>317</v>
      </c>
      <c r="F1416" s="145" t="str">
        <f>IF('Van Nuys'!$B$20="","",'Van Nuys'!$B$20&amp;"")</f>
        <v/>
      </c>
      <c r="G1416" s="145" t="str">
        <f t="shared" si="2"/>
        <v>Blank</v>
      </c>
      <c r="H1416" s="145" t="s">
        <v>5080</v>
      </c>
      <c r="I1416" s="147">
        <f t="shared" si="3"/>
        <v>0</v>
      </c>
      <c r="J1416" s="145" t="str">
        <f t="array" ref="J1416">IF(MONTH(C1416)=MATCH(UPPER('Van Nuys'!$C$1),{"JANUARY","FEBRUARY","MARCH","APRIL","MAY","JUNE","JULY","AUGUST","SEPTEMBER","OCTOBER","NOVEMBER","DECEMBER"},0),"Y","N")</f>
        <v>N</v>
      </c>
      <c r="K1416" s="145" t="str">
        <f t="shared" si="4"/>
        <v/>
      </c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ht="15.75" customHeight="1">
      <c r="A1417" s="145">
        <v>1416.0</v>
      </c>
      <c r="B1417" s="145" t="s">
        <v>108</v>
      </c>
      <c r="C1417" s="146">
        <f>'Van Nuys'!$B$19</f>
        <v>46209</v>
      </c>
      <c r="D1417" s="145" t="str">
        <f t="shared" si="1"/>
        <v>Monday</v>
      </c>
      <c r="E1417" s="145" t="s">
        <v>319</v>
      </c>
      <c r="F1417" s="145" t="str">
        <f>IF('Van Nuys'!$B$21="","",'Van Nuys'!$B$21&amp;"")</f>
        <v/>
      </c>
      <c r="G1417" s="145" t="str">
        <f t="shared" si="2"/>
        <v>Blank</v>
      </c>
      <c r="H1417" s="145" t="s">
        <v>5081</v>
      </c>
      <c r="I1417" s="147">
        <f t="shared" si="3"/>
        <v>0</v>
      </c>
      <c r="J1417" s="145" t="str">
        <f t="array" ref="J1417">IF(MONTH(C1417)=MATCH(UPPER('Van Nuys'!$C$1),{"JANUARY","FEBRUARY","MARCH","APRIL","MAY","JUNE","JULY","AUGUST","SEPTEMBER","OCTOBER","NOVEMBER","DECEMBER"},0),"Y","N")</f>
        <v>N</v>
      </c>
      <c r="K1417" s="145" t="str">
        <f t="shared" si="4"/>
        <v/>
      </c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ht="15.75" customHeight="1">
      <c r="A1418" s="145">
        <v>1417.0</v>
      </c>
      <c r="B1418" s="145" t="s">
        <v>108</v>
      </c>
      <c r="C1418" s="146">
        <f>'Van Nuys'!$C$19</f>
        <v>46210</v>
      </c>
      <c r="D1418" s="145" t="str">
        <f t="shared" si="1"/>
        <v>Tuesday</v>
      </c>
      <c r="E1418" s="145" t="s">
        <v>317</v>
      </c>
      <c r="F1418" s="145" t="str">
        <f>IF('Van Nuys'!$C$20="","",'Van Nuys'!$C$20&amp;"")</f>
        <v/>
      </c>
      <c r="G1418" s="145" t="str">
        <f t="shared" si="2"/>
        <v>Blank</v>
      </c>
      <c r="H1418" s="145" t="s">
        <v>5082</v>
      </c>
      <c r="I1418" s="147">
        <f t="shared" si="3"/>
        <v>0</v>
      </c>
      <c r="J1418" s="145" t="str">
        <f t="array" ref="J1418">IF(MONTH(C1418)=MATCH(UPPER('Van Nuys'!$C$1),{"JANUARY","FEBRUARY","MARCH","APRIL","MAY","JUNE","JULY","AUGUST","SEPTEMBER","OCTOBER","NOVEMBER","DECEMBER"},0),"Y","N")</f>
        <v>N</v>
      </c>
      <c r="K1418" s="145" t="str">
        <f t="shared" si="4"/>
        <v/>
      </c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ht="15.75" customHeight="1">
      <c r="A1419" s="145">
        <v>1418.0</v>
      </c>
      <c r="B1419" s="145" t="s">
        <v>108</v>
      </c>
      <c r="C1419" s="146">
        <f>'Van Nuys'!$C$19</f>
        <v>46210</v>
      </c>
      <c r="D1419" s="145" t="str">
        <f t="shared" si="1"/>
        <v>Tuesday</v>
      </c>
      <c r="E1419" s="145" t="s">
        <v>319</v>
      </c>
      <c r="F1419" s="145" t="str">
        <f>IF('Van Nuys'!$C$21="","",'Van Nuys'!$C$21&amp;"")</f>
        <v/>
      </c>
      <c r="G1419" s="145" t="str">
        <f t="shared" si="2"/>
        <v>Blank</v>
      </c>
      <c r="H1419" s="145" t="s">
        <v>5083</v>
      </c>
      <c r="I1419" s="147">
        <f t="shared" si="3"/>
        <v>0</v>
      </c>
      <c r="J1419" s="145" t="str">
        <f t="array" ref="J1419">IF(MONTH(C1419)=MATCH(UPPER('Van Nuys'!$C$1),{"JANUARY","FEBRUARY","MARCH","APRIL","MAY","JUNE","JULY","AUGUST","SEPTEMBER","OCTOBER","NOVEMBER","DECEMBER"},0),"Y","N")</f>
        <v>N</v>
      </c>
      <c r="K1419" s="145" t="str">
        <f t="shared" si="4"/>
        <v/>
      </c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ht="15.75" customHeight="1">
      <c r="A1420" s="145">
        <v>1419.0</v>
      </c>
      <c r="B1420" s="145" t="s">
        <v>108</v>
      </c>
      <c r="C1420" s="146">
        <f>'Van Nuys'!$D$19</f>
        <v>46211</v>
      </c>
      <c r="D1420" s="145" t="str">
        <f t="shared" si="1"/>
        <v>Wednesday</v>
      </c>
      <c r="E1420" s="145" t="s">
        <v>317</v>
      </c>
      <c r="F1420" s="145" t="str">
        <f>IF('Van Nuys'!$D$20="","",'Van Nuys'!$D$20&amp;"")</f>
        <v/>
      </c>
      <c r="G1420" s="145" t="str">
        <f t="shared" si="2"/>
        <v>Blank</v>
      </c>
      <c r="H1420" s="145" t="s">
        <v>5084</v>
      </c>
      <c r="I1420" s="147">
        <f t="shared" si="3"/>
        <v>0</v>
      </c>
      <c r="J1420" s="145" t="str">
        <f t="array" ref="J1420">IF(MONTH(C1420)=MATCH(UPPER('Van Nuys'!$C$1),{"JANUARY","FEBRUARY","MARCH","APRIL","MAY","JUNE","JULY","AUGUST","SEPTEMBER","OCTOBER","NOVEMBER","DECEMBER"},0),"Y","N")</f>
        <v>N</v>
      </c>
      <c r="K1420" s="145" t="str">
        <f t="shared" si="4"/>
        <v/>
      </c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ht="15.75" customHeight="1">
      <c r="A1421" s="145">
        <v>1420.0</v>
      </c>
      <c r="B1421" s="145" t="s">
        <v>108</v>
      </c>
      <c r="C1421" s="146">
        <f>'Van Nuys'!$D$19</f>
        <v>46211</v>
      </c>
      <c r="D1421" s="145" t="str">
        <f t="shared" si="1"/>
        <v>Wednesday</v>
      </c>
      <c r="E1421" s="145" t="s">
        <v>319</v>
      </c>
      <c r="F1421" s="145" t="str">
        <f>IF('Van Nuys'!$D$21="","",'Van Nuys'!$D$21&amp;"")</f>
        <v/>
      </c>
      <c r="G1421" s="145" t="str">
        <f t="shared" si="2"/>
        <v>Blank</v>
      </c>
      <c r="H1421" s="145" t="s">
        <v>5085</v>
      </c>
      <c r="I1421" s="147">
        <f t="shared" si="3"/>
        <v>0</v>
      </c>
      <c r="J1421" s="145" t="str">
        <f t="array" ref="J1421">IF(MONTH(C1421)=MATCH(UPPER('Van Nuys'!$C$1),{"JANUARY","FEBRUARY","MARCH","APRIL","MAY","JUNE","JULY","AUGUST","SEPTEMBER","OCTOBER","NOVEMBER","DECEMBER"},0),"Y","N")</f>
        <v>N</v>
      </c>
      <c r="K1421" s="145" t="str">
        <f t="shared" si="4"/>
        <v/>
      </c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ht="15.75" customHeight="1">
      <c r="A1422" s="145">
        <v>1421.0</v>
      </c>
      <c r="B1422" s="145" t="s">
        <v>108</v>
      </c>
      <c r="C1422" s="146">
        <f>'Van Nuys'!$E$19</f>
        <v>46212</v>
      </c>
      <c r="D1422" s="145" t="str">
        <f t="shared" si="1"/>
        <v>Thursday</v>
      </c>
      <c r="E1422" s="145" t="s">
        <v>317</v>
      </c>
      <c r="F1422" s="145" t="str">
        <f>IF('Van Nuys'!$E$20="","",'Van Nuys'!$E$20&amp;"")</f>
        <v/>
      </c>
      <c r="G1422" s="145" t="str">
        <f t="shared" si="2"/>
        <v>Blank</v>
      </c>
      <c r="H1422" s="145" t="s">
        <v>5086</v>
      </c>
      <c r="I1422" s="147">
        <f t="shared" si="3"/>
        <v>0</v>
      </c>
      <c r="J1422" s="145" t="str">
        <f t="array" ref="J1422">IF(MONTH(C1422)=MATCH(UPPER('Van Nuys'!$C$1),{"JANUARY","FEBRUARY","MARCH","APRIL","MAY","JUNE","JULY","AUGUST","SEPTEMBER","OCTOBER","NOVEMBER","DECEMBER"},0),"Y","N")</f>
        <v>N</v>
      </c>
      <c r="K1422" s="145" t="str">
        <f t="shared" si="4"/>
        <v/>
      </c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ht="15.75" customHeight="1">
      <c r="A1423" s="145">
        <v>1422.0</v>
      </c>
      <c r="B1423" s="145" t="s">
        <v>108</v>
      </c>
      <c r="C1423" s="146">
        <f>'Van Nuys'!$E$19</f>
        <v>46212</v>
      </c>
      <c r="D1423" s="145" t="str">
        <f t="shared" si="1"/>
        <v>Thursday</v>
      </c>
      <c r="E1423" s="145" t="s">
        <v>319</v>
      </c>
      <c r="F1423" s="145" t="str">
        <f>IF('Van Nuys'!$E$21="","",'Van Nuys'!$E$21&amp;"")</f>
        <v/>
      </c>
      <c r="G1423" s="145" t="str">
        <f t="shared" si="2"/>
        <v>Blank</v>
      </c>
      <c r="H1423" s="145" t="s">
        <v>5087</v>
      </c>
      <c r="I1423" s="147">
        <f t="shared" si="3"/>
        <v>0</v>
      </c>
      <c r="J1423" s="145" t="str">
        <f t="array" ref="J1423">IF(MONTH(C1423)=MATCH(UPPER('Van Nuys'!$C$1),{"JANUARY","FEBRUARY","MARCH","APRIL","MAY","JUNE","JULY","AUGUST","SEPTEMBER","OCTOBER","NOVEMBER","DECEMBER"},0),"Y","N")</f>
        <v>N</v>
      </c>
      <c r="K1423" s="145" t="str">
        <f t="shared" si="4"/>
        <v/>
      </c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ht="15.75" customHeight="1">
      <c r="A1424" s="145">
        <v>1423.0</v>
      </c>
      <c r="B1424" s="145" t="s">
        <v>108</v>
      </c>
      <c r="C1424" s="146">
        <f>'Van Nuys'!$F$19</f>
        <v>46213</v>
      </c>
      <c r="D1424" s="145" t="str">
        <f t="shared" si="1"/>
        <v>Friday</v>
      </c>
      <c r="E1424" s="145" t="s">
        <v>317</v>
      </c>
      <c r="F1424" s="145" t="str">
        <f>IF('Van Nuys'!$F$20="","",'Van Nuys'!$F$20&amp;"")</f>
        <v/>
      </c>
      <c r="G1424" s="145" t="str">
        <f t="shared" si="2"/>
        <v>Blank</v>
      </c>
      <c r="H1424" s="145" t="s">
        <v>5088</v>
      </c>
      <c r="I1424" s="147">
        <f t="shared" si="3"/>
        <v>0</v>
      </c>
      <c r="J1424" s="145" t="str">
        <f t="array" ref="J1424">IF(MONTH(C1424)=MATCH(UPPER('Van Nuys'!$C$1),{"JANUARY","FEBRUARY","MARCH","APRIL","MAY","JUNE","JULY","AUGUST","SEPTEMBER","OCTOBER","NOVEMBER","DECEMBER"},0),"Y","N")</f>
        <v>N</v>
      </c>
      <c r="K1424" s="145" t="str">
        <f t="shared" si="4"/>
        <v/>
      </c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ht="15.75" customHeight="1">
      <c r="A1425" s="145">
        <v>1424.0</v>
      </c>
      <c r="B1425" s="145" t="s">
        <v>108</v>
      </c>
      <c r="C1425" s="146">
        <f>'Van Nuys'!$F$19</f>
        <v>46213</v>
      </c>
      <c r="D1425" s="145" t="str">
        <f t="shared" si="1"/>
        <v>Friday</v>
      </c>
      <c r="E1425" s="145" t="s">
        <v>319</v>
      </c>
      <c r="F1425" s="145" t="str">
        <f>IF('Van Nuys'!$F$21="","",'Van Nuys'!$F$21&amp;"")</f>
        <v/>
      </c>
      <c r="G1425" s="145" t="str">
        <f t="shared" si="2"/>
        <v>Blank</v>
      </c>
      <c r="H1425" s="145" t="s">
        <v>5089</v>
      </c>
      <c r="I1425" s="147">
        <f t="shared" si="3"/>
        <v>0</v>
      </c>
      <c r="J1425" s="145" t="str">
        <f t="array" ref="J1425">IF(MONTH(C1425)=MATCH(UPPER('Van Nuys'!$C$1),{"JANUARY","FEBRUARY","MARCH","APRIL","MAY","JUNE","JULY","AUGUST","SEPTEMBER","OCTOBER","NOVEMBER","DECEMBER"},0),"Y","N")</f>
        <v>N</v>
      </c>
      <c r="K1425" s="145" t="str">
        <f t="shared" si="4"/>
        <v/>
      </c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ht="15.75" customHeight="1">
      <c r="A1426" s="145">
        <v>1425.0</v>
      </c>
      <c r="B1426" s="145" t="s">
        <v>108</v>
      </c>
      <c r="C1426" s="146">
        <f>'Van Nuys'!$G$19</f>
        <v>46214</v>
      </c>
      <c r="D1426" s="145" t="str">
        <f t="shared" si="1"/>
        <v>Saturday</v>
      </c>
      <c r="E1426" s="145" t="s">
        <v>317</v>
      </c>
      <c r="F1426" s="145" t="str">
        <f>IF('Van Nuys'!$G$20="","",'Van Nuys'!$G$20&amp;"")</f>
        <v/>
      </c>
      <c r="G1426" s="145" t="str">
        <f t="shared" si="2"/>
        <v>Blank</v>
      </c>
      <c r="H1426" s="145" t="s">
        <v>5090</v>
      </c>
      <c r="I1426" s="147">
        <f t="shared" si="3"/>
        <v>0</v>
      </c>
      <c r="J1426" s="145" t="str">
        <f t="array" ref="J1426">IF(MONTH(C1426)=MATCH(UPPER('Van Nuys'!$C$1),{"JANUARY","FEBRUARY","MARCH","APRIL","MAY","JUNE","JULY","AUGUST","SEPTEMBER","OCTOBER","NOVEMBER","DECEMBER"},0),"Y","N")</f>
        <v>N</v>
      </c>
      <c r="K1426" s="145" t="str">
        <f t="shared" si="4"/>
        <v/>
      </c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ht="15.75" customHeight="1">
      <c r="A1427" s="145">
        <v>1426.0</v>
      </c>
      <c r="B1427" s="145" t="s">
        <v>108</v>
      </c>
      <c r="C1427" s="146">
        <f>'Van Nuys'!$G$19</f>
        <v>46214</v>
      </c>
      <c r="D1427" s="145" t="str">
        <f t="shared" si="1"/>
        <v>Saturday</v>
      </c>
      <c r="E1427" s="145" t="s">
        <v>319</v>
      </c>
      <c r="F1427" s="145" t="str">
        <f>IF('Van Nuys'!$G$21="","",'Van Nuys'!$G$21&amp;"")</f>
        <v/>
      </c>
      <c r="G1427" s="145" t="str">
        <f t="shared" si="2"/>
        <v>Blank</v>
      </c>
      <c r="H1427" s="145" t="s">
        <v>5091</v>
      </c>
      <c r="I1427" s="147">
        <f t="shared" si="3"/>
        <v>0</v>
      </c>
      <c r="J1427" s="145" t="str">
        <f t="array" ref="J1427">IF(MONTH(C1427)=MATCH(UPPER('Van Nuys'!$C$1),{"JANUARY","FEBRUARY","MARCH","APRIL","MAY","JUNE","JULY","AUGUST","SEPTEMBER","OCTOBER","NOVEMBER","DECEMBER"},0),"Y","N")</f>
        <v>N</v>
      </c>
      <c r="K1427" s="145" t="str">
        <f t="shared" si="4"/>
        <v/>
      </c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ht="15.75" customHeight="1">
      <c r="A1428" s="145">
        <v>1427.0</v>
      </c>
      <c r="B1428" s="145" t="s">
        <v>108</v>
      </c>
      <c r="C1428" s="146">
        <f>'Van Nuys'!$H$19</f>
        <v>46215</v>
      </c>
      <c r="D1428" s="145" t="str">
        <f t="shared" si="1"/>
        <v>Sunday</v>
      </c>
      <c r="E1428" s="145" t="s">
        <v>317</v>
      </c>
      <c r="F1428" s="145" t="str">
        <f>IF('Van Nuys'!$H$20="","",'Van Nuys'!$H$20&amp;"")</f>
        <v/>
      </c>
      <c r="G1428" s="145" t="str">
        <f t="shared" si="2"/>
        <v>Blank</v>
      </c>
      <c r="H1428" s="145" t="s">
        <v>5092</v>
      </c>
      <c r="I1428" s="147">
        <f t="shared" si="3"/>
        <v>0</v>
      </c>
      <c r="J1428" s="145" t="str">
        <f t="array" ref="J1428">IF(MONTH(C1428)=MATCH(UPPER('Van Nuys'!$C$1),{"JANUARY","FEBRUARY","MARCH","APRIL","MAY","JUNE","JULY","AUGUST","SEPTEMBER","OCTOBER","NOVEMBER","DECEMBER"},0),"Y","N")</f>
        <v>N</v>
      </c>
      <c r="K1428" s="145" t="str">
        <f t="shared" si="4"/>
        <v/>
      </c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ht="15.75" customHeight="1">
      <c r="A1429" s="145">
        <v>1428.0</v>
      </c>
      <c r="B1429" s="145" t="s">
        <v>108</v>
      </c>
      <c r="C1429" s="146">
        <f>'Van Nuys'!$H$19</f>
        <v>46215</v>
      </c>
      <c r="D1429" s="145" t="str">
        <f t="shared" si="1"/>
        <v>Sunday</v>
      </c>
      <c r="E1429" s="145" t="s">
        <v>319</v>
      </c>
      <c r="F1429" s="145" t="str">
        <f>IF('Van Nuys'!$H$21="","",'Van Nuys'!$H$21&amp;"")</f>
        <v/>
      </c>
      <c r="G1429" s="145" t="str">
        <f t="shared" si="2"/>
        <v>Blank</v>
      </c>
      <c r="H1429" s="145" t="s">
        <v>5093</v>
      </c>
      <c r="I1429" s="147">
        <f t="shared" si="3"/>
        <v>0</v>
      </c>
      <c r="J1429" s="145" t="str">
        <f t="array" ref="J1429">IF(MONTH(C1429)=MATCH(UPPER('Van Nuys'!$C$1),{"JANUARY","FEBRUARY","MARCH","APRIL","MAY","JUNE","JULY","AUGUST","SEPTEMBER","OCTOBER","NOVEMBER","DECEMBER"},0),"Y","N")</f>
        <v>N</v>
      </c>
      <c r="K1429" s="145" t="str">
        <f t="shared" si="4"/>
        <v/>
      </c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ht="15.75" customHeight="1">
      <c r="A1430" s="145">
        <v>1429.0</v>
      </c>
      <c r="B1430" s="145" t="s">
        <v>51</v>
      </c>
      <c r="C1430" s="146">
        <f>Torrance!$B$4</f>
        <v>46174</v>
      </c>
      <c r="D1430" s="145" t="str">
        <f t="shared" si="1"/>
        <v>Monday</v>
      </c>
      <c r="E1430" s="145" t="s">
        <v>317</v>
      </c>
      <c r="F1430" s="145" t="str">
        <f>IF(Torrance!$B$5="","",Torrance!$B$5&amp;"")</f>
        <v>Lehnberg</v>
      </c>
      <c r="G1430" s="145" t="str">
        <f t="shared" si="2"/>
        <v>Scheduled</v>
      </c>
      <c r="H1430" s="145" t="s">
        <v>600</v>
      </c>
      <c r="I1430" s="147">
        <f t="shared" si="3"/>
        <v>0</v>
      </c>
      <c r="J1430" s="145" t="str">
        <f t="array" ref="J1430">IF(MONTH(C1430)=MATCH(UPPER(Torrance!$C$1),{"JANUARY","FEBRUARY","MARCH","APRIL","MAY","JUNE","JULY","AUGUST","SEPTEMBER","OCTOBER","NOVEMBER","DECEMBER"},0),"Y","N")</f>
        <v>Y</v>
      </c>
      <c r="K1430" s="145" t="str">
        <f t="shared" si="4"/>
        <v/>
      </c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ht="15.75" customHeight="1">
      <c r="A1431" s="145">
        <v>1430.0</v>
      </c>
      <c r="B1431" s="145" t="s">
        <v>51</v>
      </c>
      <c r="C1431" s="146">
        <f>Torrance!$B$4</f>
        <v>46174</v>
      </c>
      <c r="D1431" s="145" t="str">
        <f t="shared" si="1"/>
        <v>Monday</v>
      </c>
      <c r="E1431" s="145" t="s">
        <v>319</v>
      </c>
      <c r="F1431" s="145" t="str">
        <f>IF(Torrance!$B$6="","",Torrance!$B$6&amp;"")</f>
        <v>Ariana</v>
      </c>
      <c r="G1431" s="145" t="str">
        <f t="shared" si="2"/>
        <v>Scheduled</v>
      </c>
      <c r="H1431" s="145" t="s">
        <v>599</v>
      </c>
      <c r="I1431" s="147">
        <f t="shared" si="3"/>
        <v>0</v>
      </c>
      <c r="J1431" s="145" t="str">
        <f t="array" ref="J1431">IF(MONTH(C1431)=MATCH(UPPER(Torrance!$C$1),{"JANUARY","FEBRUARY","MARCH","APRIL","MAY","JUNE","JULY","AUGUST","SEPTEMBER","OCTOBER","NOVEMBER","DECEMBER"},0),"Y","N")</f>
        <v>Y</v>
      </c>
      <c r="K1431" s="145" t="str">
        <f t="shared" si="4"/>
        <v/>
      </c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ht="15.75" customHeight="1">
      <c r="A1432" s="145">
        <v>1431.0</v>
      </c>
      <c r="B1432" s="145" t="s">
        <v>51</v>
      </c>
      <c r="C1432" s="146">
        <f>Torrance!$C$4</f>
        <v>46175</v>
      </c>
      <c r="D1432" s="145" t="str">
        <f t="shared" si="1"/>
        <v>Tuesday</v>
      </c>
      <c r="E1432" s="145" t="s">
        <v>317</v>
      </c>
      <c r="F1432" s="145" t="str">
        <f>IF(Torrance!$C$5="","",Torrance!$C$5&amp;"")</f>
        <v>Lehnberg</v>
      </c>
      <c r="G1432" s="145" t="str">
        <f t="shared" si="2"/>
        <v>Scheduled</v>
      </c>
      <c r="H1432" s="145" t="s">
        <v>678</v>
      </c>
      <c r="I1432" s="147">
        <f t="shared" si="3"/>
        <v>0</v>
      </c>
      <c r="J1432" s="145" t="str">
        <f t="array" ref="J1432">IF(MONTH(C1432)=MATCH(UPPER(Torrance!$C$1),{"JANUARY","FEBRUARY","MARCH","APRIL","MAY","JUNE","JULY","AUGUST","SEPTEMBER","OCTOBER","NOVEMBER","DECEMBER"},0),"Y","N")</f>
        <v>Y</v>
      </c>
      <c r="K1432" s="145" t="str">
        <f t="shared" si="4"/>
        <v/>
      </c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ht="15.75" customHeight="1">
      <c r="A1433" s="145">
        <v>1432.0</v>
      </c>
      <c r="B1433" s="145" t="s">
        <v>51</v>
      </c>
      <c r="C1433" s="146">
        <f>Torrance!$C$4</f>
        <v>46175</v>
      </c>
      <c r="D1433" s="145" t="str">
        <f t="shared" si="1"/>
        <v>Tuesday</v>
      </c>
      <c r="E1433" s="145" t="s">
        <v>319</v>
      </c>
      <c r="F1433" s="145" t="str">
        <f>IF(Torrance!$C$6="","",Torrance!$C$6&amp;"")</f>
        <v>Ariana</v>
      </c>
      <c r="G1433" s="145" t="str">
        <f t="shared" si="2"/>
        <v>Scheduled</v>
      </c>
      <c r="H1433" s="145" t="s">
        <v>677</v>
      </c>
      <c r="I1433" s="147">
        <f t="shared" si="3"/>
        <v>0</v>
      </c>
      <c r="J1433" s="145" t="str">
        <f t="array" ref="J1433">IF(MONTH(C1433)=MATCH(UPPER(Torrance!$C$1),{"JANUARY","FEBRUARY","MARCH","APRIL","MAY","JUNE","JULY","AUGUST","SEPTEMBER","OCTOBER","NOVEMBER","DECEMBER"},0),"Y","N")</f>
        <v>Y</v>
      </c>
      <c r="K1433" s="145" t="str">
        <f t="shared" si="4"/>
        <v/>
      </c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ht="15.75" customHeight="1">
      <c r="A1434" s="145">
        <v>1433.0</v>
      </c>
      <c r="B1434" s="145" t="s">
        <v>51</v>
      </c>
      <c r="C1434" s="146">
        <f>Torrance!$D$4</f>
        <v>46176</v>
      </c>
      <c r="D1434" s="145" t="str">
        <f t="shared" si="1"/>
        <v>Wednesday</v>
      </c>
      <c r="E1434" s="145" t="s">
        <v>317</v>
      </c>
      <c r="F1434" s="145" t="str">
        <f>IF(Torrance!$D$5="","",Torrance!$D$5&amp;"")</f>
        <v>Lehnberg</v>
      </c>
      <c r="G1434" s="145" t="str">
        <f t="shared" si="2"/>
        <v>Scheduled</v>
      </c>
      <c r="H1434" s="145" t="s">
        <v>722</v>
      </c>
      <c r="I1434" s="147">
        <f t="shared" si="3"/>
        <v>0</v>
      </c>
      <c r="J1434" s="145" t="str">
        <f t="array" ref="J1434">IF(MONTH(C1434)=MATCH(UPPER(Torrance!$C$1),{"JANUARY","FEBRUARY","MARCH","APRIL","MAY","JUNE","JULY","AUGUST","SEPTEMBER","OCTOBER","NOVEMBER","DECEMBER"},0),"Y","N")</f>
        <v>Y</v>
      </c>
      <c r="K1434" s="145" t="str">
        <f t="shared" si="4"/>
        <v/>
      </c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ht="15.75" customHeight="1">
      <c r="A1435" s="145">
        <v>1434.0</v>
      </c>
      <c r="B1435" s="145" t="s">
        <v>51</v>
      </c>
      <c r="C1435" s="146">
        <f>Torrance!$D$4</f>
        <v>46176</v>
      </c>
      <c r="D1435" s="145" t="str">
        <f t="shared" si="1"/>
        <v>Wednesday</v>
      </c>
      <c r="E1435" s="145" t="s">
        <v>319</v>
      </c>
      <c r="F1435" s="145" t="str">
        <f>IF(Torrance!$D$6="","",Torrance!$D$6&amp;"")</f>
        <v>Ariana</v>
      </c>
      <c r="G1435" s="145" t="str">
        <f t="shared" si="2"/>
        <v>Scheduled</v>
      </c>
      <c r="H1435" s="145" t="s">
        <v>721</v>
      </c>
      <c r="I1435" s="147">
        <f t="shared" si="3"/>
        <v>0</v>
      </c>
      <c r="J1435" s="145" t="str">
        <f t="array" ref="J1435">IF(MONTH(C1435)=MATCH(UPPER(Torrance!$C$1),{"JANUARY","FEBRUARY","MARCH","APRIL","MAY","JUNE","JULY","AUGUST","SEPTEMBER","OCTOBER","NOVEMBER","DECEMBER"},0),"Y","N")</f>
        <v>Y</v>
      </c>
      <c r="K1435" s="145" t="str">
        <f t="shared" si="4"/>
        <v/>
      </c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ht="15.75" customHeight="1">
      <c r="A1436" s="145">
        <v>1435.0</v>
      </c>
      <c r="B1436" s="145" t="s">
        <v>51</v>
      </c>
      <c r="C1436" s="146">
        <f>Torrance!$E$4</f>
        <v>46177</v>
      </c>
      <c r="D1436" s="145" t="str">
        <f t="shared" si="1"/>
        <v>Thursday</v>
      </c>
      <c r="E1436" s="145" t="s">
        <v>317</v>
      </c>
      <c r="F1436" s="145" t="str">
        <f>IF(Torrance!$E$5="","",Torrance!$E$5&amp;"")</f>
        <v>DC Needed</v>
      </c>
      <c r="G1436" s="145" t="str">
        <f t="shared" si="2"/>
        <v>Scheduled</v>
      </c>
      <c r="H1436" s="145" t="s">
        <v>5094</v>
      </c>
      <c r="I1436" s="147">
        <f t="shared" si="3"/>
        <v>0</v>
      </c>
      <c r="J1436" s="145" t="str">
        <f t="array" ref="J1436">IF(MONTH(C1436)=MATCH(UPPER(Torrance!$C$1),{"JANUARY","FEBRUARY","MARCH","APRIL","MAY","JUNE","JULY","AUGUST","SEPTEMBER","OCTOBER","NOVEMBER","DECEMBER"},0),"Y","N")</f>
        <v>Y</v>
      </c>
      <c r="K1436" s="145" t="str">
        <f t="shared" si="4"/>
        <v/>
      </c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ht="15.75" customHeight="1">
      <c r="A1437" s="145">
        <v>1436.0</v>
      </c>
      <c r="B1437" s="145" t="s">
        <v>51</v>
      </c>
      <c r="C1437" s="146">
        <f>Torrance!$E$4</f>
        <v>46177</v>
      </c>
      <c r="D1437" s="145" t="str">
        <f t="shared" si="1"/>
        <v>Thursday</v>
      </c>
      <c r="E1437" s="145" t="s">
        <v>319</v>
      </c>
      <c r="F1437" s="145" t="str">
        <f>IF(Torrance!$E$6="","",Torrance!$E$6&amp;"")</f>
        <v>Ariana</v>
      </c>
      <c r="G1437" s="145" t="str">
        <f t="shared" si="2"/>
        <v>Scheduled</v>
      </c>
      <c r="H1437" s="145" t="s">
        <v>766</v>
      </c>
      <c r="I1437" s="147">
        <f t="shared" si="3"/>
        <v>0</v>
      </c>
      <c r="J1437" s="145" t="str">
        <f t="array" ref="J1437">IF(MONTH(C1437)=MATCH(UPPER(Torrance!$C$1),{"JANUARY","FEBRUARY","MARCH","APRIL","MAY","JUNE","JULY","AUGUST","SEPTEMBER","OCTOBER","NOVEMBER","DECEMBER"},0),"Y","N")</f>
        <v>Y</v>
      </c>
      <c r="K1437" s="145" t="str">
        <f t="shared" si="4"/>
        <v/>
      </c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ht="15.75" customHeight="1">
      <c r="A1438" s="145">
        <v>1437.0</v>
      </c>
      <c r="B1438" s="145" t="s">
        <v>51</v>
      </c>
      <c r="C1438" s="146">
        <f>Torrance!$F$4</f>
        <v>46178</v>
      </c>
      <c r="D1438" s="145" t="str">
        <f t="shared" si="1"/>
        <v>Friday</v>
      </c>
      <c r="E1438" s="145" t="s">
        <v>317</v>
      </c>
      <c r="F1438" s="145" t="str">
        <f>IF(Torrance!$F$5="","",Torrance!$F$5&amp;"")</f>
        <v>DC Needed</v>
      </c>
      <c r="G1438" s="145" t="str">
        <f t="shared" si="2"/>
        <v>Scheduled</v>
      </c>
      <c r="H1438" s="145" t="s">
        <v>5095</v>
      </c>
      <c r="I1438" s="147">
        <f t="shared" si="3"/>
        <v>0</v>
      </c>
      <c r="J1438" s="145" t="str">
        <f t="array" ref="J1438">IF(MONTH(C1438)=MATCH(UPPER(Torrance!$C$1),{"JANUARY","FEBRUARY","MARCH","APRIL","MAY","JUNE","JULY","AUGUST","SEPTEMBER","OCTOBER","NOVEMBER","DECEMBER"},0),"Y","N")</f>
        <v>Y</v>
      </c>
      <c r="K1438" s="145" t="str">
        <f t="shared" si="4"/>
        <v/>
      </c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ht="15.75" customHeight="1">
      <c r="A1439" s="145">
        <v>1438.0</v>
      </c>
      <c r="B1439" s="145" t="s">
        <v>51</v>
      </c>
      <c r="C1439" s="146">
        <f>Torrance!$F$4</f>
        <v>46178</v>
      </c>
      <c r="D1439" s="145" t="str">
        <f t="shared" si="1"/>
        <v>Friday</v>
      </c>
      <c r="E1439" s="145" t="s">
        <v>319</v>
      </c>
      <c r="F1439" s="145" t="str">
        <f>IF(Torrance!$F$6="","",Torrance!$F$6&amp;"")</f>
        <v>Ariana</v>
      </c>
      <c r="G1439" s="145" t="str">
        <f t="shared" si="2"/>
        <v>Scheduled</v>
      </c>
      <c r="H1439" s="145" t="s">
        <v>810</v>
      </c>
      <c r="I1439" s="147">
        <f t="shared" si="3"/>
        <v>0</v>
      </c>
      <c r="J1439" s="145" t="str">
        <f t="array" ref="J1439">IF(MONTH(C1439)=MATCH(UPPER(Torrance!$C$1),{"JANUARY","FEBRUARY","MARCH","APRIL","MAY","JUNE","JULY","AUGUST","SEPTEMBER","OCTOBER","NOVEMBER","DECEMBER"},0),"Y","N")</f>
        <v>Y</v>
      </c>
      <c r="K1439" s="145" t="str">
        <f t="shared" si="4"/>
        <v/>
      </c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ht="15.75" customHeight="1">
      <c r="A1440" s="145">
        <v>1439.0</v>
      </c>
      <c r="B1440" s="145" t="s">
        <v>51</v>
      </c>
      <c r="C1440" s="146">
        <f>Torrance!$G$4</f>
        <v>46179</v>
      </c>
      <c r="D1440" s="145" t="str">
        <f t="shared" si="1"/>
        <v>Saturday</v>
      </c>
      <c r="E1440" s="145" t="s">
        <v>317</v>
      </c>
      <c r="F1440" s="145" t="str">
        <f>IF(Torrance!$G$5="","",Torrance!$G$5&amp;"")</f>
        <v>Dr. Chapman</v>
      </c>
      <c r="G1440" s="145" t="str">
        <f t="shared" si="2"/>
        <v>Scheduled</v>
      </c>
      <c r="H1440" s="145" t="s">
        <v>850</v>
      </c>
      <c r="I1440" s="147">
        <f t="shared" si="3"/>
        <v>0</v>
      </c>
      <c r="J1440" s="145" t="str">
        <f t="array" ref="J1440">IF(MONTH(C1440)=MATCH(UPPER(Torrance!$C$1),{"JANUARY","FEBRUARY","MARCH","APRIL","MAY","JUNE","JULY","AUGUST","SEPTEMBER","OCTOBER","NOVEMBER","DECEMBER"},0),"Y","N")</f>
        <v>Y</v>
      </c>
      <c r="K1440" s="145" t="str">
        <f t="shared" si="4"/>
        <v/>
      </c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ht="15.75" customHeight="1">
      <c r="A1441" s="145">
        <v>1440.0</v>
      </c>
      <c r="B1441" s="145" t="s">
        <v>51</v>
      </c>
      <c r="C1441" s="146">
        <f>Torrance!$G$4</f>
        <v>46179</v>
      </c>
      <c r="D1441" s="145" t="str">
        <f t="shared" si="1"/>
        <v>Saturday</v>
      </c>
      <c r="E1441" s="145" t="s">
        <v>319</v>
      </c>
      <c r="F1441" s="145" t="str">
        <f>IF(Torrance!$G$6="","",Torrance!$G$6&amp;"")</f>
        <v>Lidia</v>
      </c>
      <c r="G1441" s="145" t="str">
        <f t="shared" si="2"/>
        <v>Scheduled</v>
      </c>
      <c r="H1441" s="145" t="s">
        <v>851</v>
      </c>
      <c r="I1441" s="147">
        <f t="shared" si="3"/>
        <v>0</v>
      </c>
      <c r="J1441" s="145" t="str">
        <f t="array" ref="J1441">IF(MONTH(C1441)=MATCH(UPPER(Torrance!$C$1),{"JANUARY","FEBRUARY","MARCH","APRIL","MAY","JUNE","JULY","AUGUST","SEPTEMBER","OCTOBER","NOVEMBER","DECEMBER"},0),"Y","N")</f>
        <v>Y</v>
      </c>
      <c r="K1441" s="145" t="str">
        <f t="shared" si="4"/>
        <v/>
      </c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ht="15.75" customHeight="1">
      <c r="A1442" s="145">
        <v>1441.0</v>
      </c>
      <c r="B1442" s="145" t="s">
        <v>51</v>
      </c>
      <c r="C1442" s="146">
        <f>Torrance!$H$4</f>
        <v>46180</v>
      </c>
      <c r="D1442" s="145" t="str">
        <f t="shared" si="1"/>
        <v>Sunday</v>
      </c>
      <c r="E1442" s="145" t="s">
        <v>317</v>
      </c>
      <c r="F1442" s="145" t="str">
        <f>IF(Torrance!$H$5="","",Torrance!$H$5&amp;"")</f>
        <v>Kemper</v>
      </c>
      <c r="G1442" s="145" t="str">
        <f t="shared" si="2"/>
        <v>Scheduled</v>
      </c>
      <c r="H1442" s="145" t="s">
        <v>876</v>
      </c>
      <c r="I1442" s="147">
        <f t="shared" si="3"/>
        <v>0</v>
      </c>
      <c r="J1442" s="145" t="str">
        <f t="array" ref="J1442">IF(MONTH(C1442)=MATCH(UPPER(Torrance!$C$1),{"JANUARY","FEBRUARY","MARCH","APRIL","MAY","JUNE","JULY","AUGUST","SEPTEMBER","OCTOBER","NOVEMBER","DECEMBER"},0),"Y","N")</f>
        <v>Y</v>
      </c>
      <c r="K1442" s="145" t="str">
        <f t="shared" si="4"/>
        <v/>
      </c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ht="15.75" customHeight="1">
      <c r="A1443" s="145">
        <v>1442.0</v>
      </c>
      <c r="B1443" s="145" t="s">
        <v>51</v>
      </c>
      <c r="C1443" s="146">
        <f>Torrance!$H$4</f>
        <v>46180</v>
      </c>
      <c r="D1443" s="145" t="str">
        <f t="shared" si="1"/>
        <v>Sunday</v>
      </c>
      <c r="E1443" s="145" t="s">
        <v>319</v>
      </c>
      <c r="F1443" s="145" t="str">
        <f>IF(Torrance!$H$6="","",Torrance!$H$6&amp;"")</f>
        <v>Lidia</v>
      </c>
      <c r="G1443" s="145" t="str">
        <f t="shared" si="2"/>
        <v>Scheduled</v>
      </c>
      <c r="H1443" s="145" t="s">
        <v>877</v>
      </c>
      <c r="I1443" s="147">
        <f t="shared" si="3"/>
        <v>0</v>
      </c>
      <c r="J1443" s="145" t="str">
        <f t="array" ref="J1443">IF(MONTH(C1443)=MATCH(UPPER(Torrance!$C$1),{"JANUARY","FEBRUARY","MARCH","APRIL","MAY","JUNE","JULY","AUGUST","SEPTEMBER","OCTOBER","NOVEMBER","DECEMBER"},0),"Y","N")</f>
        <v>Y</v>
      </c>
      <c r="K1443" s="145" t="str">
        <f t="shared" si="4"/>
        <v/>
      </c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ht="15.75" customHeight="1">
      <c r="A1444" s="145">
        <v>1443.0</v>
      </c>
      <c r="B1444" s="145" t="s">
        <v>51</v>
      </c>
      <c r="C1444" s="146">
        <f>Torrance!$B$7</f>
        <v>46181</v>
      </c>
      <c r="D1444" s="145" t="str">
        <f t="shared" si="1"/>
        <v>Monday</v>
      </c>
      <c r="E1444" s="145" t="s">
        <v>317</v>
      </c>
      <c r="F1444" s="145" t="str">
        <f>IF(Torrance!$B$8="","",Torrance!$B$8&amp;"")</f>
        <v>Lehnberg</v>
      </c>
      <c r="G1444" s="145" t="str">
        <f t="shared" si="2"/>
        <v>Scheduled</v>
      </c>
      <c r="H1444" s="145" t="s">
        <v>915</v>
      </c>
      <c r="I1444" s="147">
        <f t="shared" si="3"/>
        <v>0</v>
      </c>
      <c r="J1444" s="145" t="str">
        <f t="array" ref="J1444">IF(MONTH(C1444)=MATCH(UPPER(Torrance!$C$1),{"JANUARY","FEBRUARY","MARCH","APRIL","MAY","JUNE","JULY","AUGUST","SEPTEMBER","OCTOBER","NOVEMBER","DECEMBER"},0),"Y","N")</f>
        <v>Y</v>
      </c>
      <c r="K1444" s="145" t="str">
        <f t="shared" si="4"/>
        <v/>
      </c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ht="15.75" customHeight="1">
      <c r="A1445" s="145">
        <v>1444.0</v>
      </c>
      <c r="B1445" s="145" t="s">
        <v>51</v>
      </c>
      <c r="C1445" s="146">
        <f>Torrance!$B$7</f>
        <v>46181</v>
      </c>
      <c r="D1445" s="145" t="str">
        <f t="shared" si="1"/>
        <v>Monday</v>
      </c>
      <c r="E1445" s="145" t="s">
        <v>319</v>
      </c>
      <c r="F1445" s="145" t="str">
        <f>IF(Torrance!$B$9="","",Torrance!$B$9&amp;"")</f>
        <v>Ariana</v>
      </c>
      <c r="G1445" s="145" t="str">
        <f t="shared" si="2"/>
        <v>Scheduled</v>
      </c>
      <c r="H1445" s="145" t="s">
        <v>914</v>
      </c>
      <c r="I1445" s="147">
        <f t="shared" si="3"/>
        <v>0</v>
      </c>
      <c r="J1445" s="145" t="str">
        <f t="array" ref="J1445">IF(MONTH(C1445)=MATCH(UPPER(Torrance!$C$1),{"JANUARY","FEBRUARY","MARCH","APRIL","MAY","JUNE","JULY","AUGUST","SEPTEMBER","OCTOBER","NOVEMBER","DECEMBER"},0),"Y","N")</f>
        <v>Y</v>
      </c>
      <c r="K1445" s="145" t="str">
        <f t="shared" si="4"/>
        <v/>
      </c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ht="15.75" customHeight="1">
      <c r="A1446" s="145">
        <v>1445.0</v>
      </c>
      <c r="B1446" s="145" t="s">
        <v>51</v>
      </c>
      <c r="C1446" s="146">
        <f>Torrance!$C$7</f>
        <v>46182</v>
      </c>
      <c r="D1446" s="145" t="str">
        <f t="shared" si="1"/>
        <v>Tuesday</v>
      </c>
      <c r="E1446" s="145" t="s">
        <v>317</v>
      </c>
      <c r="F1446" s="145" t="str">
        <f>IF(Torrance!$C$8="","",Torrance!$C$8&amp;"")</f>
        <v>Dewitt</v>
      </c>
      <c r="G1446" s="145" t="str">
        <f t="shared" si="2"/>
        <v>Scheduled</v>
      </c>
      <c r="H1446" s="145" t="s">
        <v>960</v>
      </c>
      <c r="I1446" s="147">
        <f t="shared" si="3"/>
        <v>0</v>
      </c>
      <c r="J1446" s="145" t="str">
        <f t="array" ref="J1446">IF(MONTH(C1446)=MATCH(UPPER(Torrance!$C$1),{"JANUARY","FEBRUARY","MARCH","APRIL","MAY","JUNE","JULY","AUGUST","SEPTEMBER","OCTOBER","NOVEMBER","DECEMBER"},0),"Y","N")</f>
        <v>Y</v>
      </c>
      <c r="K1446" s="145" t="str">
        <f t="shared" si="4"/>
        <v/>
      </c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ht="15.75" customHeight="1">
      <c r="A1447" s="145">
        <v>1446.0</v>
      </c>
      <c r="B1447" s="145" t="s">
        <v>51</v>
      </c>
      <c r="C1447" s="146">
        <f>Torrance!$C$7</f>
        <v>46182</v>
      </c>
      <c r="D1447" s="145" t="str">
        <f t="shared" si="1"/>
        <v>Tuesday</v>
      </c>
      <c r="E1447" s="145" t="s">
        <v>319</v>
      </c>
      <c r="F1447" s="145" t="str">
        <f>IF(Torrance!$C$9="","",Torrance!$C$9&amp;"")</f>
        <v>Ariana</v>
      </c>
      <c r="G1447" s="145" t="str">
        <f t="shared" si="2"/>
        <v>Scheduled</v>
      </c>
      <c r="H1447" s="145" t="s">
        <v>959</v>
      </c>
      <c r="I1447" s="147">
        <f t="shared" si="3"/>
        <v>0</v>
      </c>
      <c r="J1447" s="145" t="str">
        <f t="array" ref="J1447">IF(MONTH(C1447)=MATCH(UPPER(Torrance!$C$1),{"JANUARY","FEBRUARY","MARCH","APRIL","MAY","JUNE","JULY","AUGUST","SEPTEMBER","OCTOBER","NOVEMBER","DECEMBER"},0),"Y","N")</f>
        <v>Y</v>
      </c>
      <c r="K1447" s="145" t="str">
        <f t="shared" si="4"/>
        <v/>
      </c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ht="15.75" customHeight="1">
      <c r="A1448" s="145">
        <v>1447.0</v>
      </c>
      <c r="B1448" s="145" t="s">
        <v>51</v>
      </c>
      <c r="C1448" s="146">
        <f>Torrance!$D$7</f>
        <v>46183</v>
      </c>
      <c r="D1448" s="145" t="str">
        <f t="shared" si="1"/>
        <v>Wednesday</v>
      </c>
      <c r="E1448" s="145" t="s">
        <v>317</v>
      </c>
      <c r="F1448" s="145" t="str">
        <f>IF(Torrance!$D$8="","",Torrance!$D$8&amp;"")</f>
        <v>Dewitt</v>
      </c>
      <c r="G1448" s="145" t="str">
        <f t="shared" si="2"/>
        <v>Scheduled</v>
      </c>
      <c r="H1448" s="145" t="s">
        <v>1004</v>
      </c>
      <c r="I1448" s="147">
        <f t="shared" si="3"/>
        <v>0</v>
      </c>
      <c r="J1448" s="145" t="str">
        <f t="array" ref="J1448">IF(MONTH(C1448)=MATCH(UPPER(Torrance!$C$1),{"JANUARY","FEBRUARY","MARCH","APRIL","MAY","JUNE","JULY","AUGUST","SEPTEMBER","OCTOBER","NOVEMBER","DECEMBER"},0),"Y","N")</f>
        <v>Y</v>
      </c>
      <c r="K1448" s="145" t="str">
        <f t="shared" si="4"/>
        <v/>
      </c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ht="15.75" customHeight="1">
      <c r="A1449" s="145">
        <v>1448.0</v>
      </c>
      <c r="B1449" s="145" t="s">
        <v>51</v>
      </c>
      <c r="C1449" s="146">
        <f>Torrance!$D$7</f>
        <v>46183</v>
      </c>
      <c r="D1449" s="145" t="str">
        <f t="shared" si="1"/>
        <v>Wednesday</v>
      </c>
      <c r="E1449" s="145" t="s">
        <v>319</v>
      </c>
      <c r="F1449" s="145" t="str">
        <f>IF(Torrance!$D$9="","",Torrance!$D$9&amp;"")</f>
        <v>Lauren</v>
      </c>
      <c r="G1449" s="145" t="str">
        <f t="shared" si="2"/>
        <v>Scheduled</v>
      </c>
      <c r="H1449" s="145" t="s">
        <v>1005</v>
      </c>
      <c r="I1449" s="147">
        <f t="shared" si="3"/>
        <v>0</v>
      </c>
      <c r="J1449" s="145" t="str">
        <f t="array" ref="J1449">IF(MONTH(C1449)=MATCH(UPPER(Torrance!$C$1),{"JANUARY","FEBRUARY","MARCH","APRIL","MAY","JUNE","JULY","AUGUST","SEPTEMBER","OCTOBER","NOVEMBER","DECEMBER"},0),"Y","N")</f>
        <v>Y</v>
      </c>
      <c r="K1449" s="145" t="str">
        <f t="shared" si="4"/>
        <v/>
      </c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ht="15.75" customHeight="1">
      <c r="A1450" s="145">
        <v>1449.0</v>
      </c>
      <c r="B1450" s="145" t="s">
        <v>51</v>
      </c>
      <c r="C1450" s="146">
        <f>Torrance!$E$7</f>
        <v>46184</v>
      </c>
      <c r="D1450" s="145" t="str">
        <f t="shared" si="1"/>
        <v>Thursday</v>
      </c>
      <c r="E1450" s="145" t="s">
        <v>317</v>
      </c>
      <c r="F1450" s="145" t="str">
        <f>IF(Torrance!$E$8="","",Torrance!$E$8&amp;"")</f>
        <v>Dewitt</v>
      </c>
      <c r="G1450" s="145" t="str">
        <f t="shared" si="2"/>
        <v>Scheduled</v>
      </c>
      <c r="H1450" s="145" t="s">
        <v>1050</v>
      </c>
      <c r="I1450" s="147">
        <f t="shared" si="3"/>
        <v>0</v>
      </c>
      <c r="J1450" s="145" t="str">
        <f t="array" ref="J1450">IF(MONTH(C1450)=MATCH(UPPER(Torrance!$C$1),{"JANUARY","FEBRUARY","MARCH","APRIL","MAY","JUNE","JULY","AUGUST","SEPTEMBER","OCTOBER","NOVEMBER","DECEMBER"},0),"Y","N")</f>
        <v>Y</v>
      </c>
      <c r="K1450" s="145" t="str">
        <f t="shared" si="4"/>
        <v/>
      </c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ht="15.75" customHeight="1">
      <c r="A1451" s="145">
        <v>1450.0</v>
      </c>
      <c r="B1451" s="145" t="s">
        <v>51</v>
      </c>
      <c r="C1451" s="146">
        <f>Torrance!$E$7</f>
        <v>46184</v>
      </c>
      <c r="D1451" s="145" t="str">
        <f t="shared" si="1"/>
        <v>Thursday</v>
      </c>
      <c r="E1451" s="145" t="s">
        <v>319</v>
      </c>
      <c r="F1451" s="145" t="str">
        <f>IF(Torrance!$E$9="","",Torrance!$E$9&amp;"")</f>
        <v>Ariana</v>
      </c>
      <c r="G1451" s="145" t="str">
        <f t="shared" si="2"/>
        <v>Scheduled</v>
      </c>
      <c r="H1451" s="145" t="s">
        <v>1049</v>
      </c>
      <c r="I1451" s="147">
        <f t="shared" si="3"/>
        <v>0</v>
      </c>
      <c r="J1451" s="145" t="str">
        <f t="array" ref="J1451">IF(MONTH(C1451)=MATCH(UPPER(Torrance!$C$1),{"JANUARY","FEBRUARY","MARCH","APRIL","MAY","JUNE","JULY","AUGUST","SEPTEMBER","OCTOBER","NOVEMBER","DECEMBER"},0),"Y","N")</f>
        <v>Y</v>
      </c>
      <c r="K1451" s="145" t="str">
        <f t="shared" si="4"/>
        <v/>
      </c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ht="15.75" customHeight="1">
      <c r="A1452" s="145">
        <v>1451.0</v>
      </c>
      <c r="B1452" s="145" t="s">
        <v>51</v>
      </c>
      <c r="C1452" s="146">
        <f>Torrance!$F$7</f>
        <v>46185</v>
      </c>
      <c r="D1452" s="145" t="str">
        <f t="shared" si="1"/>
        <v>Friday</v>
      </c>
      <c r="E1452" s="145" t="s">
        <v>317</v>
      </c>
      <c r="F1452" s="145" t="str">
        <f>IF(Torrance!$F$8="","",Torrance!$F$8&amp;"")</f>
        <v>Dewitt</v>
      </c>
      <c r="G1452" s="145" t="str">
        <f t="shared" si="2"/>
        <v>Scheduled</v>
      </c>
      <c r="H1452" s="145" t="s">
        <v>1095</v>
      </c>
      <c r="I1452" s="147">
        <f t="shared" si="3"/>
        <v>0</v>
      </c>
      <c r="J1452" s="145" t="str">
        <f t="array" ref="J1452">IF(MONTH(C1452)=MATCH(UPPER(Torrance!$C$1),{"JANUARY","FEBRUARY","MARCH","APRIL","MAY","JUNE","JULY","AUGUST","SEPTEMBER","OCTOBER","NOVEMBER","DECEMBER"},0),"Y","N")</f>
        <v>Y</v>
      </c>
      <c r="K1452" s="145" t="str">
        <f t="shared" si="4"/>
        <v/>
      </c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ht="15.75" customHeight="1">
      <c r="A1453" s="145">
        <v>1452.0</v>
      </c>
      <c r="B1453" s="145" t="s">
        <v>51</v>
      </c>
      <c r="C1453" s="146">
        <f>Torrance!$F$7</f>
        <v>46185</v>
      </c>
      <c r="D1453" s="145" t="str">
        <f t="shared" si="1"/>
        <v>Friday</v>
      </c>
      <c r="E1453" s="145" t="s">
        <v>319</v>
      </c>
      <c r="F1453" s="145" t="str">
        <f>IF(Torrance!$F$9="","",Torrance!$F$9&amp;"")</f>
        <v>Ariana</v>
      </c>
      <c r="G1453" s="145" t="str">
        <f t="shared" si="2"/>
        <v>Scheduled</v>
      </c>
      <c r="H1453" s="145" t="s">
        <v>1094</v>
      </c>
      <c r="I1453" s="147">
        <f t="shared" si="3"/>
        <v>0</v>
      </c>
      <c r="J1453" s="145" t="str">
        <f t="array" ref="J1453">IF(MONTH(C1453)=MATCH(UPPER(Torrance!$C$1),{"JANUARY","FEBRUARY","MARCH","APRIL","MAY","JUNE","JULY","AUGUST","SEPTEMBER","OCTOBER","NOVEMBER","DECEMBER"},0),"Y","N")</f>
        <v>Y</v>
      </c>
      <c r="K1453" s="145" t="str">
        <f t="shared" si="4"/>
        <v/>
      </c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ht="15.75" customHeight="1">
      <c r="A1454" s="145">
        <v>1453.0</v>
      </c>
      <c r="B1454" s="145" t="s">
        <v>51</v>
      </c>
      <c r="C1454" s="146">
        <f>Torrance!$G$7</f>
        <v>46186</v>
      </c>
      <c r="D1454" s="145" t="str">
        <f t="shared" si="1"/>
        <v>Saturday</v>
      </c>
      <c r="E1454" s="145" t="s">
        <v>317</v>
      </c>
      <c r="F1454" s="145" t="str">
        <f>IF(Torrance!$G$8="","",Torrance!$G$8&amp;"")</f>
        <v>Dewitt</v>
      </c>
      <c r="G1454" s="145" t="str">
        <f t="shared" si="2"/>
        <v>Scheduled</v>
      </c>
      <c r="H1454" s="145" t="s">
        <v>1135</v>
      </c>
      <c r="I1454" s="147">
        <f t="shared" si="3"/>
        <v>0</v>
      </c>
      <c r="J1454" s="145" t="str">
        <f t="array" ref="J1454">IF(MONTH(C1454)=MATCH(UPPER(Torrance!$C$1),{"JANUARY","FEBRUARY","MARCH","APRIL","MAY","JUNE","JULY","AUGUST","SEPTEMBER","OCTOBER","NOVEMBER","DECEMBER"},0),"Y","N")</f>
        <v>Y</v>
      </c>
      <c r="K1454" s="145" t="str">
        <f t="shared" si="4"/>
        <v/>
      </c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ht="15.75" customHeight="1">
      <c r="A1455" s="145">
        <v>1454.0</v>
      </c>
      <c r="B1455" s="145" t="s">
        <v>51</v>
      </c>
      <c r="C1455" s="146">
        <f>Torrance!$G$7</f>
        <v>46186</v>
      </c>
      <c r="D1455" s="145" t="str">
        <f t="shared" si="1"/>
        <v>Saturday</v>
      </c>
      <c r="E1455" s="145" t="s">
        <v>319</v>
      </c>
      <c r="F1455" s="145" t="str">
        <f>IF(Torrance!$G$9="","",Torrance!$G$9&amp;"")</f>
        <v>Lidia</v>
      </c>
      <c r="G1455" s="145" t="str">
        <f t="shared" si="2"/>
        <v>Scheduled</v>
      </c>
      <c r="H1455" s="145" t="s">
        <v>1137</v>
      </c>
      <c r="I1455" s="147">
        <f t="shared" si="3"/>
        <v>0</v>
      </c>
      <c r="J1455" s="145" t="str">
        <f t="array" ref="J1455">IF(MONTH(C1455)=MATCH(UPPER(Torrance!$C$1),{"JANUARY","FEBRUARY","MARCH","APRIL","MAY","JUNE","JULY","AUGUST","SEPTEMBER","OCTOBER","NOVEMBER","DECEMBER"},0),"Y","N")</f>
        <v>Y</v>
      </c>
      <c r="K1455" s="145" t="str">
        <f t="shared" si="4"/>
        <v/>
      </c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ht="15.75" customHeight="1">
      <c r="A1456" s="145">
        <v>1455.0</v>
      </c>
      <c r="B1456" s="145" t="s">
        <v>51</v>
      </c>
      <c r="C1456" s="146">
        <f>Torrance!$H$7</f>
        <v>46187</v>
      </c>
      <c r="D1456" s="145" t="str">
        <f t="shared" si="1"/>
        <v>Sunday</v>
      </c>
      <c r="E1456" s="145" t="s">
        <v>317</v>
      </c>
      <c r="F1456" s="145" t="str">
        <f>IF(Torrance!$H$8="","",Torrance!$H$8&amp;"")</f>
        <v>Kemper</v>
      </c>
      <c r="G1456" s="145" t="str">
        <f t="shared" si="2"/>
        <v>Scheduled</v>
      </c>
      <c r="H1456" s="145" t="s">
        <v>1189</v>
      </c>
      <c r="I1456" s="147">
        <f t="shared" si="3"/>
        <v>0</v>
      </c>
      <c r="J1456" s="145" t="str">
        <f t="array" ref="J1456">IF(MONTH(C1456)=MATCH(UPPER(Torrance!$C$1),{"JANUARY","FEBRUARY","MARCH","APRIL","MAY","JUNE","JULY","AUGUST","SEPTEMBER","OCTOBER","NOVEMBER","DECEMBER"},0),"Y","N")</f>
        <v>Y</v>
      </c>
      <c r="K1456" s="145" t="str">
        <f t="shared" si="4"/>
        <v/>
      </c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ht="15.75" customHeight="1">
      <c r="A1457" s="145">
        <v>1456.0</v>
      </c>
      <c r="B1457" s="145" t="s">
        <v>51</v>
      </c>
      <c r="C1457" s="146">
        <f>Torrance!$H$7</f>
        <v>46187</v>
      </c>
      <c r="D1457" s="145" t="str">
        <f t="shared" si="1"/>
        <v>Sunday</v>
      </c>
      <c r="E1457" s="145" t="s">
        <v>319</v>
      </c>
      <c r="F1457" s="145" t="str">
        <f>IF(Torrance!$H$9="","",Torrance!$H$9&amp;"")</f>
        <v>Lidia</v>
      </c>
      <c r="G1457" s="145" t="str">
        <f t="shared" si="2"/>
        <v>Scheduled</v>
      </c>
      <c r="H1457" s="145" t="s">
        <v>1193</v>
      </c>
      <c r="I1457" s="147">
        <f t="shared" si="3"/>
        <v>0</v>
      </c>
      <c r="J1457" s="145" t="str">
        <f t="array" ref="J1457">IF(MONTH(C1457)=MATCH(UPPER(Torrance!$C$1),{"JANUARY","FEBRUARY","MARCH","APRIL","MAY","JUNE","JULY","AUGUST","SEPTEMBER","OCTOBER","NOVEMBER","DECEMBER"},0),"Y","N")</f>
        <v>Y</v>
      </c>
      <c r="K1457" s="145" t="str">
        <f t="shared" si="4"/>
        <v/>
      </c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ht="15.75" customHeight="1">
      <c r="A1458" s="145">
        <v>1457.0</v>
      </c>
      <c r="B1458" s="145" t="s">
        <v>51</v>
      </c>
      <c r="C1458" s="146">
        <f>Torrance!$B$10</f>
        <v>46188</v>
      </c>
      <c r="D1458" s="145" t="str">
        <f t="shared" si="1"/>
        <v>Monday</v>
      </c>
      <c r="E1458" s="145" t="s">
        <v>317</v>
      </c>
      <c r="F1458" s="145" t="str">
        <f>IF(Torrance!$B$11="","",Torrance!$B$11&amp;"")</f>
        <v>Lehnberg</v>
      </c>
      <c r="G1458" s="145" t="str">
        <f t="shared" si="2"/>
        <v>Scheduled</v>
      </c>
      <c r="H1458" s="145" t="s">
        <v>1311</v>
      </c>
      <c r="I1458" s="147">
        <f t="shared" si="3"/>
        <v>0</v>
      </c>
      <c r="J1458" s="145" t="str">
        <f t="array" ref="J1458">IF(MONTH(C1458)=MATCH(UPPER(Torrance!$C$1),{"JANUARY","FEBRUARY","MARCH","APRIL","MAY","JUNE","JULY","AUGUST","SEPTEMBER","OCTOBER","NOVEMBER","DECEMBER"},0),"Y","N")</f>
        <v>Y</v>
      </c>
      <c r="K1458" s="145" t="str">
        <f t="shared" si="4"/>
        <v/>
      </c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ht="15.75" customHeight="1">
      <c r="A1459" s="145">
        <v>1458.0</v>
      </c>
      <c r="B1459" s="145" t="s">
        <v>51</v>
      </c>
      <c r="C1459" s="146">
        <f>Torrance!$B$10</f>
        <v>46188</v>
      </c>
      <c r="D1459" s="145" t="str">
        <f t="shared" si="1"/>
        <v>Monday</v>
      </c>
      <c r="E1459" s="145" t="s">
        <v>319</v>
      </c>
      <c r="F1459" s="145" t="str">
        <f>IF(Torrance!$B$12="","",Torrance!$B$12&amp;"")</f>
        <v>Ariana</v>
      </c>
      <c r="G1459" s="145" t="str">
        <f t="shared" si="2"/>
        <v>Scheduled</v>
      </c>
      <c r="H1459" s="145" t="s">
        <v>1307</v>
      </c>
      <c r="I1459" s="147">
        <f t="shared" si="3"/>
        <v>0</v>
      </c>
      <c r="J1459" s="145" t="str">
        <f t="array" ref="J1459">IF(MONTH(C1459)=MATCH(UPPER(Torrance!$C$1),{"JANUARY","FEBRUARY","MARCH","APRIL","MAY","JUNE","JULY","AUGUST","SEPTEMBER","OCTOBER","NOVEMBER","DECEMBER"},0),"Y","N")</f>
        <v>Y</v>
      </c>
      <c r="K1459" s="145" t="str">
        <f t="shared" si="4"/>
        <v/>
      </c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ht="15.75" customHeight="1">
      <c r="A1460" s="145">
        <v>1459.0</v>
      </c>
      <c r="B1460" s="145" t="s">
        <v>51</v>
      </c>
      <c r="C1460" s="146">
        <f>Torrance!$C$10</f>
        <v>46189</v>
      </c>
      <c r="D1460" s="145" t="str">
        <f t="shared" si="1"/>
        <v>Tuesday</v>
      </c>
      <c r="E1460" s="145" t="s">
        <v>317</v>
      </c>
      <c r="F1460" s="145" t="str">
        <f>IF(Torrance!$C$11="","",Torrance!$C$11&amp;"")</f>
        <v>Dewitt</v>
      </c>
      <c r="G1460" s="145" t="str">
        <f t="shared" si="2"/>
        <v>Scheduled</v>
      </c>
      <c r="H1460" s="145" t="s">
        <v>1440</v>
      </c>
      <c r="I1460" s="147">
        <f t="shared" si="3"/>
        <v>0</v>
      </c>
      <c r="J1460" s="145" t="str">
        <f t="array" ref="J1460">IF(MONTH(C1460)=MATCH(UPPER(Torrance!$C$1),{"JANUARY","FEBRUARY","MARCH","APRIL","MAY","JUNE","JULY","AUGUST","SEPTEMBER","OCTOBER","NOVEMBER","DECEMBER"},0),"Y","N")</f>
        <v>Y</v>
      </c>
      <c r="K1460" s="145" t="str">
        <f t="shared" si="4"/>
        <v/>
      </c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ht="15.75" customHeight="1">
      <c r="A1461" s="145">
        <v>1460.0</v>
      </c>
      <c r="B1461" s="145" t="s">
        <v>51</v>
      </c>
      <c r="C1461" s="146">
        <f>Torrance!$C$10</f>
        <v>46189</v>
      </c>
      <c r="D1461" s="145" t="str">
        <f t="shared" si="1"/>
        <v>Tuesday</v>
      </c>
      <c r="E1461" s="145" t="s">
        <v>319</v>
      </c>
      <c r="F1461" s="145" t="str">
        <f>IF(Torrance!$C$12="","",Torrance!$C$12&amp;"")</f>
        <v>Ariana</v>
      </c>
      <c r="G1461" s="145" t="str">
        <f t="shared" si="2"/>
        <v>Scheduled</v>
      </c>
      <c r="H1461" s="145" t="s">
        <v>1436</v>
      </c>
      <c r="I1461" s="147">
        <f t="shared" si="3"/>
        <v>0</v>
      </c>
      <c r="J1461" s="145" t="str">
        <f t="array" ref="J1461">IF(MONTH(C1461)=MATCH(UPPER(Torrance!$C$1),{"JANUARY","FEBRUARY","MARCH","APRIL","MAY","JUNE","JULY","AUGUST","SEPTEMBER","OCTOBER","NOVEMBER","DECEMBER"},0),"Y","N")</f>
        <v>Y</v>
      </c>
      <c r="K1461" s="145" t="str">
        <f t="shared" si="4"/>
        <v/>
      </c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ht="15.75" customHeight="1">
      <c r="A1462" s="145">
        <v>1461.0</v>
      </c>
      <c r="B1462" s="145" t="s">
        <v>51</v>
      </c>
      <c r="C1462" s="146">
        <f>Torrance!$D$10</f>
        <v>46190</v>
      </c>
      <c r="D1462" s="145" t="str">
        <f t="shared" si="1"/>
        <v>Wednesday</v>
      </c>
      <c r="E1462" s="145" t="s">
        <v>317</v>
      </c>
      <c r="F1462" s="145" t="str">
        <f>IF(Torrance!$D$11="","",Torrance!$D$11&amp;"")</f>
        <v>Dewitt</v>
      </c>
      <c r="G1462" s="145" t="str">
        <f t="shared" si="2"/>
        <v>Scheduled</v>
      </c>
      <c r="H1462" s="145" t="s">
        <v>1564</v>
      </c>
      <c r="I1462" s="147">
        <f t="shared" si="3"/>
        <v>0</v>
      </c>
      <c r="J1462" s="145" t="str">
        <f t="array" ref="J1462">IF(MONTH(C1462)=MATCH(UPPER(Torrance!$C$1),{"JANUARY","FEBRUARY","MARCH","APRIL","MAY","JUNE","JULY","AUGUST","SEPTEMBER","OCTOBER","NOVEMBER","DECEMBER"},0),"Y","N")</f>
        <v>Y</v>
      </c>
      <c r="K1462" s="145" t="str">
        <f t="shared" si="4"/>
        <v/>
      </c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ht="15.75" customHeight="1">
      <c r="A1463" s="145">
        <v>1462.0</v>
      </c>
      <c r="B1463" s="145" t="s">
        <v>51</v>
      </c>
      <c r="C1463" s="146">
        <f>Torrance!$D$10</f>
        <v>46190</v>
      </c>
      <c r="D1463" s="145" t="str">
        <f t="shared" si="1"/>
        <v>Wednesday</v>
      </c>
      <c r="E1463" s="145" t="s">
        <v>319</v>
      </c>
      <c r="F1463" s="145" t="str">
        <f>IF(Torrance!$D$12="","",Torrance!$D$12&amp;"")</f>
        <v>Ariana</v>
      </c>
      <c r="G1463" s="145" t="str">
        <f t="shared" si="2"/>
        <v>Scheduled</v>
      </c>
      <c r="H1463" s="145" t="s">
        <v>1561</v>
      </c>
      <c r="I1463" s="147">
        <f t="shared" si="3"/>
        <v>0</v>
      </c>
      <c r="J1463" s="145" t="str">
        <f t="array" ref="J1463">IF(MONTH(C1463)=MATCH(UPPER(Torrance!$C$1),{"JANUARY","FEBRUARY","MARCH","APRIL","MAY","JUNE","JULY","AUGUST","SEPTEMBER","OCTOBER","NOVEMBER","DECEMBER"},0),"Y","N")</f>
        <v>Y</v>
      </c>
      <c r="K1463" s="145" t="str">
        <f t="shared" si="4"/>
        <v/>
      </c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ht="15.75" customHeight="1">
      <c r="A1464" s="145">
        <v>1463.0</v>
      </c>
      <c r="B1464" s="145" t="s">
        <v>51</v>
      </c>
      <c r="C1464" s="146">
        <f>Torrance!$E$10</f>
        <v>46191</v>
      </c>
      <c r="D1464" s="145" t="str">
        <f t="shared" si="1"/>
        <v>Thursday</v>
      </c>
      <c r="E1464" s="145" t="s">
        <v>317</v>
      </c>
      <c r="F1464" s="145" t="str">
        <f>IF(Torrance!$E$11="","",Torrance!$E$11&amp;"")</f>
        <v>Dewitt</v>
      </c>
      <c r="G1464" s="145" t="str">
        <f t="shared" si="2"/>
        <v>Scheduled</v>
      </c>
      <c r="H1464" s="145" t="s">
        <v>1683</v>
      </c>
      <c r="I1464" s="147">
        <f t="shared" si="3"/>
        <v>0</v>
      </c>
      <c r="J1464" s="145" t="str">
        <f t="array" ref="J1464">IF(MONTH(C1464)=MATCH(UPPER(Torrance!$C$1),{"JANUARY","FEBRUARY","MARCH","APRIL","MAY","JUNE","JULY","AUGUST","SEPTEMBER","OCTOBER","NOVEMBER","DECEMBER"},0),"Y","N")</f>
        <v>Y</v>
      </c>
      <c r="K1464" s="145" t="str">
        <f t="shared" si="4"/>
        <v/>
      </c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ht="15.75" customHeight="1">
      <c r="A1465" s="145">
        <v>1464.0</v>
      </c>
      <c r="B1465" s="145" t="s">
        <v>51</v>
      </c>
      <c r="C1465" s="146">
        <f>Torrance!$E$10</f>
        <v>46191</v>
      </c>
      <c r="D1465" s="145" t="str">
        <f t="shared" si="1"/>
        <v>Thursday</v>
      </c>
      <c r="E1465" s="145" t="s">
        <v>319</v>
      </c>
      <c r="F1465" s="145" t="str">
        <f>IF(Torrance!$E$12="","",Torrance!$E$12&amp;"")</f>
        <v>Ariana</v>
      </c>
      <c r="G1465" s="145" t="str">
        <f t="shared" si="2"/>
        <v>Scheduled</v>
      </c>
      <c r="H1465" s="145" t="s">
        <v>1680</v>
      </c>
      <c r="I1465" s="147">
        <f t="shared" si="3"/>
        <v>0</v>
      </c>
      <c r="J1465" s="145" t="str">
        <f t="array" ref="J1465">IF(MONTH(C1465)=MATCH(UPPER(Torrance!$C$1),{"JANUARY","FEBRUARY","MARCH","APRIL","MAY","JUNE","JULY","AUGUST","SEPTEMBER","OCTOBER","NOVEMBER","DECEMBER"},0),"Y","N")</f>
        <v>Y</v>
      </c>
      <c r="K1465" s="145" t="str">
        <f t="shared" si="4"/>
        <v/>
      </c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ht="15.75" customHeight="1">
      <c r="A1466" s="145">
        <v>1465.0</v>
      </c>
      <c r="B1466" s="145" t="s">
        <v>51</v>
      </c>
      <c r="C1466" s="146">
        <f>Torrance!$F$10</f>
        <v>46192</v>
      </c>
      <c r="D1466" s="145" t="str">
        <f t="shared" si="1"/>
        <v>Friday</v>
      </c>
      <c r="E1466" s="145" t="s">
        <v>317</v>
      </c>
      <c r="F1466" s="145" t="str">
        <f>IF(Torrance!$F$11="","",Torrance!$F$11&amp;"")</f>
        <v>Dewitt</v>
      </c>
      <c r="G1466" s="145" t="str">
        <f t="shared" si="2"/>
        <v>Scheduled</v>
      </c>
      <c r="H1466" s="145" t="s">
        <v>1813</v>
      </c>
      <c r="I1466" s="147">
        <f t="shared" si="3"/>
        <v>0</v>
      </c>
      <c r="J1466" s="145" t="str">
        <f t="array" ref="J1466">IF(MONTH(C1466)=MATCH(UPPER(Torrance!$C$1),{"JANUARY","FEBRUARY","MARCH","APRIL","MAY","JUNE","JULY","AUGUST","SEPTEMBER","OCTOBER","NOVEMBER","DECEMBER"},0),"Y","N")</f>
        <v>Y</v>
      </c>
      <c r="K1466" s="145" t="str">
        <f t="shared" si="4"/>
        <v/>
      </c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ht="15.75" customHeight="1">
      <c r="A1467" s="145">
        <v>1466.0</v>
      </c>
      <c r="B1467" s="145" t="s">
        <v>51</v>
      </c>
      <c r="C1467" s="146">
        <f>Torrance!$F$10</f>
        <v>46192</v>
      </c>
      <c r="D1467" s="145" t="str">
        <f t="shared" si="1"/>
        <v>Friday</v>
      </c>
      <c r="E1467" s="145" t="s">
        <v>319</v>
      </c>
      <c r="F1467" s="145" t="str">
        <f>IF(Torrance!$F$12="","",Torrance!$F$12&amp;"")</f>
        <v>Karen</v>
      </c>
      <c r="G1467" s="145" t="str">
        <f t="shared" si="2"/>
        <v>Scheduled</v>
      </c>
      <c r="H1467" s="145" t="s">
        <v>1817</v>
      </c>
      <c r="I1467" s="147">
        <f t="shared" si="3"/>
        <v>0</v>
      </c>
      <c r="J1467" s="145" t="str">
        <f t="array" ref="J1467">IF(MONTH(C1467)=MATCH(UPPER(Torrance!$C$1),{"JANUARY","FEBRUARY","MARCH","APRIL","MAY","JUNE","JULY","AUGUST","SEPTEMBER","OCTOBER","NOVEMBER","DECEMBER"},0),"Y","N")</f>
        <v>Y</v>
      </c>
      <c r="K1467" s="145" t="str">
        <f t="shared" si="4"/>
        <v/>
      </c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ht="15.75" customHeight="1">
      <c r="A1468" s="145">
        <v>1467.0</v>
      </c>
      <c r="B1468" s="145" t="s">
        <v>51</v>
      </c>
      <c r="C1468" s="146">
        <f>Torrance!$G$10</f>
        <v>46193</v>
      </c>
      <c r="D1468" s="145" t="str">
        <f t="shared" si="1"/>
        <v>Saturday</v>
      </c>
      <c r="E1468" s="145" t="s">
        <v>317</v>
      </c>
      <c r="F1468" s="145" t="str">
        <f>IF(Torrance!$G$11="","",Torrance!$G$11&amp;"")</f>
        <v>Dewitt</v>
      </c>
      <c r="G1468" s="145" t="str">
        <f t="shared" si="2"/>
        <v>Scheduled</v>
      </c>
      <c r="H1468" s="145" t="s">
        <v>1858</v>
      </c>
      <c r="I1468" s="147">
        <f t="shared" si="3"/>
        <v>0</v>
      </c>
      <c r="J1468" s="145" t="str">
        <f t="array" ref="J1468">IF(MONTH(C1468)=MATCH(UPPER(Torrance!$C$1),{"JANUARY","FEBRUARY","MARCH","APRIL","MAY","JUNE","JULY","AUGUST","SEPTEMBER","OCTOBER","NOVEMBER","DECEMBER"},0),"Y","N")</f>
        <v>Y</v>
      </c>
      <c r="K1468" s="145" t="str">
        <f t="shared" si="4"/>
        <v/>
      </c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ht="15.75" customHeight="1">
      <c r="A1469" s="145">
        <v>1468.0</v>
      </c>
      <c r="B1469" s="145" t="s">
        <v>51</v>
      </c>
      <c r="C1469" s="146">
        <f>Torrance!$G$10</f>
        <v>46193</v>
      </c>
      <c r="D1469" s="145" t="str">
        <f t="shared" si="1"/>
        <v>Saturday</v>
      </c>
      <c r="E1469" s="145" t="s">
        <v>319</v>
      </c>
      <c r="F1469" s="145" t="str">
        <f>IF(Torrance!$G$12="","",Torrance!$G$12&amp;"")</f>
        <v>Lidia</v>
      </c>
      <c r="G1469" s="145" t="str">
        <f t="shared" si="2"/>
        <v>Scheduled</v>
      </c>
      <c r="H1469" s="145" t="s">
        <v>1859</v>
      </c>
      <c r="I1469" s="147">
        <f t="shared" si="3"/>
        <v>0</v>
      </c>
      <c r="J1469" s="145" t="str">
        <f t="array" ref="J1469">IF(MONTH(C1469)=MATCH(UPPER(Torrance!$C$1),{"JANUARY","FEBRUARY","MARCH","APRIL","MAY","JUNE","JULY","AUGUST","SEPTEMBER","OCTOBER","NOVEMBER","DECEMBER"},0),"Y","N")</f>
        <v>Y</v>
      </c>
      <c r="K1469" s="145" t="str">
        <f t="shared" si="4"/>
        <v/>
      </c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ht="15.75" customHeight="1">
      <c r="A1470" s="145">
        <v>1469.0</v>
      </c>
      <c r="B1470" s="145" t="s">
        <v>51</v>
      </c>
      <c r="C1470" s="146">
        <f>Torrance!$H$10</f>
        <v>46194</v>
      </c>
      <c r="D1470" s="145" t="str">
        <f t="shared" si="1"/>
        <v>Sunday</v>
      </c>
      <c r="E1470" s="145" t="s">
        <v>317</v>
      </c>
      <c r="F1470" s="145" t="str">
        <f>IF(Torrance!$H$11="","",Torrance!$H$11&amp;"")</f>
        <v>Kemper</v>
      </c>
      <c r="G1470" s="145" t="str">
        <f t="shared" si="2"/>
        <v>Scheduled</v>
      </c>
      <c r="H1470" s="145" t="s">
        <v>1874</v>
      </c>
      <c r="I1470" s="147">
        <f t="shared" si="3"/>
        <v>0</v>
      </c>
      <c r="J1470" s="145" t="str">
        <f t="array" ref="J1470">IF(MONTH(C1470)=MATCH(UPPER(Torrance!$C$1),{"JANUARY","FEBRUARY","MARCH","APRIL","MAY","JUNE","JULY","AUGUST","SEPTEMBER","OCTOBER","NOVEMBER","DECEMBER"},0),"Y","N")</f>
        <v>Y</v>
      </c>
      <c r="K1470" s="145" t="str">
        <f t="shared" si="4"/>
        <v/>
      </c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ht="15.75" customHeight="1">
      <c r="A1471" s="145">
        <v>1470.0</v>
      </c>
      <c r="B1471" s="145" t="s">
        <v>51</v>
      </c>
      <c r="C1471" s="146">
        <f>Torrance!$H$10</f>
        <v>46194</v>
      </c>
      <c r="D1471" s="145" t="str">
        <f t="shared" si="1"/>
        <v>Sunday</v>
      </c>
      <c r="E1471" s="145" t="s">
        <v>319</v>
      </c>
      <c r="F1471" s="145" t="str">
        <f>IF(Torrance!$H$12="","",Torrance!$H$12&amp;"")</f>
        <v>Lidia</v>
      </c>
      <c r="G1471" s="145" t="str">
        <f t="shared" si="2"/>
        <v>Scheduled</v>
      </c>
      <c r="H1471" s="145" t="s">
        <v>1875</v>
      </c>
      <c r="I1471" s="147">
        <f t="shared" si="3"/>
        <v>0</v>
      </c>
      <c r="J1471" s="145" t="str">
        <f t="array" ref="J1471">IF(MONTH(C1471)=MATCH(UPPER(Torrance!$C$1),{"JANUARY","FEBRUARY","MARCH","APRIL","MAY","JUNE","JULY","AUGUST","SEPTEMBER","OCTOBER","NOVEMBER","DECEMBER"},0),"Y","N")</f>
        <v>Y</v>
      </c>
      <c r="K1471" s="145" t="str">
        <f t="shared" si="4"/>
        <v/>
      </c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ht="15.75" customHeight="1">
      <c r="A1472" s="145">
        <v>1471.0</v>
      </c>
      <c r="B1472" s="145" t="s">
        <v>51</v>
      </c>
      <c r="C1472" s="146">
        <f>Torrance!$B$13</f>
        <v>46195</v>
      </c>
      <c r="D1472" s="145" t="str">
        <f t="shared" si="1"/>
        <v>Monday</v>
      </c>
      <c r="E1472" s="145" t="s">
        <v>317</v>
      </c>
      <c r="F1472" s="145" t="str">
        <f>IF(Torrance!$B$14="","",Torrance!$B$14&amp;"")</f>
        <v>Lehnberg</v>
      </c>
      <c r="G1472" s="145" t="str">
        <f t="shared" si="2"/>
        <v>Scheduled</v>
      </c>
      <c r="H1472" s="145" t="s">
        <v>1912</v>
      </c>
      <c r="I1472" s="147">
        <f t="shared" si="3"/>
        <v>0</v>
      </c>
      <c r="J1472" s="145" t="str">
        <f t="array" ref="J1472">IF(MONTH(C1472)=MATCH(UPPER(Torrance!$C$1),{"JANUARY","FEBRUARY","MARCH","APRIL","MAY","JUNE","JULY","AUGUST","SEPTEMBER","OCTOBER","NOVEMBER","DECEMBER"},0),"Y","N")</f>
        <v>Y</v>
      </c>
      <c r="K1472" s="145" t="str">
        <f t="shared" si="4"/>
        <v/>
      </c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ht="15.75" customHeight="1">
      <c r="A1473" s="145">
        <v>1472.0</v>
      </c>
      <c r="B1473" s="145" t="s">
        <v>51</v>
      </c>
      <c r="C1473" s="146">
        <f>Torrance!$B$13</f>
        <v>46195</v>
      </c>
      <c r="D1473" s="145" t="str">
        <f t="shared" si="1"/>
        <v>Monday</v>
      </c>
      <c r="E1473" s="145" t="s">
        <v>319</v>
      </c>
      <c r="F1473" s="145" t="str">
        <f>IF(Torrance!$B$15="","",Torrance!$B$15&amp;"")</f>
        <v>Ariana</v>
      </c>
      <c r="G1473" s="145" t="str">
        <f t="shared" si="2"/>
        <v>Scheduled</v>
      </c>
      <c r="H1473" s="145" t="s">
        <v>1910</v>
      </c>
      <c r="I1473" s="147">
        <f t="shared" si="3"/>
        <v>0</v>
      </c>
      <c r="J1473" s="145" t="str">
        <f t="array" ref="J1473">IF(MONTH(C1473)=MATCH(UPPER(Torrance!$C$1),{"JANUARY","FEBRUARY","MARCH","APRIL","MAY","JUNE","JULY","AUGUST","SEPTEMBER","OCTOBER","NOVEMBER","DECEMBER"},0),"Y","N")</f>
        <v>Y</v>
      </c>
      <c r="K1473" s="145" t="str">
        <f t="shared" si="4"/>
        <v/>
      </c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ht="15.75" customHeight="1">
      <c r="A1474" s="145">
        <v>1473.0</v>
      </c>
      <c r="B1474" s="145" t="s">
        <v>51</v>
      </c>
      <c r="C1474" s="146">
        <f>Torrance!$C$13</f>
        <v>46196</v>
      </c>
      <c r="D1474" s="145" t="str">
        <f t="shared" si="1"/>
        <v>Tuesday</v>
      </c>
      <c r="E1474" s="145" t="s">
        <v>317</v>
      </c>
      <c r="F1474" s="145" t="str">
        <f>IF(Torrance!$C$14="","",Torrance!$C$14&amp;"")</f>
        <v>Dewitt</v>
      </c>
      <c r="G1474" s="145" t="str">
        <f t="shared" si="2"/>
        <v>Scheduled</v>
      </c>
      <c r="H1474" s="145" t="s">
        <v>1958</v>
      </c>
      <c r="I1474" s="147">
        <f t="shared" si="3"/>
        <v>0</v>
      </c>
      <c r="J1474" s="145" t="str">
        <f t="array" ref="J1474">IF(MONTH(C1474)=MATCH(UPPER(Torrance!$C$1),{"JANUARY","FEBRUARY","MARCH","APRIL","MAY","JUNE","JULY","AUGUST","SEPTEMBER","OCTOBER","NOVEMBER","DECEMBER"},0),"Y","N")</f>
        <v>Y</v>
      </c>
      <c r="K1474" s="145" t="str">
        <f t="shared" si="4"/>
        <v/>
      </c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ht="15.75" customHeight="1">
      <c r="A1475" s="145">
        <v>1474.0</v>
      </c>
      <c r="B1475" s="145" t="s">
        <v>51</v>
      </c>
      <c r="C1475" s="146">
        <f>Torrance!$C$13</f>
        <v>46196</v>
      </c>
      <c r="D1475" s="145" t="str">
        <f t="shared" si="1"/>
        <v>Tuesday</v>
      </c>
      <c r="E1475" s="145" t="s">
        <v>319</v>
      </c>
      <c r="F1475" s="145" t="str">
        <f>IF(Torrance!$C$15="","",Torrance!$C$15&amp;"")</f>
        <v>Ariana</v>
      </c>
      <c r="G1475" s="145" t="str">
        <f t="shared" si="2"/>
        <v>Scheduled</v>
      </c>
      <c r="H1475" s="145" t="s">
        <v>1957</v>
      </c>
      <c r="I1475" s="147">
        <f t="shared" si="3"/>
        <v>0</v>
      </c>
      <c r="J1475" s="145" t="str">
        <f t="array" ref="J1475">IF(MONTH(C1475)=MATCH(UPPER(Torrance!$C$1),{"JANUARY","FEBRUARY","MARCH","APRIL","MAY","JUNE","JULY","AUGUST","SEPTEMBER","OCTOBER","NOVEMBER","DECEMBER"},0),"Y","N")</f>
        <v>Y</v>
      </c>
      <c r="K1475" s="145" t="str">
        <f t="shared" si="4"/>
        <v/>
      </c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ht="15.75" customHeight="1">
      <c r="A1476" s="145">
        <v>1475.0</v>
      </c>
      <c r="B1476" s="145" t="s">
        <v>51</v>
      </c>
      <c r="C1476" s="146">
        <f>Torrance!$D$13</f>
        <v>46197</v>
      </c>
      <c r="D1476" s="145" t="str">
        <f t="shared" si="1"/>
        <v>Wednesday</v>
      </c>
      <c r="E1476" s="145" t="s">
        <v>317</v>
      </c>
      <c r="F1476" s="145" t="str">
        <f>IF(Torrance!$D$14="","",Torrance!$D$14&amp;"")</f>
        <v>Dewitt</v>
      </c>
      <c r="G1476" s="145" t="str">
        <f t="shared" si="2"/>
        <v>Scheduled</v>
      </c>
      <c r="H1476" s="145" t="s">
        <v>2004</v>
      </c>
      <c r="I1476" s="147">
        <f t="shared" si="3"/>
        <v>0</v>
      </c>
      <c r="J1476" s="145" t="str">
        <f t="array" ref="J1476">IF(MONTH(C1476)=MATCH(UPPER(Torrance!$C$1),{"JANUARY","FEBRUARY","MARCH","APRIL","MAY","JUNE","JULY","AUGUST","SEPTEMBER","OCTOBER","NOVEMBER","DECEMBER"},0),"Y","N")</f>
        <v>Y</v>
      </c>
      <c r="K1476" s="145" t="str">
        <f t="shared" si="4"/>
        <v/>
      </c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ht="15.75" customHeight="1">
      <c r="A1477" s="145">
        <v>1476.0</v>
      </c>
      <c r="B1477" s="145" t="s">
        <v>51</v>
      </c>
      <c r="C1477" s="146">
        <f>Torrance!$D$13</f>
        <v>46197</v>
      </c>
      <c r="D1477" s="145" t="str">
        <f t="shared" si="1"/>
        <v>Wednesday</v>
      </c>
      <c r="E1477" s="145" t="s">
        <v>319</v>
      </c>
      <c r="F1477" s="145" t="str">
        <f>IF(Torrance!$D$15="","",Torrance!$D$15&amp;"")</f>
        <v>Ariana</v>
      </c>
      <c r="G1477" s="145" t="str">
        <f t="shared" si="2"/>
        <v>Scheduled</v>
      </c>
      <c r="H1477" s="145" t="s">
        <v>2003</v>
      </c>
      <c r="I1477" s="147">
        <f t="shared" si="3"/>
        <v>0</v>
      </c>
      <c r="J1477" s="145" t="str">
        <f t="array" ref="J1477">IF(MONTH(C1477)=MATCH(UPPER(Torrance!$C$1),{"JANUARY","FEBRUARY","MARCH","APRIL","MAY","JUNE","JULY","AUGUST","SEPTEMBER","OCTOBER","NOVEMBER","DECEMBER"},0),"Y","N")</f>
        <v>Y</v>
      </c>
      <c r="K1477" s="145" t="str">
        <f t="shared" si="4"/>
        <v/>
      </c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ht="15.75" customHeight="1">
      <c r="A1478" s="145">
        <v>1477.0</v>
      </c>
      <c r="B1478" s="145" t="s">
        <v>51</v>
      </c>
      <c r="C1478" s="146">
        <f>Torrance!$E$13</f>
        <v>46198</v>
      </c>
      <c r="D1478" s="145" t="str">
        <f t="shared" si="1"/>
        <v>Thursday</v>
      </c>
      <c r="E1478" s="145" t="s">
        <v>317</v>
      </c>
      <c r="F1478" s="145" t="str">
        <f>IF(Torrance!$E$14="","",Torrance!$E$14&amp;"")</f>
        <v>Dewitt</v>
      </c>
      <c r="G1478" s="145" t="str">
        <f t="shared" si="2"/>
        <v>Scheduled</v>
      </c>
      <c r="H1478" s="145" t="s">
        <v>2048</v>
      </c>
      <c r="I1478" s="147">
        <f t="shared" si="3"/>
        <v>0</v>
      </c>
      <c r="J1478" s="145" t="str">
        <f t="array" ref="J1478">IF(MONTH(C1478)=MATCH(UPPER(Torrance!$C$1),{"JANUARY","FEBRUARY","MARCH","APRIL","MAY","JUNE","JULY","AUGUST","SEPTEMBER","OCTOBER","NOVEMBER","DECEMBER"},0),"Y","N")</f>
        <v>Y</v>
      </c>
      <c r="K1478" s="145" t="str">
        <f t="shared" si="4"/>
        <v/>
      </c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ht="15.75" customHeight="1">
      <c r="A1479" s="145">
        <v>1478.0</v>
      </c>
      <c r="B1479" s="145" t="s">
        <v>51</v>
      </c>
      <c r="C1479" s="146">
        <f>Torrance!$E$13</f>
        <v>46198</v>
      </c>
      <c r="D1479" s="145" t="str">
        <f t="shared" si="1"/>
        <v>Thursday</v>
      </c>
      <c r="E1479" s="145" t="s">
        <v>319</v>
      </c>
      <c r="F1479" s="145" t="str">
        <f>IF(Torrance!$E$15="","",Torrance!$E$15&amp;"")</f>
        <v>Ariana</v>
      </c>
      <c r="G1479" s="145" t="str">
        <f t="shared" si="2"/>
        <v>Scheduled</v>
      </c>
      <c r="H1479" s="145" t="s">
        <v>2047</v>
      </c>
      <c r="I1479" s="147">
        <f t="shared" si="3"/>
        <v>0</v>
      </c>
      <c r="J1479" s="145" t="str">
        <f t="array" ref="J1479">IF(MONTH(C1479)=MATCH(UPPER(Torrance!$C$1),{"JANUARY","FEBRUARY","MARCH","APRIL","MAY","JUNE","JULY","AUGUST","SEPTEMBER","OCTOBER","NOVEMBER","DECEMBER"},0),"Y","N")</f>
        <v>Y</v>
      </c>
      <c r="K1479" s="145" t="str">
        <f t="shared" si="4"/>
        <v/>
      </c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ht="15.75" customHeight="1">
      <c r="A1480" s="145">
        <v>1479.0</v>
      </c>
      <c r="B1480" s="145" t="s">
        <v>51</v>
      </c>
      <c r="C1480" s="146">
        <f>Torrance!$F$13</f>
        <v>46199</v>
      </c>
      <c r="D1480" s="145" t="str">
        <f t="shared" si="1"/>
        <v>Friday</v>
      </c>
      <c r="E1480" s="145" t="s">
        <v>317</v>
      </c>
      <c r="F1480" s="145" t="str">
        <f>IF(Torrance!$F$14="","",Torrance!$F$14&amp;"")</f>
        <v>Dewitt</v>
      </c>
      <c r="G1480" s="145" t="str">
        <f t="shared" si="2"/>
        <v>Scheduled</v>
      </c>
      <c r="H1480" s="145" t="s">
        <v>2091</v>
      </c>
      <c r="I1480" s="147">
        <f t="shared" si="3"/>
        <v>0</v>
      </c>
      <c r="J1480" s="145" t="str">
        <f t="array" ref="J1480">IF(MONTH(C1480)=MATCH(UPPER(Torrance!$C$1),{"JANUARY","FEBRUARY","MARCH","APRIL","MAY","JUNE","JULY","AUGUST","SEPTEMBER","OCTOBER","NOVEMBER","DECEMBER"},0),"Y","N")</f>
        <v>Y</v>
      </c>
      <c r="K1480" s="145" t="str">
        <f t="shared" si="4"/>
        <v/>
      </c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ht="15.75" customHeight="1">
      <c r="A1481" s="145">
        <v>1480.0</v>
      </c>
      <c r="B1481" s="145" t="s">
        <v>51</v>
      </c>
      <c r="C1481" s="146">
        <f>Torrance!$F$13</f>
        <v>46199</v>
      </c>
      <c r="D1481" s="145" t="str">
        <f t="shared" si="1"/>
        <v>Friday</v>
      </c>
      <c r="E1481" s="145" t="s">
        <v>319</v>
      </c>
      <c r="F1481" s="145" t="str">
        <f>IF(Torrance!$F$15="","",Torrance!$F$15&amp;"")</f>
        <v>Ariana</v>
      </c>
      <c r="G1481" s="145" t="str">
        <f t="shared" si="2"/>
        <v>Scheduled</v>
      </c>
      <c r="H1481" s="145" t="s">
        <v>2089</v>
      </c>
      <c r="I1481" s="147">
        <f t="shared" si="3"/>
        <v>0</v>
      </c>
      <c r="J1481" s="145" t="str">
        <f t="array" ref="J1481">IF(MONTH(C1481)=MATCH(UPPER(Torrance!$C$1),{"JANUARY","FEBRUARY","MARCH","APRIL","MAY","JUNE","JULY","AUGUST","SEPTEMBER","OCTOBER","NOVEMBER","DECEMBER"},0),"Y","N")</f>
        <v>Y</v>
      </c>
      <c r="K1481" s="145" t="str">
        <f t="shared" si="4"/>
        <v/>
      </c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ht="15.75" customHeight="1">
      <c r="A1482" s="145">
        <v>1481.0</v>
      </c>
      <c r="B1482" s="145" t="s">
        <v>51</v>
      </c>
      <c r="C1482" s="146">
        <f>Torrance!$G$13</f>
        <v>46200</v>
      </c>
      <c r="D1482" s="145" t="str">
        <f t="shared" si="1"/>
        <v>Saturday</v>
      </c>
      <c r="E1482" s="145" t="s">
        <v>317</v>
      </c>
      <c r="F1482" s="145" t="str">
        <f>IF(Torrance!$G$14="","",Torrance!$G$14&amp;"")</f>
        <v>Dewitt</v>
      </c>
      <c r="G1482" s="145" t="str">
        <f t="shared" si="2"/>
        <v>Scheduled</v>
      </c>
      <c r="H1482" s="145" t="s">
        <v>2130</v>
      </c>
      <c r="I1482" s="147">
        <f t="shared" si="3"/>
        <v>0</v>
      </c>
      <c r="J1482" s="145" t="str">
        <f t="array" ref="J1482">IF(MONTH(C1482)=MATCH(UPPER(Torrance!$C$1),{"JANUARY","FEBRUARY","MARCH","APRIL","MAY","JUNE","JULY","AUGUST","SEPTEMBER","OCTOBER","NOVEMBER","DECEMBER"},0),"Y","N")</f>
        <v>Y</v>
      </c>
      <c r="K1482" s="145" t="str">
        <f t="shared" si="4"/>
        <v/>
      </c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ht="15.75" customHeight="1">
      <c r="A1483" s="145">
        <v>1482.0</v>
      </c>
      <c r="B1483" s="145" t="s">
        <v>51</v>
      </c>
      <c r="C1483" s="146">
        <f>Torrance!$G$13</f>
        <v>46200</v>
      </c>
      <c r="D1483" s="145" t="str">
        <f t="shared" si="1"/>
        <v>Saturday</v>
      </c>
      <c r="E1483" s="145" t="s">
        <v>319</v>
      </c>
      <c r="F1483" s="145" t="str">
        <f>IF(Torrance!$G$15="","",Torrance!$G$15&amp;"")</f>
        <v>Lidia</v>
      </c>
      <c r="G1483" s="145" t="str">
        <f t="shared" si="2"/>
        <v>Scheduled</v>
      </c>
      <c r="H1483" s="145" t="s">
        <v>2131</v>
      </c>
      <c r="I1483" s="147">
        <f t="shared" si="3"/>
        <v>0</v>
      </c>
      <c r="J1483" s="145" t="str">
        <f t="array" ref="J1483">IF(MONTH(C1483)=MATCH(UPPER(Torrance!$C$1),{"JANUARY","FEBRUARY","MARCH","APRIL","MAY","JUNE","JULY","AUGUST","SEPTEMBER","OCTOBER","NOVEMBER","DECEMBER"},0),"Y","N")</f>
        <v>Y</v>
      </c>
      <c r="K1483" s="145" t="str">
        <f t="shared" si="4"/>
        <v/>
      </c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ht="15.75" customHeight="1">
      <c r="A1484" s="145">
        <v>1483.0</v>
      </c>
      <c r="B1484" s="145" t="s">
        <v>51</v>
      </c>
      <c r="C1484" s="146">
        <f>Torrance!$H$13</f>
        <v>46201</v>
      </c>
      <c r="D1484" s="145" t="str">
        <f t="shared" si="1"/>
        <v>Sunday</v>
      </c>
      <c r="E1484" s="145" t="s">
        <v>317</v>
      </c>
      <c r="F1484" s="145" t="str">
        <f>IF(Torrance!$H$14="","",Torrance!$H$14&amp;"")</f>
        <v>Kemper</v>
      </c>
      <c r="G1484" s="145" t="str">
        <f t="shared" si="2"/>
        <v>Scheduled</v>
      </c>
      <c r="H1484" s="145" t="s">
        <v>2149</v>
      </c>
      <c r="I1484" s="147">
        <f t="shared" si="3"/>
        <v>0</v>
      </c>
      <c r="J1484" s="145" t="str">
        <f t="array" ref="J1484">IF(MONTH(C1484)=MATCH(UPPER(Torrance!$C$1),{"JANUARY","FEBRUARY","MARCH","APRIL","MAY","JUNE","JULY","AUGUST","SEPTEMBER","OCTOBER","NOVEMBER","DECEMBER"},0),"Y","N")</f>
        <v>Y</v>
      </c>
      <c r="K1484" s="145" t="str">
        <f t="shared" si="4"/>
        <v/>
      </c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ht="15.75" customHeight="1">
      <c r="A1485" s="145">
        <v>1484.0</v>
      </c>
      <c r="B1485" s="145" t="s">
        <v>51</v>
      </c>
      <c r="C1485" s="146">
        <f>Torrance!$H$13</f>
        <v>46201</v>
      </c>
      <c r="D1485" s="145" t="str">
        <f t="shared" si="1"/>
        <v>Sunday</v>
      </c>
      <c r="E1485" s="145" t="s">
        <v>319</v>
      </c>
      <c r="F1485" s="145" t="str">
        <f>IF(Torrance!$H$15="","",Torrance!$H$15&amp;"")</f>
        <v>Lidia</v>
      </c>
      <c r="G1485" s="145" t="str">
        <f t="shared" si="2"/>
        <v>Scheduled</v>
      </c>
      <c r="H1485" s="145" t="s">
        <v>2151</v>
      </c>
      <c r="I1485" s="147">
        <f t="shared" si="3"/>
        <v>0</v>
      </c>
      <c r="J1485" s="145" t="str">
        <f t="array" ref="J1485">IF(MONTH(C1485)=MATCH(UPPER(Torrance!$C$1),{"JANUARY","FEBRUARY","MARCH","APRIL","MAY","JUNE","JULY","AUGUST","SEPTEMBER","OCTOBER","NOVEMBER","DECEMBER"},0),"Y","N")</f>
        <v>Y</v>
      </c>
      <c r="K1485" s="145" t="str">
        <f t="shared" si="4"/>
        <v/>
      </c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ht="15.75" customHeight="1">
      <c r="A1486" s="145">
        <v>1485.0</v>
      </c>
      <c r="B1486" s="145" t="s">
        <v>51</v>
      </c>
      <c r="C1486" s="146">
        <f>Torrance!$B$16</f>
        <v>46202</v>
      </c>
      <c r="D1486" s="145" t="str">
        <f t="shared" si="1"/>
        <v>Monday</v>
      </c>
      <c r="E1486" s="145" t="s">
        <v>317</v>
      </c>
      <c r="F1486" s="145" t="str">
        <f>IF(Torrance!$B$17="","",Torrance!$B$17&amp;"")</f>
        <v>Lehnberg</v>
      </c>
      <c r="G1486" s="145" t="str">
        <f t="shared" si="2"/>
        <v>Scheduled</v>
      </c>
      <c r="H1486" s="145" t="s">
        <v>2187</v>
      </c>
      <c r="I1486" s="147">
        <f t="shared" si="3"/>
        <v>0</v>
      </c>
      <c r="J1486" s="145" t="str">
        <f t="array" ref="J1486">IF(MONTH(C1486)=MATCH(UPPER(Torrance!$C$1),{"JANUARY","FEBRUARY","MARCH","APRIL","MAY","JUNE","JULY","AUGUST","SEPTEMBER","OCTOBER","NOVEMBER","DECEMBER"},0),"Y","N")</f>
        <v>Y</v>
      </c>
      <c r="K1486" s="145" t="str">
        <f t="shared" si="4"/>
        <v/>
      </c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ht="15.75" customHeight="1">
      <c r="A1487" s="145">
        <v>1486.0</v>
      </c>
      <c r="B1487" s="145" t="s">
        <v>51</v>
      </c>
      <c r="C1487" s="146">
        <f>Torrance!$B$16</f>
        <v>46202</v>
      </c>
      <c r="D1487" s="145" t="str">
        <f t="shared" si="1"/>
        <v>Monday</v>
      </c>
      <c r="E1487" s="145" t="s">
        <v>319</v>
      </c>
      <c r="F1487" s="145" t="str">
        <f>IF(Torrance!$B$18="","",Torrance!$B$18&amp;"")</f>
        <v>Lauren</v>
      </c>
      <c r="G1487" s="145" t="str">
        <f t="shared" si="2"/>
        <v>Scheduled</v>
      </c>
      <c r="H1487" s="145" t="s">
        <v>2186</v>
      </c>
      <c r="I1487" s="147">
        <f t="shared" si="3"/>
        <v>0</v>
      </c>
      <c r="J1487" s="145" t="str">
        <f t="array" ref="J1487">IF(MONTH(C1487)=MATCH(UPPER(Torrance!$C$1),{"JANUARY","FEBRUARY","MARCH","APRIL","MAY","JUNE","JULY","AUGUST","SEPTEMBER","OCTOBER","NOVEMBER","DECEMBER"},0),"Y","N")</f>
        <v>Y</v>
      </c>
      <c r="K1487" s="145" t="str">
        <f t="shared" si="4"/>
        <v/>
      </c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ht="15.75" customHeight="1">
      <c r="A1488" s="145">
        <v>1487.0</v>
      </c>
      <c r="B1488" s="145" t="s">
        <v>51</v>
      </c>
      <c r="C1488" s="146">
        <f>Torrance!$C$16</f>
        <v>46203</v>
      </c>
      <c r="D1488" s="145" t="str">
        <f t="shared" si="1"/>
        <v>Tuesday</v>
      </c>
      <c r="E1488" s="145" t="s">
        <v>317</v>
      </c>
      <c r="F1488" s="145" t="str">
        <f>IF(Torrance!$C$17="","",Torrance!$C$17&amp;"")</f>
        <v>Dewitt</v>
      </c>
      <c r="G1488" s="145" t="str">
        <f t="shared" si="2"/>
        <v>Scheduled</v>
      </c>
      <c r="H1488" s="145" t="s">
        <v>2230</v>
      </c>
      <c r="I1488" s="147">
        <f t="shared" si="3"/>
        <v>0</v>
      </c>
      <c r="J1488" s="145" t="str">
        <f t="array" ref="J1488">IF(MONTH(C1488)=MATCH(UPPER(Torrance!$C$1),{"JANUARY","FEBRUARY","MARCH","APRIL","MAY","JUNE","JULY","AUGUST","SEPTEMBER","OCTOBER","NOVEMBER","DECEMBER"},0),"Y","N")</f>
        <v>Y</v>
      </c>
      <c r="K1488" s="145" t="str">
        <f t="shared" si="4"/>
        <v/>
      </c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ht="15.75" customHeight="1">
      <c r="A1489" s="145">
        <v>1488.0</v>
      </c>
      <c r="B1489" s="145" t="s">
        <v>51</v>
      </c>
      <c r="C1489" s="146">
        <f>Torrance!$C$16</f>
        <v>46203</v>
      </c>
      <c r="D1489" s="145" t="str">
        <f t="shared" si="1"/>
        <v>Tuesday</v>
      </c>
      <c r="E1489" s="145" t="s">
        <v>319</v>
      </c>
      <c r="F1489" s="145" t="str">
        <f>IF(Torrance!$C$18="","",Torrance!$C$18&amp;"")</f>
        <v>Ariana</v>
      </c>
      <c r="G1489" s="145" t="str">
        <f t="shared" si="2"/>
        <v>Scheduled</v>
      </c>
      <c r="H1489" s="145" t="s">
        <v>2229</v>
      </c>
      <c r="I1489" s="147">
        <f t="shared" si="3"/>
        <v>0</v>
      </c>
      <c r="J1489" s="145" t="str">
        <f t="array" ref="J1489">IF(MONTH(C1489)=MATCH(UPPER(Torrance!$C$1),{"JANUARY","FEBRUARY","MARCH","APRIL","MAY","JUNE","JULY","AUGUST","SEPTEMBER","OCTOBER","NOVEMBER","DECEMBER"},0),"Y","N")</f>
        <v>Y</v>
      </c>
      <c r="K1489" s="145" t="str">
        <f t="shared" si="4"/>
        <v/>
      </c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ht="15.75" customHeight="1">
      <c r="A1490" s="145">
        <v>1489.0</v>
      </c>
      <c r="B1490" s="145" t="s">
        <v>51</v>
      </c>
      <c r="C1490" s="146">
        <f>Torrance!$D$16</f>
        <v>46204</v>
      </c>
      <c r="D1490" s="145" t="str">
        <f t="shared" si="1"/>
        <v>Wednesday</v>
      </c>
      <c r="E1490" s="145" t="s">
        <v>317</v>
      </c>
      <c r="F1490" s="145" t="str">
        <f>IF(Torrance!$D$17="","",Torrance!$D$17&amp;"")</f>
        <v/>
      </c>
      <c r="G1490" s="145" t="str">
        <f t="shared" si="2"/>
        <v>Blank</v>
      </c>
      <c r="H1490" s="145" t="s">
        <v>5096</v>
      </c>
      <c r="I1490" s="147">
        <f t="shared" si="3"/>
        <v>0</v>
      </c>
      <c r="J1490" s="145" t="str">
        <f t="array" ref="J1490">IF(MONTH(C1490)=MATCH(UPPER(Torrance!$C$1),{"JANUARY","FEBRUARY","MARCH","APRIL","MAY","JUNE","JULY","AUGUST","SEPTEMBER","OCTOBER","NOVEMBER","DECEMBER"},0),"Y","N")</f>
        <v>N</v>
      </c>
      <c r="K1490" s="145" t="str">
        <f t="shared" si="4"/>
        <v/>
      </c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ht="15.75" customHeight="1">
      <c r="A1491" s="145">
        <v>1490.0</v>
      </c>
      <c r="B1491" s="145" t="s">
        <v>51</v>
      </c>
      <c r="C1491" s="146">
        <f>Torrance!$D$16</f>
        <v>46204</v>
      </c>
      <c r="D1491" s="145" t="str">
        <f t="shared" si="1"/>
        <v>Wednesday</v>
      </c>
      <c r="E1491" s="145" t="s">
        <v>319</v>
      </c>
      <c r="F1491" s="145" t="str">
        <f>IF(Torrance!$D$18="","",Torrance!$D$18&amp;"")</f>
        <v/>
      </c>
      <c r="G1491" s="145" t="str">
        <f t="shared" si="2"/>
        <v>Blank</v>
      </c>
      <c r="H1491" s="145" t="s">
        <v>5097</v>
      </c>
      <c r="I1491" s="147">
        <f t="shared" si="3"/>
        <v>0</v>
      </c>
      <c r="J1491" s="145" t="str">
        <f t="array" ref="J1491">IF(MONTH(C1491)=MATCH(UPPER(Torrance!$C$1),{"JANUARY","FEBRUARY","MARCH","APRIL","MAY","JUNE","JULY","AUGUST","SEPTEMBER","OCTOBER","NOVEMBER","DECEMBER"},0),"Y","N")</f>
        <v>N</v>
      </c>
      <c r="K1491" s="145" t="str">
        <f t="shared" si="4"/>
        <v/>
      </c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ht="15.75" customHeight="1">
      <c r="A1492" s="145">
        <v>1491.0</v>
      </c>
      <c r="B1492" s="145" t="s">
        <v>51</v>
      </c>
      <c r="C1492" s="146">
        <f>Torrance!$E$16</f>
        <v>46205</v>
      </c>
      <c r="D1492" s="145" t="str">
        <f t="shared" si="1"/>
        <v>Thursday</v>
      </c>
      <c r="E1492" s="145" t="s">
        <v>317</v>
      </c>
      <c r="F1492" s="145" t="str">
        <f>IF(Torrance!$E$17="","",Torrance!$E$17&amp;"")</f>
        <v/>
      </c>
      <c r="G1492" s="145" t="str">
        <f t="shared" si="2"/>
        <v>Blank</v>
      </c>
      <c r="H1492" s="145" t="s">
        <v>5098</v>
      </c>
      <c r="I1492" s="147">
        <f t="shared" si="3"/>
        <v>0</v>
      </c>
      <c r="J1492" s="145" t="str">
        <f t="array" ref="J1492">IF(MONTH(C1492)=MATCH(UPPER(Torrance!$C$1),{"JANUARY","FEBRUARY","MARCH","APRIL","MAY","JUNE","JULY","AUGUST","SEPTEMBER","OCTOBER","NOVEMBER","DECEMBER"},0),"Y","N")</f>
        <v>N</v>
      </c>
      <c r="K1492" s="145" t="str">
        <f t="shared" si="4"/>
        <v/>
      </c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ht="15.75" customHeight="1">
      <c r="A1493" s="145">
        <v>1492.0</v>
      </c>
      <c r="B1493" s="145" t="s">
        <v>51</v>
      </c>
      <c r="C1493" s="146">
        <f>Torrance!$E$16</f>
        <v>46205</v>
      </c>
      <c r="D1493" s="145" t="str">
        <f t="shared" si="1"/>
        <v>Thursday</v>
      </c>
      <c r="E1493" s="145" t="s">
        <v>319</v>
      </c>
      <c r="F1493" s="145" t="str">
        <f>IF(Torrance!$E$18="","",Torrance!$E$18&amp;"")</f>
        <v/>
      </c>
      <c r="G1493" s="145" t="str">
        <f t="shared" si="2"/>
        <v>Blank</v>
      </c>
      <c r="H1493" s="145" t="s">
        <v>5099</v>
      </c>
      <c r="I1493" s="147">
        <f t="shared" si="3"/>
        <v>0</v>
      </c>
      <c r="J1493" s="145" t="str">
        <f t="array" ref="J1493">IF(MONTH(C1493)=MATCH(UPPER(Torrance!$C$1),{"JANUARY","FEBRUARY","MARCH","APRIL","MAY","JUNE","JULY","AUGUST","SEPTEMBER","OCTOBER","NOVEMBER","DECEMBER"},0),"Y","N")</f>
        <v>N</v>
      </c>
      <c r="K1493" s="145" t="str">
        <f t="shared" si="4"/>
        <v/>
      </c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ht="15.75" customHeight="1">
      <c r="A1494" s="145">
        <v>1493.0</v>
      </c>
      <c r="B1494" s="145" t="s">
        <v>51</v>
      </c>
      <c r="C1494" s="146">
        <f>Torrance!$F$16</f>
        <v>46206</v>
      </c>
      <c r="D1494" s="145" t="str">
        <f t="shared" si="1"/>
        <v>Friday</v>
      </c>
      <c r="E1494" s="145" t="s">
        <v>317</v>
      </c>
      <c r="F1494" s="145" t="str">
        <f>IF(Torrance!$F$17="","",Torrance!$F$17&amp;"")</f>
        <v/>
      </c>
      <c r="G1494" s="145" t="str">
        <f t="shared" si="2"/>
        <v>Blank</v>
      </c>
      <c r="H1494" s="145" t="s">
        <v>5100</v>
      </c>
      <c r="I1494" s="147">
        <f t="shared" si="3"/>
        <v>0</v>
      </c>
      <c r="J1494" s="145" t="str">
        <f t="array" ref="J1494">IF(MONTH(C1494)=MATCH(UPPER(Torrance!$C$1),{"JANUARY","FEBRUARY","MARCH","APRIL","MAY","JUNE","JULY","AUGUST","SEPTEMBER","OCTOBER","NOVEMBER","DECEMBER"},0),"Y","N")</f>
        <v>N</v>
      </c>
      <c r="K1494" s="145" t="str">
        <f t="shared" si="4"/>
        <v/>
      </c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ht="15.75" customHeight="1">
      <c r="A1495" s="145">
        <v>1494.0</v>
      </c>
      <c r="B1495" s="145" t="s">
        <v>51</v>
      </c>
      <c r="C1495" s="146">
        <f>Torrance!$F$16</f>
        <v>46206</v>
      </c>
      <c r="D1495" s="145" t="str">
        <f t="shared" si="1"/>
        <v>Friday</v>
      </c>
      <c r="E1495" s="145" t="s">
        <v>319</v>
      </c>
      <c r="F1495" s="145" t="str">
        <f>IF(Torrance!$F$18="","",Torrance!$F$18&amp;"")</f>
        <v/>
      </c>
      <c r="G1495" s="145" t="str">
        <f t="shared" si="2"/>
        <v>Blank</v>
      </c>
      <c r="H1495" s="145" t="s">
        <v>5101</v>
      </c>
      <c r="I1495" s="147">
        <f t="shared" si="3"/>
        <v>0</v>
      </c>
      <c r="J1495" s="145" t="str">
        <f t="array" ref="J1495">IF(MONTH(C1495)=MATCH(UPPER(Torrance!$C$1),{"JANUARY","FEBRUARY","MARCH","APRIL","MAY","JUNE","JULY","AUGUST","SEPTEMBER","OCTOBER","NOVEMBER","DECEMBER"},0),"Y","N")</f>
        <v>N</v>
      </c>
      <c r="K1495" s="145" t="str">
        <f t="shared" si="4"/>
        <v/>
      </c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ht="15.75" customHeight="1">
      <c r="A1496" s="145">
        <v>1495.0</v>
      </c>
      <c r="B1496" s="145" t="s">
        <v>51</v>
      </c>
      <c r="C1496" s="146">
        <f>Torrance!$G$16</f>
        <v>46207</v>
      </c>
      <c r="D1496" s="145" t="str">
        <f t="shared" si="1"/>
        <v>Saturday</v>
      </c>
      <c r="E1496" s="145" t="s">
        <v>317</v>
      </c>
      <c r="F1496" s="145" t="str">
        <f>IF(Torrance!$G$17="","",Torrance!$G$17&amp;"")</f>
        <v/>
      </c>
      <c r="G1496" s="145" t="str">
        <f t="shared" si="2"/>
        <v>Blank</v>
      </c>
      <c r="H1496" s="145" t="s">
        <v>5102</v>
      </c>
      <c r="I1496" s="147">
        <f t="shared" si="3"/>
        <v>0</v>
      </c>
      <c r="J1496" s="145" t="str">
        <f t="array" ref="J1496">IF(MONTH(C1496)=MATCH(UPPER(Torrance!$C$1),{"JANUARY","FEBRUARY","MARCH","APRIL","MAY","JUNE","JULY","AUGUST","SEPTEMBER","OCTOBER","NOVEMBER","DECEMBER"},0),"Y","N")</f>
        <v>N</v>
      </c>
      <c r="K1496" s="145" t="str">
        <f t="shared" si="4"/>
        <v/>
      </c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ht="15.75" customHeight="1">
      <c r="A1497" s="145">
        <v>1496.0</v>
      </c>
      <c r="B1497" s="145" t="s">
        <v>51</v>
      </c>
      <c r="C1497" s="146">
        <f>Torrance!$G$16</f>
        <v>46207</v>
      </c>
      <c r="D1497" s="145" t="str">
        <f t="shared" si="1"/>
        <v>Saturday</v>
      </c>
      <c r="E1497" s="145" t="s">
        <v>319</v>
      </c>
      <c r="F1497" s="145" t="str">
        <f>IF(Torrance!$G$18="","",Torrance!$G$18&amp;"")</f>
        <v/>
      </c>
      <c r="G1497" s="145" t="str">
        <f t="shared" si="2"/>
        <v>Blank</v>
      </c>
      <c r="H1497" s="145" t="s">
        <v>5103</v>
      </c>
      <c r="I1497" s="147">
        <f t="shared" si="3"/>
        <v>0</v>
      </c>
      <c r="J1497" s="145" t="str">
        <f t="array" ref="J1497">IF(MONTH(C1497)=MATCH(UPPER(Torrance!$C$1),{"JANUARY","FEBRUARY","MARCH","APRIL","MAY","JUNE","JULY","AUGUST","SEPTEMBER","OCTOBER","NOVEMBER","DECEMBER"},0),"Y","N")</f>
        <v>N</v>
      </c>
      <c r="K1497" s="145" t="str">
        <f t="shared" si="4"/>
        <v/>
      </c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ht="15.75" customHeight="1">
      <c r="A1498" s="145">
        <v>1497.0</v>
      </c>
      <c r="B1498" s="145" t="s">
        <v>51</v>
      </c>
      <c r="C1498" s="146">
        <f>Torrance!$H$16</f>
        <v>46208</v>
      </c>
      <c r="D1498" s="145" t="str">
        <f t="shared" si="1"/>
        <v>Sunday</v>
      </c>
      <c r="E1498" s="145" t="s">
        <v>317</v>
      </c>
      <c r="F1498" s="145" t="str">
        <f>IF(Torrance!$H$17="","",Torrance!$H$17&amp;"")</f>
        <v/>
      </c>
      <c r="G1498" s="145" t="str">
        <f t="shared" si="2"/>
        <v>Blank</v>
      </c>
      <c r="H1498" s="145" t="s">
        <v>5104</v>
      </c>
      <c r="I1498" s="147">
        <f t="shared" si="3"/>
        <v>0</v>
      </c>
      <c r="J1498" s="145" t="str">
        <f t="array" ref="J1498">IF(MONTH(C1498)=MATCH(UPPER(Torrance!$C$1),{"JANUARY","FEBRUARY","MARCH","APRIL","MAY","JUNE","JULY","AUGUST","SEPTEMBER","OCTOBER","NOVEMBER","DECEMBER"},0),"Y","N")</f>
        <v>N</v>
      </c>
      <c r="K1498" s="145" t="str">
        <f t="shared" si="4"/>
        <v/>
      </c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ht="15.75" customHeight="1">
      <c r="A1499" s="145">
        <v>1498.0</v>
      </c>
      <c r="B1499" s="145" t="s">
        <v>51</v>
      </c>
      <c r="C1499" s="146">
        <f>Torrance!$H$16</f>
        <v>46208</v>
      </c>
      <c r="D1499" s="145" t="str">
        <f t="shared" si="1"/>
        <v>Sunday</v>
      </c>
      <c r="E1499" s="145" t="s">
        <v>319</v>
      </c>
      <c r="F1499" s="145" t="str">
        <f>IF(Torrance!$H$18="","",Torrance!$H$18&amp;"")</f>
        <v/>
      </c>
      <c r="G1499" s="145" t="str">
        <f t="shared" si="2"/>
        <v>Blank</v>
      </c>
      <c r="H1499" s="145" t="s">
        <v>5105</v>
      </c>
      <c r="I1499" s="147">
        <f t="shared" si="3"/>
        <v>0</v>
      </c>
      <c r="J1499" s="145" t="str">
        <f t="array" ref="J1499">IF(MONTH(C1499)=MATCH(UPPER(Torrance!$C$1),{"JANUARY","FEBRUARY","MARCH","APRIL","MAY","JUNE","JULY","AUGUST","SEPTEMBER","OCTOBER","NOVEMBER","DECEMBER"},0),"Y","N")</f>
        <v>N</v>
      </c>
      <c r="K1499" s="145" t="str">
        <f t="shared" si="4"/>
        <v/>
      </c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ht="15.75" customHeight="1">
      <c r="A1500" s="145">
        <v>1499.0</v>
      </c>
      <c r="B1500" s="145" t="s">
        <v>51</v>
      </c>
      <c r="C1500" s="146">
        <f>Torrance!$B$19</f>
        <v>46209</v>
      </c>
      <c r="D1500" s="145" t="str">
        <f t="shared" si="1"/>
        <v>Monday</v>
      </c>
      <c r="E1500" s="145" t="s">
        <v>317</v>
      </c>
      <c r="F1500" s="145" t="str">
        <f>IF(Torrance!$B$20="","",Torrance!$B$20&amp;"")</f>
        <v/>
      </c>
      <c r="G1500" s="145" t="str">
        <f t="shared" si="2"/>
        <v>Blank</v>
      </c>
      <c r="H1500" s="145" t="s">
        <v>5106</v>
      </c>
      <c r="I1500" s="147">
        <f t="shared" si="3"/>
        <v>0</v>
      </c>
      <c r="J1500" s="145" t="str">
        <f t="array" ref="J1500">IF(MONTH(C1500)=MATCH(UPPER(Torrance!$C$1),{"JANUARY","FEBRUARY","MARCH","APRIL","MAY","JUNE","JULY","AUGUST","SEPTEMBER","OCTOBER","NOVEMBER","DECEMBER"},0),"Y","N")</f>
        <v>N</v>
      </c>
      <c r="K1500" s="145" t="str">
        <f t="shared" si="4"/>
        <v/>
      </c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ht="15.75" customHeight="1">
      <c r="A1501" s="145">
        <v>1500.0</v>
      </c>
      <c r="B1501" s="145" t="s">
        <v>51</v>
      </c>
      <c r="C1501" s="146">
        <f>Torrance!$B$19</f>
        <v>46209</v>
      </c>
      <c r="D1501" s="145" t="str">
        <f t="shared" si="1"/>
        <v>Monday</v>
      </c>
      <c r="E1501" s="145" t="s">
        <v>319</v>
      </c>
      <c r="F1501" s="145" t="str">
        <f>IF(Torrance!$B$21="","",Torrance!$B$21&amp;"")</f>
        <v/>
      </c>
      <c r="G1501" s="145" t="str">
        <f t="shared" si="2"/>
        <v>Blank</v>
      </c>
      <c r="H1501" s="145" t="s">
        <v>5107</v>
      </c>
      <c r="I1501" s="147">
        <f t="shared" si="3"/>
        <v>0</v>
      </c>
      <c r="J1501" s="145" t="str">
        <f t="array" ref="J1501">IF(MONTH(C1501)=MATCH(UPPER(Torrance!$C$1),{"JANUARY","FEBRUARY","MARCH","APRIL","MAY","JUNE","JULY","AUGUST","SEPTEMBER","OCTOBER","NOVEMBER","DECEMBER"},0),"Y","N")</f>
        <v>N</v>
      </c>
      <c r="K1501" s="145" t="str">
        <f t="shared" si="4"/>
        <v/>
      </c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ht="15.75" customHeight="1">
      <c r="A1502" s="145">
        <v>1501.0</v>
      </c>
      <c r="B1502" s="145" t="s">
        <v>51</v>
      </c>
      <c r="C1502" s="146">
        <f>Torrance!$C$19</f>
        <v>46210</v>
      </c>
      <c r="D1502" s="145" t="str">
        <f t="shared" si="1"/>
        <v>Tuesday</v>
      </c>
      <c r="E1502" s="145" t="s">
        <v>317</v>
      </c>
      <c r="F1502" s="145" t="str">
        <f>IF(Torrance!$C$20="","",Torrance!$C$20&amp;"")</f>
        <v/>
      </c>
      <c r="G1502" s="145" t="str">
        <f t="shared" si="2"/>
        <v>Blank</v>
      </c>
      <c r="H1502" s="145" t="s">
        <v>5108</v>
      </c>
      <c r="I1502" s="147">
        <f t="shared" si="3"/>
        <v>0</v>
      </c>
      <c r="J1502" s="145" t="str">
        <f t="array" ref="J1502">IF(MONTH(C1502)=MATCH(UPPER(Torrance!$C$1),{"JANUARY","FEBRUARY","MARCH","APRIL","MAY","JUNE","JULY","AUGUST","SEPTEMBER","OCTOBER","NOVEMBER","DECEMBER"},0),"Y","N")</f>
        <v>N</v>
      </c>
      <c r="K1502" s="145" t="str">
        <f t="shared" si="4"/>
        <v/>
      </c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ht="15.75" customHeight="1">
      <c r="A1503" s="145">
        <v>1502.0</v>
      </c>
      <c r="B1503" s="145" t="s">
        <v>51</v>
      </c>
      <c r="C1503" s="146">
        <f>Torrance!$C$19</f>
        <v>46210</v>
      </c>
      <c r="D1503" s="145" t="str">
        <f t="shared" si="1"/>
        <v>Tuesday</v>
      </c>
      <c r="E1503" s="145" t="s">
        <v>319</v>
      </c>
      <c r="F1503" s="145" t="str">
        <f>IF(Torrance!$C$21="","",Torrance!$C$21&amp;"")</f>
        <v/>
      </c>
      <c r="G1503" s="145" t="str">
        <f t="shared" si="2"/>
        <v>Blank</v>
      </c>
      <c r="H1503" s="145" t="s">
        <v>5109</v>
      </c>
      <c r="I1503" s="147">
        <f t="shared" si="3"/>
        <v>0</v>
      </c>
      <c r="J1503" s="145" t="str">
        <f t="array" ref="J1503">IF(MONTH(C1503)=MATCH(UPPER(Torrance!$C$1),{"JANUARY","FEBRUARY","MARCH","APRIL","MAY","JUNE","JULY","AUGUST","SEPTEMBER","OCTOBER","NOVEMBER","DECEMBER"},0),"Y","N")</f>
        <v>N</v>
      </c>
      <c r="K1503" s="145" t="str">
        <f t="shared" si="4"/>
        <v/>
      </c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ht="15.75" customHeight="1">
      <c r="A1504" s="145">
        <v>1503.0</v>
      </c>
      <c r="B1504" s="145" t="s">
        <v>51</v>
      </c>
      <c r="C1504" s="146">
        <f>Torrance!$D$19</f>
        <v>46211</v>
      </c>
      <c r="D1504" s="145" t="str">
        <f t="shared" si="1"/>
        <v>Wednesday</v>
      </c>
      <c r="E1504" s="145" t="s">
        <v>317</v>
      </c>
      <c r="F1504" s="145" t="str">
        <f>IF(Torrance!$D$20="","",Torrance!$D$20&amp;"")</f>
        <v/>
      </c>
      <c r="G1504" s="145" t="str">
        <f t="shared" si="2"/>
        <v>Blank</v>
      </c>
      <c r="H1504" s="145" t="s">
        <v>5110</v>
      </c>
      <c r="I1504" s="147">
        <f t="shared" si="3"/>
        <v>0</v>
      </c>
      <c r="J1504" s="145" t="str">
        <f t="array" ref="J1504">IF(MONTH(C1504)=MATCH(UPPER(Torrance!$C$1),{"JANUARY","FEBRUARY","MARCH","APRIL","MAY","JUNE","JULY","AUGUST","SEPTEMBER","OCTOBER","NOVEMBER","DECEMBER"},0),"Y","N")</f>
        <v>N</v>
      </c>
      <c r="K1504" s="145" t="str">
        <f t="shared" si="4"/>
        <v/>
      </c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ht="15.75" customHeight="1">
      <c r="A1505" s="145">
        <v>1504.0</v>
      </c>
      <c r="B1505" s="145" t="s">
        <v>51</v>
      </c>
      <c r="C1505" s="146">
        <f>Torrance!$D$19</f>
        <v>46211</v>
      </c>
      <c r="D1505" s="145" t="str">
        <f t="shared" si="1"/>
        <v>Wednesday</v>
      </c>
      <c r="E1505" s="145" t="s">
        <v>319</v>
      </c>
      <c r="F1505" s="145" t="str">
        <f>IF(Torrance!$D$21="","",Torrance!$D$21&amp;"")</f>
        <v/>
      </c>
      <c r="G1505" s="145" t="str">
        <f t="shared" si="2"/>
        <v>Blank</v>
      </c>
      <c r="H1505" s="145" t="s">
        <v>5111</v>
      </c>
      <c r="I1505" s="147">
        <f t="shared" si="3"/>
        <v>0</v>
      </c>
      <c r="J1505" s="145" t="str">
        <f t="array" ref="J1505">IF(MONTH(C1505)=MATCH(UPPER(Torrance!$C$1),{"JANUARY","FEBRUARY","MARCH","APRIL","MAY","JUNE","JULY","AUGUST","SEPTEMBER","OCTOBER","NOVEMBER","DECEMBER"},0),"Y","N")</f>
        <v>N</v>
      </c>
      <c r="K1505" s="145" t="str">
        <f t="shared" si="4"/>
        <v/>
      </c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ht="15.75" customHeight="1">
      <c r="A1506" s="145">
        <v>1505.0</v>
      </c>
      <c r="B1506" s="145" t="s">
        <v>51</v>
      </c>
      <c r="C1506" s="146">
        <f>Torrance!$E$19</f>
        <v>46212</v>
      </c>
      <c r="D1506" s="145" t="str">
        <f t="shared" si="1"/>
        <v>Thursday</v>
      </c>
      <c r="E1506" s="145" t="s">
        <v>317</v>
      </c>
      <c r="F1506" s="145" t="str">
        <f>IF(Torrance!$E$20="","",Torrance!$E$20&amp;"")</f>
        <v/>
      </c>
      <c r="G1506" s="145" t="str">
        <f t="shared" si="2"/>
        <v>Blank</v>
      </c>
      <c r="H1506" s="145" t="s">
        <v>5112</v>
      </c>
      <c r="I1506" s="147">
        <f t="shared" si="3"/>
        <v>0</v>
      </c>
      <c r="J1506" s="145" t="str">
        <f t="array" ref="J1506">IF(MONTH(C1506)=MATCH(UPPER(Torrance!$C$1),{"JANUARY","FEBRUARY","MARCH","APRIL","MAY","JUNE","JULY","AUGUST","SEPTEMBER","OCTOBER","NOVEMBER","DECEMBER"},0),"Y","N")</f>
        <v>N</v>
      </c>
      <c r="K1506" s="145" t="str">
        <f t="shared" si="4"/>
        <v/>
      </c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ht="15.75" customHeight="1">
      <c r="A1507" s="145">
        <v>1506.0</v>
      </c>
      <c r="B1507" s="145" t="s">
        <v>51</v>
      </c>
      <c r="C1507" s="146">
        <f>Torrance!$E$19</f>
        <v>46212</v>
      </c>
      <c r="D1507" s="145" t="str">
        <f t="shared" si="1"/>
        <v>Thursday</v>
      </c>
      <c r="E1507" s="145" t="s">
        <v>319</v>
      </c>
      <c r="F1507" s="145" t="str">
        <f>IF(Torrance!$E$21="","",Torrance!$E$21&amp;"")</f>
        <v/>
      </c>
      <c r="G1507" s="145" t="str">
        <f t="shared" si="2"/>
        <v>Blank</v>
      </c>
      <c r="H1507" s="145" t="s">
        <v>5113</v>
      </c>
      <c r="I1507" s="147">
        <f t="shared" si="3"/>
        <v>0</v>
      </c>
      <c r="J1507" s="145" t="str">
        <f t="array" ref="J1507">IF(MONTH(C1507)=MATCH(UPPER(Torrance!$C$1),{"JANUARY","FEBRUARY","MARCH","APRIL","MAY","JUNE","JULY","AUGUST","SEPTEMBER","OCTOBER","NOVEMBER","DECEMBER"},0),"Y","N")</f>
        <v>N</v>
      </c>
      <c r="K1507" s="145" t="str">
        <f t="shared" si="4"/>
        <v/>
      </c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ht="15.75" customHeight="1">
      <c r="A1508" s="145">
        <v>1507.0</v>
      </c>
      <c r="B1508" s="145" t="s">
        <v>51</v>
      </c>
      <c r="C1508" s="146">
        <f>Torrance!$F$19</f>
        <v>46213</v>
      </c>
      <c r="D1508" s="145" t="str">
        <f t="shared" si="1"/>
        <v>Friday</v>
      </c>
      <c r="E1508" s="145" t="s">
        <v>317</v>
      </c>
      <c r="F1508" s="145" t="str">
        <f>IF(Torrance!$F$20="","",Torrance!$F$20&amp;"")</f>
        <v/>
      </c>
      <c r="G1508" s="145" t="str">
        <f t="shared" si="2"/>
        <v>Blank</v>
      </c>
      <c r="H1508" s="145" t="s">
        <v>5114</v>
      </c>
      <c r="I1508" s="147">
        <f t="shared" si="3"/>
        <v>0</v>
      </c>
      <c r="J1508" s="145" t="str">
        <f t="array" ref="J1508">IF(MONTH(C1508)=MATCH(UPPER(Torrance!$C$1),{"JANUARY","FEBRUARY","MARCH","APRIL","MAY","JUNE","JULY","AUGUST","SEPTEMBER","OCTOBER","NOVEMBER","DECEMBER"},0),"Y","N")</f>
        <v>N</v>
      </c>
      <c r="K1508" s="145" t="str">
        <f t="shared" si="4"/>
        <v/>
      </c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ht="15.75" customHeight="1">
      <c r="A1509" s="145">
        <v>1508.0</v>
      </c>
      <c r="B1509" s="145" t="s">
        <v>51</v>
      </c>
      <c r="C1509" s="146">
        <f>Torrance!$F$19</f>
        <v>46213</v>
      </c>
      <c r="D1509" s="145" t="str">
        <f t="shared" si="1"/>
        <v>Friday</v>
      </c>
      <c r="E1509" s="145" t="s">
        <v>319</v>
      </c>
      <c r="F1509" s="145" t="str">
        <f>IF(Torrance!$F$21="","",Torrance!$F$21&amp;"")</f>
        <v/>
      </c>
      <c r="G1509" s="145" t="str">
        <f t="shared" si="2"/>
        <v>Blank</v>
      </c>
      <c r="H1509" s="145" t="s">
        <v>5115</v>
      </c>
      <c r="I1509" s="147">
        <f t="shared" si="3"/>
        <v>0</v>
      </c>
      <c r="J1509" s="145" t="str">
        <f t="array" ref="J1509">IF(MONTH(C1509)=MATCH(UPPER(Torrance!$C$1),{"JANUARY","FEBRUARY","MARCH","APRIL","MAY","JUNE","JULY","AUGUST","SEPTEMBER","OCTOBER","NOVEMBER","DECEMBER"},0),"Y","N")</f>
        <v>N</v>
      </c>
      <c r="K1509" s="145" t="str">
        <f t="shared" si="4"/>
        <v/>
      </c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ht="15.75" customHeight="1">
      <c r="A1510" s="145">
        <v>1509.0</v>
      </c>
      <c r="B1510" s="145" t="s">
        <v>51</v>
      </c>
      <c r="C1510" s="146">
        <f>Torrance!$G$19</f>
        <v>46214</v>
      </c>
      <c r="D1510" s="145" t="str">
        <f t="shared" si="1"/>
        <v>Saturday</v>
      </c>
      <c r="E1510" s="145" t="s">
        <v>317</v>
      </c>
      <c r="F1510" s="145" t="str">
        <f>IF(Torrance!$G$20="","",Torrance!$G$20&amp;"")</f>
        <v/>
      </c>
      <c r="G1510" s="145" t="str">
        <f t="shared" si="2"/>
        <v>Blank</v>
      </c>
      <c r="H1510" s="145" t="s">
        <v>5116</v>
      </c>
      <c r="I1510" s="147">
        <f t="shared" si="3"/>
        <v>0</v>
      </c>
      <c r="J1510" s="145" t="str">
        <f t="array" ref="J1510">IF(MONTH(C1510)=MATCH(UPPER(Torrance!$C$1),{"JANUARY","FEBRUARY","MARCH","APRIL","MAY","JUNE","JULY","AUGUST","SEPTEMBER","OCTOBER","NOVEMBER","DECEMBER"},0),"Y","N")</f>
        <v>N</v>
      </c>
      <c r="K1510" s="145" t="str">
        <f t="shared" si="4"/>
        <v/>
      </c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ht="15.75" customHeight="1">
      <c r="A1511" s="145">
        <v>1510.0</v>
      </c>
      <c r="B1511" s="145" t="s">
        <v>51</v>
      </c>
      <c r="C1511" s="146">
        <f>Torrance!$G$19</f>
        <v>46214</v>
      </c>
      <c r="D1511" s="145" t="str">
        <f t="shared" si="1"/>
        <v>Saturday</v>
      </c>
      <c r="E1511" s="145" t="s">
        <v>319</v>
      </c>
      <c r="F1511" s="145" t="str">
        <f>IF(Torrance!$G$21="","",Torrance!$G$21&amp;"")</f>
        <v/>
      </c>
      <c r="G1511" s="145" t="str">
        <f t="shared" si="2"/>
        <v>Blank</v>
      </c>
      <c r="H1511" s="145" t="s">
        <v>5117</v>
      </c>
      <c r="I1511" s="147">
        <f t="shared" si="3"/>
        <v>0</v>
      </c>
      <c r="J1511" s="145" t="str">
        <f t="array" ref="J1511">IF(MONTH(C1511)=MATCH(UPPER(Torrance!$C$1),{"JANUARY","FEBRUARY","MARCH","APRIL","MAY","JUNE","JULY","AUGUST","SEPTEMBER","OCTOBER","NOVEMBER","DECEMBER"},0),"Y","N")</f>
        <v>N</v>
      </c>
      <c r="K1511" s="145" t="str">
        <f t="shared" si="4"/>
        <v/>
      </c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ht="15.75" customHeight="1">
      <c r="A1512" s="145">
        <v>1511.0</v>
      </c>
      <c r="B1512" s="145" t="s">
        <v>51</v>
      </c>
      <c r="C1512" s="146">
        <f>Torrance!$H$19</f>
        <v>46215</v>
      </c>
      <c r="D1512" s="145" t="str">
        <f t="shared" si="1"/>
        <v>Sunday</v>
      </c>
      <c r="E1512" s="145" t="s">
        <v>317</v>
      </c>
      <c r="F1512" s="145" t="str">
        <f>IF(Torrance!$H$20="","",Torrance!$H$20&amp;"")</f>
        <v/>
      </c>
      <c r="G1512" s="145" t="str">
        <f t="shared" si="2"/>
        <v>Blank</v>
      </c>
      <c r="H1512" s="145" t="s">
        <v>5118</v>
      </c>
      <c r="I1512" s="147">
        <f t="shared" si="3"/>
        <v>0</v>
      </c>
      <c r="J1512" s="145" t="str">
        <f t="array" ref="J1512">IF(MONTH(C1512)=MATCH(UPPER(Torrance!$C$1),{"JANUARY","FEBRUARY","MARCH","APRIL","MAY","JUNE","JULY","AUGUST","SEPTEMBER","OCTOBER","NOVEMBER","DECEMBER"},0),"Y","N")</f>
        <v>N</v>
      </c>
      <c r="K1512" s="145" t="str">
        <f t="shared" si="4"/>
        <v/>
      </c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ht="15.75" customHeight="1">
      <c r="A1513" s="145">
        <v>1512.0</v>
      </c>
      <c r="B1513" s="145" t="s">
        <v>51</v>
      </c>
      <c r="C1513" s="146">
        <f>Torrance!$H$19</f>
        <v>46215</v>
      </c>
      <c r="D1513" s="145" t="str">
        <f t="shared" si="1"/>
        <v>Sunday</v>
      </c>
      <c r="E1513" s="145" t="s">
        <v>319</v>
      </c>
      <c r="F1513" s="145" t="str">
        <f>IF(Torrance!$H$21="","",Torrance!$H$21&amp;"")</f>
        <v/>
      </c>
      <c r="G1513" s="145" t="str">
        <f t="shared" si="2"/>
        <v>Blank</v>
      </c>
      <c r="H1513" s="145" t="s">
        <v>5119</v>
      </c>
      <c r="I1513" s="147">
        <f t="shared" si="3"/>
        <v>0</v>
      </c>
      <c r="J1513" s="145" t="str">
        <f t="array" ref="J1513">IF(MONTH(C1513)=MATCH(UPPER(Torrance!$C$1),{"JANUARY","FEBRUARY","MARCH","APRIL","MAY","JUNE","JULY","AUGUST","SEPTEMBER","OCTOBER","NOVEMBER","DECEMBER"},0),"Y","N")</f>
        <v>N</v>
      </c>
      <c r="K1513" s="145" t="str">
        <f t="shared" si="4"/>
        <v/>
      </c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ht="15.75" customHeight="1">
      <c r="A1514" s="145">
        <v>1513.0</v>
      </c>
      <c r="B1514" s="145" t="s">
        <v>59</v>
      </c>
      <c r="C1514" s="146">
        <f>'Sunset Galleria'!$B$4</f>
        <v>46174</v>
      </c>
      <c r="D1514" s="145" t="str">
        <f t="shared" si="1"/>
        <v>Monday</v>
      </c>
      <c r="E1514" s="145" t="s">
        <v>317</v>
      </c>
      <c r="F1514" s="145" t="str">
        <f>IF('Sunset Galleria'!$B$5="","",'Sunset Galleria'!$B$5&amp;"")</f>
        <v>Kim</v>
      </c>
      <c r="G1514" s="145" t="str">
        <f t="shared" si="2"/>
        <v>Scheduled</v>
      </c>
      <c r="H1514" s="145" t="s">
        <v>597</v>
      </c>
      <c r="I1514" s="147">
        <f t="shared" si="3"/>
        <v>0</v>
      </c>
      <c r="J1514" s="145" t="str">
        <f t="array" ref="J1514">IF(MONTH(C1514)=MATCH(UPPER('Sunset Galleria'!$C$1),{"JANUARY","FEBRUARY","MARCH","APRIL","MAY","JUNE","JULY","AUGUST","SEPTEMBER","OCTOBER","NOVEMBER","DECEMBER"},0),"Y","N")</f>
        <v>Y</v>
      </c>
      <c r="K1514" s="145" t="str">
        <f t="shared" si="4"/>
        <v/>
      </c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ht="15.75" customHeight="1">
      <c r="A1515" s="145">
        <v>1514.0</v>
      </c>
      <c r="B1515" s="145" t="s">
        <v>59</v>
      </c>
      <c r="C1515" s="146">
        <f>'Sunset Galleria'!$B$4</f>
        <v>46174</v>
      </c>
      <c r="D1515" s="145" t="str">
        <f t="shared" si="1"/>
        <v>Monday</v>
      </c>
      <c r="E1515" s="145" t="s">
        <v>319</v>
      </c>
      <c r="F1515" s="145" t="str">
        <f>IF('Sunset Galleria'!$B$6="","",'Sunset Galleria'!$B$6&amp;"")</f>
        <v>Lorraine</v>
      </c>
      <c r="G1515" s="145" t="str">
        <f t="shared" si="2"/>
        <v>Scheduled</v>
      </c>
      <c r="H1515" s="145" t="s">
        <v>598</v>
      </c>
      <c r="I1515" s="147">
        <f t="shared" si="3"/>
        <v>0</v>
      </c>
      <c r="J1515" s="145" t="str">
        <f t="array" ref="J1515">IF(MONTH(C1515)=MATCH(UPPER('Sunset Galleria'!$C$1),{"JANUARY","FEBRUARY","MARCH","APRIL","MAY","JUNE","JULY","AUGUST","SEPTEMBER","OCTOBER","NOVEMBER","DECEMBER"},0),"Y","N")</f>
        <v>Y</v>
      </c>
      <c r="K1515" s="145" t="str">
        <f t="shared" si="4"/>
        <v/>
      </c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ht="15.75" customHeight="1">
      <c r="A1516" s="145">
        <v>1515.0</v>
      </c>
      <c r="B1516" s="145" t="s">
        <v>59</v>
      </c>
      <c r="C1516" s="146">
        <f>'Sunset Galleria'!$C$4</f>
        <v>46175</v>
      </c>
      <c r="D1516" s="145" t="str">
        <f t="shared" si="1"/>
        <v>Tuesday</v>
      </c>
      <c r="E1516" s="145" t="s">
        <v>317</v>
      </c>
      <c r="F1516" s="145" t="str">
        <f>IF('Sunset Galleria'!$C$5="","",'Sunset Galleria'!$C$5&amp;"")</f>
        <v>Kim</v>
      </c>
      <c r="G1516" s="145" t="str">
        <f t="shared" si="2"/>
        <v>Scheduled</v>
      </c>
      <c r="H1516" s="145" t="s">
        <v>674</v>
      </c>
      <c r="I1516" s="147">
        <f t="shared" si="3"/>
        <v>0</v>
      </c>
      <c r="J1516" s="145" t="str">
        <f t="array" ref="J1516">IF(MONTH(C1516)=MATCH(UPPER('Sunset Galleria'!$C$1),{"JANUARY","FEBRUARY","MARCH","APRIL","MAY","JUNE","JULY","AUGUST","SEPTEMBER","OCTOBER","NOVEMBER","DECEMBER"},0),"Y","N")</f>
        <v>Y</v>
      </c>
      <c r="K1516" s="145" t="str">
        <f t="shared" si="4"/>
        <v/>
      </c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ht="15.75" customHeight="1">
      <c r="A1517" s="145">
        <v>1516.0</v>
      </c>
      <c r="B1517" s="145" t="s">
        <v>59</v>
      </c>
      <c r="C1517" s="146">
        <f>'Sunset Galleria'!$C$4</f>
        <v>46175</v>
      </c>
      <c r="D1517" s="145" t="str">
        <f t="shared" si="1"/>
        <v>Tuesday</v>
      </c>
      <c r="E1517" s="145" t="s">
        <v>319</v>
      </c>
      <c r="F1517" s="145" t="str">
        <f>IF('Sunset Galleria'!$C$6="","",'Sunset Galleria'!$C$6&amp;"")</f>
        <v>Lorraine</v>
      </c>
      <c r="G1517" s="145" t="str">
        <f t="shared" si="2"/>
        <v>Scheduled</v>
      </c>
      <c r="H1517" s="145" t="s">
        <v>675</v>
      </c>
      <c r="I1517" s="147">
        <f t="shared" si="3"/>
        <v>0</v>
      </c>
      <c r="J1517" s="145" t="str">
        <f t="array" ref="J1517">IF(MONTH(C1517)=MATCH(UPPER('Sunset Galleria'!$C$1),{"JANUARY","FEBRUARY","MARCH","APRIL","MAY","JUNE","JULY","AUGUST","SEPTEMBER","OCTOBER","NOVEMBER","DECEMBER"},0),"Y","N")</f>
        <v>Y</v>
      </c>
      <c r="K1517" s="145" t="str">
        <f t="shared" si="4"/>
        <v/>
      </c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ht="15.75" customHeight="1">
      <c r="A1518" s="145">
        <v>1517.0</v>
      </c>
      <c r="B1518" s="145" t="s">
        <v>59</v>
      </c>
      <c r="C1518" s="146">
        <f>'Sunset Galleria'!$D$4</f>
        <v>46176</v>
      </c>
      <c r="D1518" s="145" t="str">
        <f t="shared" si="1"/>
        <v>Wednesday</v>
      </c>
      <c r="E1518" s="145" t="s">
        <v>317</v>
      </c>
      <c r="F1518" s="145" t="str">
        <f>IF('Sunset Galleria'!$D$5="","",'Sunset Galleria'!$D$5&amp;"")</f>
        <v>Kim</v>
      </c>
      <c r="G1518" s="145" t="str">
        <f t="shared" si="2"/>
        <v>Scheduled</v>
      </c>
      <c r="H1518" s="145" t="s">
        <v>720</v>
      </c>
      <c r="I1518" s="147">
        <f t="shared" si="3"/>
        <v>0</v>
      </c>
      <c r="J1518" s="145" t="str">
        <f t="array" ref="J1518">IF(MONTH(C1518)=MATCH(UPPER('Sunset Galleria'!$C$1),{"JANUARY","FEBRUARY","MARCH","APRIL","MAY","JUNE","JULY","AUGUST","SEPTEMBER","OCTOBER","NOVEMBER","DECEMBER"},0),"Y","N")</f>
        <v>Y</v>
      </c>
      <c r="K1518" s="145" t="str">
        <f t="shared" si="4"/>
        <v/>
      </c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ht="15.75" customHeight="1">
      <c r="A1519" s="145">
        <v>1518.0</v>
      </c>
      <c r="B1519" s="145" t="s">
        <v>59</v>
      </c>
      <c r="C1519" s="146">
        <f>'Sunset Galleria'!$D$4</f>
        <v>46176</v>
      </c>
      <c r="D1519" s="145" t="str">
        <f t="shared" si="1"/>
        <v>Wednesday</v>
      </c>
      <c r="E1519" s="145" t="s">
        <v>319</v>
      </c>
      <c r="F1519" s="145" t="str">
        <f>IF('Sunset Galleria'!$D$6="","",'Sunset Galleria'!$D$6&amp;"")</f>
        <v>June</v>
      </c>
      <c r="G1519" s="145" t="str">
        <f t="shared" si="2"/>
        <v>Scheduled</v>
      </c>
      <c r="H1519" s="145" t="s">
        <v>719</v>
      </c>
      <c r="I1519" s="147">
        <f t="shared" si="3"/>
        <v>0</v>
      </c>
      <c r="J1519" s="145" t="str">
        <f t="array" ref="J1519">IF(MONTH(C1519)=MATCH(UPPER('Sunset Galleria'!$C$1),{"JANUARY","FEBRUARY","MARCH","APRIL","MAY","JUNE","JULY","AUGUST","SEPTEMBER","OCTOBER","NOVEMBER","DECEMBER"},0),"Y","N")</f>
        <v>Y</v>
      </c>
      <c r="K1519" s="145" t="str">
        <f t="shared" si="4"/>
        <v/>
      </c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ht="15.75" customHeight="1">
      <c r="A1520" s="145">
        <v>1519.0</v>
      </c>
      <c r="B1520" s="145" t="s">
        <v>59</v>
      </c>
      <c r="C1520" s="146">
        <f>'Sunset Galleria'!$E$4</f>
        <v>46177</v>
      </c>
      <c r="D1520" s="145" t="str">
        <f t="shared" si="1"/>
        <v>Thursday</v>
      </c>
      <c r="E1520" s="145" t="s">
        <v>317</v>
      </c>
      <c r="F1520" s="145" t="str">
        <f>IF('Sunset Galleria'!$E$5="","",'Sunset Galleria'!$E$5&amp;"")</f>
        <v>Dalton</v>
      </c>
      <c r="G1520" s="145" t="str">
        <f t="shared" si="2"/>
        <v>Scheduled</v>
      </c>
      <c r="H1520" s="145" t="s">
        <v>763</v>
      </c>
      <c r="I1520" s="147">
        <f t="shared" si="3"/>
        <v>0</v>
      </c>
      <c r="J1520" s="145" t="str">
        <f t="array" ref="J1520">IF(MONTH(C1520)=MATCH(UPPER('Sunset Galleria'!$C$1),{"JANUARY","FEBRUARY","MARCH","APRIL","MAY","JUNE","JULY","AUGUST","SEPTEMBER","OCTOBER","NOVEMBER","DECEMBER"},0),"Y","N")</f>
        <v>Y</v>
      </c>
      <c r="K1520" s="145" t="str">
        <f t="shared" si="4"/>
        <v/>
      </c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ht="15.75" customHeight="1">
      <c r="A1521" s="145">
        <v>1520.0</v>
      </c>
      <c r="B1521" s="145" t="s">
        <v>59</v>
      </c>
      <c r="C1521" s="146">
        <f>'Sunset Galleria'!$E$4</f>
        <v>46177</v>
      </c>
      <c r="D1521" s="145" t="str">
        <f t="shared" si="1"/>
        <v>Thursday</v>
      </c>
      <c r="E1521" s="145" t="s">
        <v>319</v>
      </c>
      <c r="F1521" s="145" t="str">
        <f>IF('Sunset Galleria'!$E$6="","",'Sunset Galleria'!$E$6&amp;"")</f>
        <v>June</v>
      </c>
      <c r="G1521" s="145" t="str">
        <f t="shared" si="2"/>
        <v>Scheduled</v>
      </c>
      <c r="H1521" s="145" t="s">
        <v>765</v>
      </c>
      <c r="I1521" s="147">
        <f t="shared" si="3"/>
        <v>0</v>
      </c>
      <c r="J1521" s="145" t="str">
        <f t="array" ref="J1521">IF(MONTH(C1521)=MATCH(UPPER('Sunset Galleria'!$C$1),{"JANUARY","FEBRUARY","MARCH","APRIL","MAY","JUNE","JULY","AUGUST","SEPTEMBER","OCTOBER","NOVEMBER","DECEMBER"},0),"Y","N")</f>
        <v>Y</v>
      </c>
      <c r="K1521" s="145" t="str">
        <f t="shared" si="4"/>
        <v/>
      </c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ht="15.75" customHeight="1">
      <c r="A1522" s="145">
        <v>1521.0</v>
      </c>
      <c r="B1522" s="145" t="s">
        <v>59</v>
      </c>
      <c r="C1522" s="146">
        <f>'Sunset Galleria'!$F$4</f>
        <v>46178</v>
      </c>
      <c r="D1522" s="145" t="str">
        <f t="shared" si="1"/>
        <v>Friday</v>
      </c>
      <c r="E1522" s="145" t="s">
        <v>317</v>
      </c>
      <c r="F1522" s="145" t="str">
        <f>IF('Sunset Galleria'!$F$5="","",'Sunset Galleria'!$F$5&amp;"")</f>
        <v>DC Needed</v>
      </c>
      <c r="G1522" s="145" t="str">
        <f t="shared" si="2"/>
        <v>Scheduled</v>
      </c>
      <c r="H1522" s="145" t="s">
        <v>5120</v>
      </c>
      <c r="I1522" s="147">
        <f t="shared" si="3"/>
        <v>0</v>
      </c>
      <c r="J1522" s="145" t="str">
        <f t="array" ref="J1522">IF(MONTH(C1522)=MATCH(UPPER('Sunset Galleria'!$C$1),{"JANUARY","FEBRUARY","MARCH","APRIL","MAY","JUNE","JULY","AUGUST","SEPTEMBER","OCTOBER","NOVEMBER","DECEMBER"},0),"Y","N")</f>
        <v>Y</v>
      </c>
      <c r="K1522" s="145" t="str">
        <f t="shared" si="4"/>
        <v/>
      </c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ht="15.75" customHeight="1">
      <c r="A1523" s="145">
        <v>1522.0</v>
      </c>
      <c r="B1523" s="145" t="s">
        <v>59</v>
      </c>
      <c r="C1523" s="146">
        <f>'Sunset Galleria'!$F$4</f>
        <v>46178</v>
      </c>
      <c r="D1523" s="145" t="str">
        <f t="shared" si="1"/>
        <v>Friday</v>
      </c>
      <c r="E1523" s="145" t="s">
        <v>319</v>
      </c>
      <c r="F1523" s="145" t="str">
        <f>IF('Sunset Galleria'!$F$6="","",'Sunset Galleria'!$F$6&amp;"")</f>
        <v>Lorraine</v>
      </c>
      <c r="G1523" s="145" t="str">
        <f t="shared" si="2"/>
        <v>Scheduled</v>
      </c>
      <c r="H1523" s="145" t="s">
        <v>808</v>
      </c>
      <c r="I1523" s="147">
        <f t="shared" si="3"/>
        <v>0</v>
      </c>
      <c r="J1523" s="145" t="str">
        <f t="array" ref="J1523">IF(MONTH(C1523)=MATCH(UPPER('Sunset Galleria'!$C$1),{"JANUARY","FEBRUARY","MARCH","APRIL","MAY","JUNE","JULY","AUGUST","SEPTEMBER","OCTOBER","NOVEMBER","DECEMBER"},0),"Y","N")</f>
        <v>Y</v>
      </c>
      <c r="K1523" s="145" t="str">
        <f t="shared" si="4"/>
        <v/>
      </c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ht="15.75" customHeight="1">
      <c r="A1524" s="145">
        <v>1523.0</v>
      </c>
      <c r="B1524" s="145" t="s">
        <v>59</v>
      </c>
      <c r="C1524" s="146">
        <f>'Sunset Galleria'!$G$4</f>
        <v>46179</v>
      </c>
      <c r="D1524" s="145" t="str">
        <f t="shared" si="1"/>
        <v>Saturday</v>
      </c>
      <c r="E1524" s="145" t="s">
        <v>317</v>
      </c>
      <c r="F1524" s="145" t="str">
        <f>IF('Sunset Galleria'!$G$5="","",'Sunset Galleria'!$G$5&amp;"")</f>
        <v>DC Needed</v>
      </c>
      <c r="G1524" s="145" t="str">
        <f t="shared" si="2"/>
        <v>Scheduled</v>
      </c>
      <c r="H1524" s="145" t="s">
        <v>5121</v>
      </c>
      <c r="I1524" s="147">
        <f t="shared" si="3"/>
        <v>0</v>
      </c>
      <c r="J1524" s="145" t="str">
        <f t="array" ref="J1524">IF(MONTH(C1524)=MATCH(UPPER('Sunset Galleria'!$C$1),{"JANUARY","FEBRUARY","MARCH","APRIL","MAY","JUNE","JULY","AUGUST","SEPTEMBER","OCTOBER","NOVEMBER","DECEMBER"},0),"Y","N")</f>
        <v>Y</v>
      </c>
      <c r="K1524" s="145" t="str">
        <f t="shared" si="4"/>
        <v/>
      </c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ht="15.75" customHeight="1">
      <c r="A1525" s="145">
        <v>1524.0</v>
      </c>
      <c r="B1525" s="145" t="s">
        <v>59</v>
      </c>
      <c r="C1525" s="146">
        <f>'Sunset Galleria'!$G$4</f>
        <v>46179</v>
      </c>
      <c r="D1525" s="145" t="str">
        <f t="shared" si="1"/>
        <v>Saturday</v>
      </c>
      <c r="E1525" s="145" t="s">
        <v>319</v>
      </c>
      <c r="F1525" s="145" t="str">
        <f>IF('Sunset Galleria'!$G$6="","",'Sunset Galleria'!$G$6&amp;"")</f>
        <v>June</v>
      </c>
      <c r="G1525" s="145" t="str">
        <f t="shared" si="2"/>
        <v>Scheduled</v>
      </c>
      <c r="H1525" s="145" t="s">
        <v>849</v>
      </c>
      <c r="I1525" s="147">
        <f t="shared" si="3"/>
        <v>0</v>
      </c>
      <c r="J1525" s="145" t="str">
        <f t="array" ref="J1525">IF(MONTH(C1525)=MATCH(UPPER('Sunset Galleria'!$C$1),{"JANUARY","FEBRUARY","MARCH","APRIL","MAY","JUNE","JULY","AUGUST","SEPTEMBER","OCTOBER","NOVEMBER","DECEMBER"},0),"Y","N")</f>
        <v>Y</v>
      </c>
      <c r="K1525" s="145" t="str">
        <f t="shared" si="4"/>
        <v/>
      </c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ht="15.75" customHeight="1">
      <c r="A1526" s="145">
        <v>1525.0</v>
      </c>
      <c r="B1526" s="145" t="s">
        <v>59</v>
      </c>
      <c r="C1526" s="146">
        <f>'Sunset Galleria'!$H$4</f>
        <v>46180</v>
      </c>
      <c r="D1526" s="145" t="str">
        <f t="shared" si="1"/>
        <v>Sunday</v>
      </c>
      <c r="E1526" s="145" t="s">
        <v>317</v>
      </c>
      <c r="F1526" s="145" t="str">
        <f>IF('Sunset Galleria'!$H$5="","",'Sunset Galleria'!$H$5&amp;"")</f>
        <v>Closed</v>
      </c>
      <c r="G1526" s="145" t="str">
        <f t="shared" si="2"/>
        <v>Closed</v>
      </c>
      <c r="H1526" s="145" t="s">
        <v>5122</v>
      </c>
      <c r="I1526" s="147">
        <f t="shared" si="3"/>
        <v>0</v>
      </c>
      <c r="J1526" s="145" t="str">
        <f t="array" ref="J1526">IF(MONTH(C1526)=MATCH(UPPER('Sunset Galleria'!$C$1),{"JANUARY","FEBRUARY","MARCH","APRIL","MAY","JUNE","JULY","AUGUST","SEPTEMBER","OCTOBER","NOVEMBER","DECEMBER"},0),"Y","N")</f>
        <v>Y</v>
      </c>
      <c r="K1526" s="145" t="str">
        <f t="shared" si="4"/>
        <v/>
      </c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ht="15.75" customHeight="1">
      <c r="A1527" s="145">
        <v>1526.0</v>
      </c>
      <c r="B1527" s="145" t="s">
        <v>59</v>
      </c>
      <c r="C1527" s="146">
        <f>'Sunset Galleria'!$H$4</f>
        <v>46180</v>
      </c>
      <c r="D1527" s="145" t="str">
        <f t="shared" si="1"/>
        <v>Sunday</v>
      </c>
      <c r="E1527" s="145" t="s">
        <v>319</v>
      </c>
      <c r="F1527" s="145" t="str">
        <f>IF('Sunset Galleria'!$H$6="","",'Sunset Galleria'!$H$6&amp;"")</f>
        <v>Closed</v>
      </c>
      <c r="G1527" s="145" t="str">
        <f t="shared" si="2"/>
        <v>Closed</v>
      </c>
      <c r="H1527" s="145" t="s">
        <v>5123</v>
      </c>
      <c r="I1527" s="147">
        <f t="shared" si="3"/>
        <v>0</v>
      </c>
      <c r="J1527" s="145" t="str">
        <f t="array" ref="J1527">IF(MONTH(C1527)=MATCH(UPPER('Sunset Galleria'!$C$1),{"JANUARY","FEBRUARY","MARCH","APRIL","MAY","JUNE","JULY","AUGUST","SEPTEMBER","OCTOBER","NOVEMBER","DECEMBER"},0),"Y","N")</f>
        <v>Y</v>
      </c>
      <c r="K1527" s="145" t="str">
        <f t="shared" si="4"/>
        <v/>
      </c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ht="15.75" customHeight="1">
      <c r="A1528" s="145">
        <v>1527.0</v>
      </c>
      <c r="B1528" s="145" t="s">
        <v>59</v>
      </c>
      <c r="C1528" s="146">
        <f>'Sunset Galleria'!$B$7</f>
        <v>46181</v>
      </c>
      <c r="D1528" s="145" t="str">
        <f t="shared" si="1"/>
        <v>Monday</v>
      </c>
      <c r="E1528" s="145" t="s">
        <v>317</v>
      </c>
      <c r="F1528" s="145" t="str">
        <f>IF('Sunset Galleria'!$B$8="","",'Sunset Galleria'!$B$8&amp;"")</f>
        <v>Kim</v>
      </c>
      <c r="G1528" s="145" t="str">
        <f t="shared" si="2"/>
        <v>Scheduled</v>
      </c>
      <c r="H1528" s="145" t="s">
        <v>913</v>
      </c>
      <c r="I1528" s="147">
        <f t="shared" si="3"/>
        <v>0</v>
      </c>
      <c r="J1528" s="145" t="str">
        <f t="array" ref="J1528">IF(MONTH(C1528)=MATCH(UPPER('Sunset Galleria'!$C$1),{"JANUARY","FEBRUARY","MARCH","APRIL","MAY","JUNE","JULY","AUGUST","SEPTEMBER","OCTOBER","NOVEMBER","DECEMBER"},0),"Y","N")</f>
        <v>Y</v>
      </c>
      <c r="K1528" s="145" t="str">
        <f t="shared" si="4"/>
        <v/>
      </c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ht="15.75" customHeight="1">
      <c r="A1529" s="145">
        <v>1528.0</v>
      </c>
      <c r="B1529" s="145" t="s">
        <v>59</v>
      </c>
      <c r="C1529" s="146">
        <f>'Sunset Galleria'!$B$7</f>
        <v>46181</v>
      </c>
      <c r="D1529" s="145" t="str">
        <f t="shared" si="1"/>
        <v>Monday</v>
      </c>
      <c r="E1529" s="145" t="s">
        <v>319</v>
      </c>
      <c r="F1529" s="145" t="str">
        <f>IF('Sunset Galleria'!$B$9="","",'Sunset Galleria'!$B$9&amp;"")</f>
        <v>June</v>
      </c>
      <c r="G1529" s="145" t="str">
        <f t="shared" si="2"/>
        <v>Scheduled</v>
      </c>
      <c r="H1529" s="145" t="s">
        <v>912</v>
      </c>
      <c r="I1529" s="147">
        <f t="shared" si="3"/>
        <v>0</v>
      </c>
      <c r="J1529" s="145" t="str">
        <f t="array" ref="J1529">IF(MONTH(C1529)=MATCH(UPPER('Sunset Galleria'!$C$1),{"JANUARY","FEBRUARY","MARCH","APRIL","MAY","JUNE","JULY","AUGUST","SEPTEMBER","OCTOBER","NOVEMBER","DECEMBER"},0),"Y","N")</f>
        <v>Y</v>
      </c>
      <c r="K1529" s="145" t="str">
        <f t="shared" si="4"/>
        <v/>
      </c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ht="15.75" customHeight="1">
      <c r="A1530" s="145">
        <v>1529.0</v>
      </c>
      <c r="B1530" s="145" t="s">
        <v>59</v>
      </c>
      <c r="C1530" s="146">
        <f>'Sunset Galleria'!$C$7</f>
        <v>46182</v>
      </c>
      <c r="D1530" s="145" t="str">
        <f t="shared" si="1"/>
        <v>Tuesday</v>
      </c>
      <c r="E1530" s="145" t="s">
        <v>317</v>
      </c>
      <c r="F1530" s="145" t="str">
        <f>IF('Sunset Galleria'!$C$8="","",'Sunset Galleria'!$C$8&amp;"")</f>
        <v>Kim</v>
      </c>
      <c r="G1530" s="145" t="str">
        <f t="shared" si="2"/>
        <v>Scheduled</v>
      </c>
      <c r="H1530" s="145" t="s">
        <v>957</v>
      </c>
      <c r="I1530" s="147">
        <f t="shared" si="3"/>
        <v>0</v>
      </c>
      <c r="J1530" s="145" t="str">
        <f t="array" ref="J1530">IF(MONTH(C1530)=MATCH(UPPER('Sunset Galleria'!$C$1),{"JANUARY","FEBRUARY","MARCH","APRIL","MAY","JUNE","JULY","AUGUST","SEPTEMBER","OCTOBER","NOVEMBER","DECEMBER"},0),"Y","N")</f>
        <v>Y</v>
      </c>
      <c r="K1530" s="145" t="str">
        <f t="shared" si="4"/>
        <v/>
      </c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ht="15.75" customHeight="1">
      <c r="A1531" s="145">
        <v>1530.0</v>
      </c>
      <c r="B1531" s="145" t="s">
        <v>59</v>
      </c>
      <c r="C1531" s="146">
        <f>'Sunset Galleria'!$C$7</f>
        <v>46182</v>
      </c>
      <c r="D1531" s="145" t="str">
        <f t="shared" si="1"/>
        <v>Tuesday</v>
      </c>
      <c r="E1531" s="145" t="s">
        <v>319</v>
      </c>
      <c r="F1531" s="145" t="str">
        <f>IF('Sunset Galleria'!$C$9="","",'Sunset Galleria'!$C$9&amp;"")</f>
        <v>Lorraine</v>
      </c>
      <c r="G1531" s="145" t="str">
        <f t="shared" si="2"/>
        <v>Scheduled</v>
      </c>
      <c r="H1531" s="145" t="s">
        <v>958</v>
      </c>
      <c r="I1531" s="147">
        <f t="shared" si="3"/>
        <v>0</v>
      </c>
      <c r="J1531" s="145" t="str">
        <f t="array" ref="J1531">IF(MONTH(C1531)=MATCH(UPPER('Sunset Galleria'!$C$1),{"JANUARY","FEBRUARY","MARCH","APRIL","MAY","JUNE","JULY","AUGUST","SEPTEMBER","OCTOBER","NOVEMBER","DECEMBER"},0),"Y","N")</f>
        <v>Y</v>
      </c>
      <c r="K1531" s="145" t="str">
        <f t="shared" si="4"/>
        <v/>
      </c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ht="15.75" customHeight="1">
      <c r="A1532" s="145">
        <v>1531.0</v>
      </c>
      <c r="B1532" s="145" t="s">
        <v>59</v>
      </c>
      <c r="C1532" s="146">
        <f>'Sunset Galleria'!$D$7</f>
        <v>46183</v>
      </c>
      <c r="D1532" s="145" t="str">
        <f t="shared" si="1"/>
        <v>Wednesday</v>
      </c>
      <c r="E1532" s="145" t="s">
        <v>317</v>
      </c>
      <c r="F1532" s="145" t="str">
        <f>IF('Sunset Galleria'!$D$8="","",'Sunset Galleria'!$D$8&amp;"")</f>
        <v>Kim</v>
      </c>
      <c r="G1532" s="145" t="str">
        <f t="shared" si="2"/>
        <v>Scheduled</v>
      </c>
      <c r="H1532" s="145" t="s">
        <v>1002</v>
      </c>
      <c r="I1532" s="147">
        <f t="shared" si="3"/>
        <v>0</v>
      </c>
      <c r="J1532" s="145" t="str">
        <f t="array" ref="J1532">IF(MONTH(C1532)=MATCH(UPPER('Sunset Galleria'!$C$1),{"JANUARY","FEBRUARY","MARCH","APRIL","MAY","JUNE","JULY","AUGUST","SEPTEMBER","OCTOBER","NOVEMBER","DECEMBER"},0),"Y","N")</f>
        <v>Y</v>
      </c>
      <c r="K1532" s="145" t="str">
        <f t="shared" si="4"/>
        <v/>
      </c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ht="15.75" customHeight="1">
      <c r="A1533" s="145">
        <v>1532.0</v>
      </c>
      <c r="B1533" s="145" t="s">
        <v>59</v>
      </c>
      <c r="C1533" s="146">
        <f>'Sunset Galleria'!$D$7</f>
        <v>46183</v>
      </c>
      <c r="D1533" s="145" t="str">
        <f t="shared" si="1"/>
        <v>Wednesday</v>
      </c>
      <c r="E1533" s="145" t="s">
        <v>319</v>
      </c>
      <c r="F1533" s="145" t="str">
        <f>IF('Sunset Galleria'!$D$9="","",'Sunset Galleria'!$D$9&amp;"")</f>
        <v>Lorraine</v>
      </c>
      <c r="G1533" s="145" t="str">
        <f t="shared" si="2"/>
        <v>Scheduled</v>
      </c>
      <c r="H1533" s="145" t="s">
        <v>1003</v>
      </c>
      <c r="I1533" s="147">
        <f t="shared" si="3"/>
        <v>0</v>
      </c>
      <c r="J1533" s="145" t="str">
        <f t="array" ref="J1533">IF(MONTH(C1533)=MATCH(UPPER('Sunset Galleria'!$C$1),{"JANUARY","FEBRUARY","MARCH","APRIL","MAY","JUNE","JULY","AUGUST","SEPTEMBER","OCTOBER","NOVEMBER","DECEMBER"},0),"Y","N")</f>
        <v>Y</v>
      </c>
      <c r="K1533" s="145" t="str">
        <f t="shared" si="4"/>
        <v/>
      </c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ht="15.75" customHeight="1">
      <c r="A1534" s="145">
        <v>1533.0</v>
      </c>
      <c r="B1534" s="145" t="s">
        <v>59</v>
      </c>
      <c r="C1534" s="146">
        <f>'Sunset Galleria'!$E$7</f>
        <v>46184</v>
      </c>
      <c r="D1534" s="145" t="str">
        <f t="shared" si="1"/>
        <v>Thursday</v>
      </c>
      <c r="E1534" s="145" t="s">
        <v>317</v>
      </c>
      <c r="F1534" s="145" t="str">
        <f>IF('Sunset Galleria'!$E$8="","",'Sunset Galleria'!$E$8&amp;"")</f>
        <v>Kim</v>
      </c>
      <c r="G1534" s="145" t="str">
        <f t="shared" si="2"/>
        <v>Scheduled</v>
      </c>
      <c r="H1534" s="145" t="s">
        <v>1047</v>
      </c>
      <c r="I1534" s="147">
        <f t="shared" si="3"/>
        <v>0</v>
      </c>
      <c r="J1534" s="145" t="str">
        <f t="array" ref="J1534">IF(MONTH(C1534)=MATCH(UPPER('Sunset Galleria'!$C$1),{"JANUARY","FEBRUARY","MARCH","APRIL","MAY","JUNE","JULY","AUGUST","SEPTEMBER","OCTOBER","NOVEMBER","DECEMBER"},0),"Y","N")</f>
        <v>Y</v>
      </c>
      <c r="K1534" s="145" t="str">
        <f t="shared" si="4"/>
        <v/>
      </c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ht="15.75" customHeight="1">
      <c r="A1535" s="145">
        <v>1534.0</v>
      </c>
      <c r="B1535" s="145" t="s">
        <v>59</v>
      </c>
      <c r="C1535" s="146">
        <f>'Sunset Galleria'!$E$7</f>
        <v>46184</v>
      </c>
      <c r="D1535" s="145" t="str">
        <f t="shared" si="1"/>
        <v>Thursday</v>
      </c>
      <c r="E1535" s="145" t="s">
        <v>319</v>
      </c>
      <c r="F1535" s="145" t="str">
        <f>IF('Sunset Galleria'!$E$9="","",'Sunset Galleria'!$E$9&amp;"")</f>
        <v>Lorraine</v>
      </c>
      <c r="G1535" s="145" t="str">
        <f t="shared" si="2"/>
        <v>Scheduled</v>
      </c>
      <c r="H1535" s="145" t="s">
        <v>1048</v>
      </c>
      <c r="I1535" s="147">
        <f t="shared" si="3"/>
        <v>0</v>
      </c>
      <c r="J1535" s="145" t="str">
        <f t="array" ref="J1535">IF(MONTH(C1535)=MATCH(UPPER('Sunset Galleria'!$C$1),{"JANUARY","FEBRUARY","MARCH","APRIL","MAY","JUNE","JULY","AUGUST","SEPTEMBER","OCTOBER","NOVEMBER","DECEMBER"},0),"Y","N")</f>
        <v>Y</v>
      </c>
      <c r="K1535" s="145" t="str">
        <f t="shared" si="4"/>
        <v/>
      </c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ht="15.75" customHeight="1">
      <c r="A1536" s="145">
        <v>1535.0</v>
      </c>
      <c r="B1536" s="145" t="s">
        <v>59</v>
      </c>
      <c r="C1536" s="146">
        <f>'Sunset Galleria'!$F$7</f>
        <v>46185</v>
      </c>
      <c r="D1536" s="145" t="str">
        <f t="shared" si="1"/>
        <v>Friday</v>
      </c>
      <c r="E1536" s="145" t="s">
        <v>317</v>
      </c>
      <c r="F1536" s="145" t="str">
        <f>IF('Sunset Galleria'!$F$8="","",'Sunset Galleria'!$F$8&amp;"")</f>
        <v>Kim</v>
      </c>
      <c r="G1536" s="145" t="str">
        <f t="shared" si="2"/>
        <v>Scheduled</v>
      </c>
      <c r="H1536" s="145" t="s">
        <v>1093</v>
      </c>
      <c r="I1536" s="147">
        <f t="shared" si="3"/>
        <v>0</v>
      </c>
      <c r="J1536" s="145" t="str">
        <f t="array" ref="J1536">IF(MONTH(C1536)=MATCH(UPPER('Sunset Galleria'!$C$1),{"JANUARY","FEBRUARY","MARCH","APRIL","MAY","JUNE","JULY","AUGUST","SEPTEMBER","OCTOBER","NOVEMBER","DECEMBER"},0),"Y","N")</f>
        <v>Y</v>
      </c>
      <c r="K1536" s="145" t="str">
        <f t="shared" si="4"/>
        <v/>
      </c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ht="15.75" customHeight="1">
      <c r="A1537" s="145">
        <v>1536.0</v>
      </c>
      <c r="B1537" s="145" t="s">
        <v>59</v>
      </c>
      <c r="C1537" s="146">
        <f>'Sunset Galleria'!$F$7</f>
        <v>46185</v>
      </c>
      <c r="D1537" s="145" t="str">
        <f t="shared" si="1"/>
        <v>Friday</v>
      </c>
      <c r="E1537" s="145" t="s">
        <v>319</v>
      </c>
      <c r="F1537" s="145" t="str">
        <f>IF('Sunset Galleria'!$F$9="","",'Sunset Galleria'!$F$9&amp;"")</f>
        <v>June</v>
      </c>
      <c r="G1537" s="145" t="str">
        <f t="shared" si="2"/>
        <v>Scheduled</v>
      </c>
      <c r="H1537" s="145" t="s">
        <v>1092</v>
      </c>
      <c r="I1537" s="147">
        <f t="shared" si="3"/>
        <v>0</v>
      </c>
      <c r="J1537" s="145" t="str">
        <f t="array" ref="J1537">IF(MONTH(C1537)=MATCH(UPPER('Sunset Galleria'!$C$1),{"JANUARY","FEBRUARY","MARCH","APRIL","MAY","JUNE","JULY","AUGUST","SEPTEMBER","OCTOBER","NOVEMBER","DECEMBER"},0),"Y","N")</f>
        <v>Y</v>
      </c>
      <c r="K1537" s="145" t="str">
        <f t="shared" si="4"/>
        <v/>
      </c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ht="15.75" customHeight="1">
      <c r="A1538" s="145">
        <v>1537.0</v>
      </c>
      <c r="B1538" s="145" t="s">
        <v>59</v>
      </c>
      <c r="C1538" s="146">
        <f>'Sunset Galleria'!$G$7</f>
        <v>46186</v>
      </c>
      <c r="D1538" s="145" t="str">
        <f t="shared" si="1"/>
        <v>Saturday</v>
      </c>
      <c r="E1538" s="145" t="s">
        <v>317</v>
      </c>
      <c r="F1538" s="145" t="str">
        <f>IF('Sunset Galleria'!$G$8="","",'Sunset Galleria'!$G$8&amp;"")</f>
        <v>DC Needed</v>
      </c>
      <c r="G1538" s="145" t="str">
        <f t="shared" si="2"/>
        <v>Scheduled</v>
      </c>
      <c r="H1538" s="145" t="s">
        <v>5124</v>
      </c>
      <c r="I1538" s="147">
        <f t="shared" si="3"/>
        <v>0</v>
      </c>
      <c r="J1538" s="145" t="str">
        <f t="array" ref="J1538">IF(MONTH(C1538)=MATCH(UPPER('Sunset Galleria'!$C$1),{"JANUARY","FEBRUARY","MARCH","APRIL","MAY","JUNE","JULY","AUGUST","SEPTEMBER","OCTOBER","NOVEMBER","DECEMBER"},0),"Y","N")</f>
        <v>Y</v>
      </c>
      <c r="K1538" s="145" t="str">
        <f t="shared" si="4"/>
        <v/>
      </c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ht="15.75" customHeight="1">
      <c r="A1539" s="145">
        <v>1538.0</v>
      </c>
      <c r="B1539" s="145" t="s">
        <v>59</v>
      </c>
      <c r="C1539" s="146">
        <f>'Sunset Galleria'!$G$7</f>
        <v>46186</v>
      </c>
      <c r="D1539" s="145" t="str">
        <f t="shared" si="1"/>
        <v>Saturday</v>
      </c>
      <c r="E1539" s="145" t="s">
        <v>319</v>
      </c>
      <c r="F1539" s="145" t="str">
        <f>IF('Sunset Galleria'!$G$9="","",'Sunset Galleria'!$G$9&amp;"")</f>
        <v>June</v>
      </c>
      <c r="G1539" s="145" t="str">
        <f t="shared" si="2"/>
        <v>Scheduled</v>
      </c>
      <c r="H1539" s="145" t="s">
        <v>1134</v>
      </c>
      <c r="I1539" s="147">
        <f t="shared" si="3"/>
        <v>0</v>
      </c>
      <c r="J1539" s="145" t="str">
        <f t="array" ref="J1539">IF(MONTH(C1539)=MATCH(UPPER('Sunset Galleria'!$C$1),{"JANUARY","FEBRUARY","MARCH","APRIL","MAY","JUNE","JULY","AUGUST","SEPTEMBER","OCTOBER","NOVEMBER","DECEMBER"},0),"Y","N")</f>
        <v>Y</v>
      </c>
      <c r="K1539" s="145" t="str">
        <f t="shared" si="4"/>
        <v/>
      </c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ht="15.75" customHeight="1">
      <c r="A1540" s="145">
        <v>1539.0</v>
      </c>
      <c r="B1540" s="145" t="s">
        <v>59</v>
      </c>
      <c r="C1540" s="146">
        <f>'Sunset Galleria'!$H$7</f>
        <v>46187</v>
      </c>
      <c r="D1540" s="145" t="str">
        <f t="shared" si="1"/>
        <v>Sunday</v>
      </c>
      <c r="E1540" s="145" t="s">
        <v>317</v>
      </c>
      <c r="F1540" s="145" t="str">
        <f>IF('Sunset Galleria'!$H$8="","",'Sunset Galleria'!$H$8&amp;"")</f>
        <v>Closed</v>
      </c>
      <c r="G1540" s="145" t="str">
        <f t="shared" si="2"/>
        <v>Closed</v>
      </c>
      <c r="H1540" s="145" t="s">
        <v>5125</v>
      </c>
      <c r="I1540" s="147">
        <f t="shared" si="3"/>
        <v>0</v>
      </c>
      <c r="J1540" s="145" t="str">
        <f t="array" ref="J1540">IF(MONTH(C1540)=MATCH(UPPER('Sunset Galleria'!$C$1),{"JANUARY","FEBRUARY","MARCH","APRIL","MAY","JUNE","JULY","AUGUST","SEPTEMBER","OCTOBER","NOVEMBER","DECEMBER"},0),"Y","N")</f>
        <v>Y</v>
      </c>
      <c r="K1540" s="145" t="str">
        <f t="shared" si="4"/>
        <v/>
      </c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ht="15.75" customHeight="1">
      <c r="A1541" s="145">
        <v>1540.0</v>
      </c>
      <c r="B1541" s="145" t="s">
        <v>59</v>
      </c>
      <c r="C1541" s="146">
        <f>'Sunset Galleria'!$H$7</f>
        <v>46187</v>
      </c>
      <c r="D1541" s="145" t="str">
        <f t="shared" si="1"/>
        <v>Sunday</v>
      </c>
      <c r="E1541" s="145" t="s">
        <v>319</v>
      </c>
      <c r="F1541" s="145" t="str">
        <f>IF('Sunset Galleria'!$H$9="","",'Sunset Galleria'!$H$9&amp;"")</f>
        <v>Closed</v>
      </c>
      <c r="G1541" s="145" t="str">
        <f t="shared" si="2"/>
        <v>Closed</v>
      </c>
      <c r="H1541" s="145" t="s">
        <v>5126</v>
      </c>
      <c r="I1541" s="147">
        <f t="shared" si="3"/>
        <v>0</v>
      </c>
      <c r="J1541" s="145" t="str">
        <f t="array" ref="J1541">IF(MONTH(C1541)=MATCH(UPPER('Sunset Galleria'!$C$1),{"JANUARY","FEBRUARY","MARCH","APRIL","MAY","JUNE","JULY","AUGUST","SEPTEMBER","OCTOBER","NOVEMBER","DECEMBER"},0),"Y","N")</f>
        <v>Y</v>
      </c>
      <c r="K1541" s="145" t="str">
        <f t="shared" si="4"/>
        <v/>
      </c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ht="15.75" customHeight="1">
      <c r="A1542" s="145">
        <v>1541.0</v>
      </c>
      <c r="B1542" s="145" t="s">
        <v>59</v>
      </c>
      <c r="C1542" s="146">
        <f>'Sunset Galleria'!$B$10</f>
        <v>46188</v>
      </c>
      <c r="D1542" s="145" t="str">
        <f t="shared" si="1"/>
        <v>Monday</v>
      </c>
      <c r="E1542" s="145" t="s">
        <v>317</v>
      </c>
      <c r="F1542" s="145" t="str">
        <f>IF('Sunset Galleria'!$B$11="","",'Sunset Galleria'!$B$11&amp;"")</f>
        <v>Kim</v>
      </c>
      <c r="G1542" s="145" t="str">
        <f t="shared" si="2"/>
        <v>Scheduled</v>
      </c>
      <c r="H1542" s="145" t="s">
        <v>1304</v>
      </c>
      <c r="I1542" s="147">
        <f t="shared" si="3"/>
        <v>0</v>
      </c>
      <c r="J1542" s="145" t="str">
        <f t="array" ref="J1542">IF(MONTH(C1542)=MATCH(UPPER('Sunset Galleria'!$C$1),{"JANUARY","FEBRUARY","MARCH","APRIL","MAY","JUNE","JULY","AUGUST","SEPTEMBER","OCTOBER","NOVEMBER","DECEMBER"},0),"Y","N")</f>
        <v>Y</v>
      </c>
      <c r="K1542" s="145" t="str">
        <f t="shared" si="4"/>
        <v/>
      </c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ht="15.75" customHeight="1">
      <c r="A1543" s="145">
        <v>1542.0</v>
      </c>
      <c r="B1543" s="145" t="s">
        <v>59</v>
      </c>
      <c r="C1543" s="146">
        <f>'Sunset Galleria'!$B$10</f>
        <v>46188</v>
      </c>
      <c r="D1543" s="145" t="str">
        <f t="shared" si="1"/>
        <v>Monday</v>
      </c>
      <c r="E1543" s="145" t="s">
        <v>319</v>
      </c>
      <c r="F1543" s="145" t="str">
        <f>IF('Sunset Galleria'!$B$12="","",'Sunset Galleria'!$B$12&amp;"")</f>
        <v>June</v>
      </c>
      <c r="G1543" s="145" t="str">
        <f t="shared" si="2"/>
        <v>Scheduled</v>
      </c>
      <c r="H1543" s="145" t="s">
        <v>1301</v>
      </c>
      <c r="I1543" s="147">
        <f t="shared" si="3"/>
        <v>0</v>
      </c>
      <c r="J1543" s="145" t="str">
        <f t="array" ref="J1543">IF(MONTH(C1543)=MATCH(UPPER('Sunset Galleria'!$C$1),{"JANUARY","FEBRUARY","MARCH","APRIL","MAY","JUNE","JULY","AUGUST","SEPTEMBER","OCTOBER","NOVEMBER","DECEMBER"},0),"Y","N")</f>
        <v>Y</v>
      </c>
      <c r="K1543" s="145" t="str">
        <f t="shared" si="4"/>
        <v/>
      </c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ht="15.75" customHeight="1">
      <c r="A1544" s="145">
        <v>1543.0</v>
      </c>
      <c r="B1544" s="145" t="s">
        <v>59</v>
      </c>
      <c r="C1544" s="146">
        <f>'Sunset Galleria'!$C$10</f>
        <v>46189</v>
      </c>
      <c r="D1544" s="145" t="str">
        <f t="shared" si="1"/>
        <v>Tuesday</v>
      </c>
      <c r="E1544" s="145" t="s">
        <v>317</v>
      </c>
      <c r="F1544" s="145" t="str">
        <f>IF('Sunset Galleria'!$C$11="","",'Sunset Galleria'!$C$11&amp;"")</f>
        <v>Kim</v>
      </c>
      <c r="G1544" s="145" t="str">
        <f t="shared" si="2"/>
        <v>Scheduled</v>
      </c>
      <c r="H1544" s="145" t="s">
        <v>1431</v>
      </c>
      <c r="I1544" s="147">
        <f t="shared" si="3"/>
        <v>0</v>
      </c>
      <c r="J1544" s="145" t="str">
        <f t="array" ref="J1544">IF(MONTH(C1544)=MATCH(UPPER('Sunset Galleria'!$C$1),{"JANUARY","FEBRUARY","MARCH","APRIL","MAY","JUNE","JULY","AUGUST","SEPTEMBER","OCTOBER","NOVEMBER","DECEMBER"},0),"Y","N")</f>
        <v>Y</v>
      </c>
      <c r="K1544" s="145" t="str">
        <f t="shared" si="4"/>
        <v/>
      </c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ht="15.75" customHeight="1">
      <c r="A1545" s="145">
        <v>1544.0</v>
      </c>
      <c r="B1545" s="145" t="s">
        <v>59</v>
      </c>
      <c r="C1545" s="146">
        <f>'Sunset Galleria'!$C$10</f>
        <v>46189</v>
      </c>
      <c r="D1545" s="145" t="str">
        <f t="shared" si="1"/>
        <v>Tuesday</v>
      </c>
      <c r="E1545" s="145" t="s">
        <v>319</v>
      </c>
      <c r="F1545" s="145" t="str">
        <f>IF('Sunset Galleria'!$C$12="","",'Sunset Galleria'!$C$12&amp;"")</f>
        <v>Lorraine</v>
      </c>
      <c r="G1545" s="145" t="str">
        <f t="shared" si="2"/>
        <v>Scheduled</v>
      </c>
      <c r="H1545" s="145" t="s">
        <v>1433</v>
      </c>
      <c r="I1545" s="147">
        <f t="shared" si="3"/>
        <v>0</v>
      </c>
      <c r="J1545" s="145" t="str">
        <f t="array" ref="J1545">IF(MONTH(C1545)=MATCH(UPPER('Sunset Galleria'!$C$1),{"JANUARY","FEBRUARY","MARCH","APRIL","MAY","JUNE","JULY","AUGUST","SEPTEMBER","OCTOBER","NOVEMBER","DECEMBER"},0),"Y","N")</f>
        <v>Y</v>
      </c>
      <c r="K1545" s="145" t="str">
        <f t="shared" si="4"/>
        <v/>
      </c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ht="15.75" customHeight="1">
      <c r="A1546" s="145">
        <v>1545.0</v>
      </c>
      <c r="B1546" s="145" t="s">
        <v>59</v>
      </c>
      <c r="C1546" s="146">
        <f>'Sunset Galleria'!$D$10</f>
        <v>46190</v>
      </c>
      <c r="D1546" s="145" t="str">
        <f t="shared" si="1"/>
        <v>Wednesday</v>
      </c>
      <c r="E1546" s="145" t="s">
        <v>317</v>
      </c>
      <c r="F1546" s="145" t="str">
        <f>IF('Sunset Galleria'!$D$11="","",'Sunset Galleria'!$D$11&amp;"")</f>
        <v>Kim</v>
      </c>
      <c r="G1546" s="145" t="str">
        <f t="shared" si="2"/>
        <v>Scheduled</v>
      </c>
      <c r="H1546" s="145" t="s">
        <v>1557</v>
      </c>
      <c r="I1546" s="147">
        <f t="shared" si="3"/>
        <v>0</v>
      </c>
      <c r="J1546" s="145" t="str">
        <f t="array" ref="J1546">IF(MONTH(C1546)=MATCH(UPPER('Sunset Galleria'!$C$1),{"JANUARY","FEBRUARY","MARCH","APRIL","MAY","JUNE","JULY","AUGUST","SEPTEMBER","OCTOBER","NOVEMBER","DECEMBER"},0),"Y","N")</f>
        <v>Y</v>
      </c>
      <c r="K1546" s="145" t="str">
        <f t="shared" si="4"/>
        <v/>
      </c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ht="15.75" customHeight="1">
      <c r="A1547" s="145">
        <v>1546.0</v>
      </c>
      <c r="B1547" s="145" t="s">
        <v>59</v>
      </c>
      <c r="C1547" s="146">
        <f>'Sunset Galleria'!$D$10</f>
        <v>46190</v>
      </c>
      <c r="D1547" s="145" t="str">
        <f t="shared" si="1"/>
        <v>Wednesday</v>
      </c>
      <c r="E1547" s="145" t="s">
        <v>319</v>
      </c>
      <c r="F1547" s="145" t="str">
        <f>IF('Sunset Galleria'!$D$12="","",'Sunset Galleria'!$D$12&amp;"")</f>
        <v>Lorraine</v>
      </c>
      <c r="G1547" s="145" t="str">
        <f t="shared" si="2"/>
        <v>Scheduled</v>
      </c>
      <c r="H1547" s="145" t="s">
        <v>1558</v>
      </c>
      <c r="I1547" s="147">
        <f t="shared" si="3"/>
        <v>0</v>
      </c>
      <c r="J1547" s="145" t="str">
        <f t="array" ref="J1547">IF(MONTH(C1547)=MATCH(UPPER('Sunset Galleria'!$C$1),{"JANUARY","FEBRUARY","MARCH","APRIL","MAY","JUNE","JULY","AUGUST","SEPTEMBER","OCTOBER","NOVEMBER","DECEMBER"},0),"Y","N")</f>
        <v>Y</v>
      </c>
      <c r="K1547" s="145" t="str">
        <f t="shared" si="4"/>
        <v/>
      </c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ht="15.75" customHeight="1">
      <c r="A1548" s="145">
        <v>1547.0</v>
      </c>
      <c r="B1548" s="145" t="s">
        <v>59</v>
      </c>
      <c r="C1548" s="146">
        <f>'Sunset Galleria'!$E$10</f>
        <v>46191</v>
      </c>
      <c r="D1548" s="145" t="str">
        <f t="shared" si="1"/>
        <v>Thursday</v>
      </c>
      <c r="E1548" s="145" t="s">
        <v>317</v>
      </c>
      <c r="F1548" s="145" t="str">
        <f>IF('Sunset Galleria'!$E$11="","",'Sunset Galleria'!$E$11&amp;"")</f>
        <v>Kim</v>
      </c>
      <c r="G1548" s="145" t="str">
        <f t="shared" si="2"/>
        <v>Scheduled</v>
      </c>
      <c r="H1548" s="145" t="s">
        <v>1675</v>
      </c>
      <c r="I1548" s="147">
        <f t="shared" si="3"/>
        <v>0</v>
      </c>
      <c r="J1548" s="145" t="str">
        <f t="array" ref="J1548">IF(MONTH(C1548)=MATCH(UPPER('Sunset Galleria'!$C$1),{"JANUARY","FEBRUARY","MARCH","APRIL","MAY","JUNE","JULY","AUGUST","SEPTEMBER","OCTOBER","NOVEMBER","DECEMBER"},0),"Y","N")</f>
        <v>Y</v>
      </c>
      <c r="K1548" s="145" t="str">
        <f t="shared" si="4"/>
        <v/>
      </c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ht="15.75" customHeight="1">
      <c r="A1549" s="145">
        <v>1548.0</v>
      </c>
      <c r="B1549" s="145" t="s">
        <v>59</v>
      </c>
      <c r="C1549" s="146">
        <f>'Sunset Galleria'!$E$10</f>
        <v>46191</v>
      </c>
      <c r="D1549" s="145" t="str">
        <f t="shared" si="1"/>
        <v>Thursday</v>
      </c>
      <c r="E1549" s="145" t="s">
        <v>319</v>
      </c>
      <c r="F1549" s="145" t="str">
        <f>IF('Sunset Galleria'!$E$12="","",'Sunset Galleria'!$E$12&amp;"")</f>
        <v>Lorraine</v>
      </c>
      <c r="G1549" s="145" t="str">
        <f t="shared" si="2"/>
        <v>Scheduled</v>
      </c>
      <c r="H1549" s="145" t="s">
        <v>1679</v>
      </c>
      <c r="I1549" s="147">
        <f t="shared" si="3"/>
        <v>0</v>
      </c>
      <c r="J1549" s="145" t="str">
        <f t="array" ref="J1549">IF(MONTH(C1549)=MATCH(UPPER('Sunset Galleria'!$C$1),{"JANUARY","FEBRUARY","MARCH","APRIL","MAY","JUNE","JULY","AUGUST","SEPTEMBER","OCTOBER","NOVEMBER","DECEMBER"},0),"Y","N")</f>
        <v>Y</v>
      </c>
      <c r="K1549" s="145" t="str">
        <f t="shared" si="4"/>
        <v/>
      </c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ht="15.75" customHeight="1">
      <c r="A1550" s="145">
        <v>1549.0</v>
      </c>
      <c r="B1550" s="145" t="s">
        <v>59</v>
      </c>
      <c r="C1550" s="146">
        <f>'Sunset Galleria'!$F$10</f>
        <v>46192</v>
      </c>
      <c r="D1550" s="145" t="str">
        <f t="shared" si="1"/>
        <v>Friday</v>
      </c>
      <c r="E1550" s="145" t="s">
        <v>317</v>
      </c>
      <c r="F1550" s="145" t="str">
        <f>IF('Sunset Galleria'!$F$11="","",'Sunset Galleria'!$F$11&amp;"")</f>
        <v>Kim</v>
      </c>
      <c r="G1550" s="145" t="str">
        <f t="shared" si="2"/>
        <v>Scheduled</v>
      </c>
      <c r="H1550" s="145" t="s">
        <v>1809</v>
      </c>
      <c r="I1550" s="147">
        <f t="shared" si="3"/>
        <v>0</v>
      </c>
      <c r="J1550" s="145" t="str">
        <f t="array" ref="J1550">IF(MONTH(C1550)=MATCH(UPPER('Sunset Galleria'!$C$1),{"JANUARY","FEBRUARY","MARCH","APRIL","MAY","JUNE","JULY","AUGUST","SEPTEMBER","OCTOBER","NOVEMBER","DECEMBER"},0),"Y","N")</f>
        <v>Y</v>
      </c>
      <c r="K1550" s="145" t="str">
        <f t="shared" si="4"/>
        <v/>
      </c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ht="15.75" customHeight="1">
      <c r="A1551" s="145">
        <v>1550.0</v>
      </c>
      <c r="B1551" s="145" t="s">
        <v>59</v>
      </c>
      <c r="C1551" s="146">
        <f>'Sunset Galleria'!$F$10</f>
        <v>46192</v>
      </c>
      <c r="D1551" s="145" t="str">
        <f t="shared" si="1"/>
        <v>Friday</v>
      </c>
      <c r="E1551" s="145" t="s">
        <v>319</v>
      </c>
      <c r="F1551" s="145" t="str">
        <f>IF('Sunset Galleria'!$F$12="","",'Sunset Galleria'!$F$12&amp;"")</f>
        <v>June</v>
      </c>
      <c r="G1551" s="145" t="str">
        <f t="shared" si="2"/>
        <v>Scheduled</v>
      </c>
      <c r="H1551" s="145" t="s">
        <v>1805</v>
      </c>
      <c r="I1551" s="147">
        <f t="shared" si="3"/>
        <v>0</v>
      </c>
      <c r="J1551" s="145" t="str">
        <f t="array" ref="J1551">IF(MONTH(C1551)=MATCH(UPPER('Sunset Galleria'!$C$1),{"JANUARY","FEBRUARY","MARCH","APRIL","MAY","JUNE","JULY","AUGUST","SEPTEMBER","OCTOBER","NOVEMBER","DECEMBER"},0),"Y","N")</f>
        <v>Y</v>
      </c>
      <c r="K1551" s="145" t="str">
        <f t="shared" si="4"/>
        <v/>
      </c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ht="15.75" customHeight="1">
      <c r="A1552" s="145">
        <v>1551.0</v>
      </c>
      <c r="B1552" s="145" t="s">
        <v>59</v>
      </c>
      <c r="C1552" s="146">
        <f>'Sunset Galleria'!$G$10</f>
        <v>46193</v>
      </c>
      <c r="D1552" s="145" t="str">
        <f t="shared" si="1"/>
        <v>Saturday</v>
      </c>
      <c r="E1552" s="145" t="s">
        <v>317</v>
      </c>
      <c r="F1552" s="145" t="str">
        <f>IF('Sunset Galleria'!$G$11="","",'Sunset Galleria'!$G$11&amp;"")</f>
        <v>DC Coverage needed</v>
      </c>
      <c r="G1552" s="145" t="str">
        <f t="shared" si="2"/>
        <v>Call Off's</v>
      </c>
      <c r="H1552" s="145" t="s">
        <v>5127</v>
      </c>
      <c r="I1552" s="147">
        <f t="shared" si="3"/>
        <v>1</v>
      </c>
      <c r="J1552" s="145" t="str">
        <f t="array" ref="J1552">IF(MONTH(C1552)=MATCH(UPPER('Sunset Galleria'!$C$1),{"JANUARY","FEBRUARY","MARCH","APRIL","MAY","JUNE","JULY","AUGUST","SEPTEMBER","OCTOBER","NOVEMBER","DECEMBER"},0),"Y","N")</f>
        <v>Y</v>
      </c>
      <c r="K1552" s="145" t="str">
        <f t="shared" si="4"/>
        <v>DC Coverage needed</v>
      </c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ht="15.75" customHeight="1">
      <c r="A1553" s="145">
        <v>1552.0</v>
      </c>
      <c r="B1553" s="145" t="s">
        <v>59</v>
      </c>
      <c r="C1553" s="146">
        <f>'Sunset Galleria'!$G$10</f>
        <v>46193</v>
      </c>
      <c r="D1553" s="145" t="str">
        <f t="shared" si="1"/>
        <v>Saturday</v>
      </c>
      <c r="E1553" s="145" t="s">
        <v>319</v>
      </c>
      <c r="F1553" s="145" t="str">
        <f>IF('Sunset Galleria'!$G$12="","",'Sunset Galleria'!$G$12&amp;"")</f>
        <v>June</v>
      </c>
      <c r="G1553" s="145" t="str">
        <f t="shared" si="2"/>
        <v>Scheduled</v>
      </c>
      <c r="H1553" s="145" t="s">
        <v>1857</v>
      </c>
      <c r="I1553" s="147">
        <f t="shared" si="3"/>
        <v>0</v>
      </c>
      <c r="J1553" s="145" t="str">
        <f t="array" ref="J1553">IF(MONTH(C1553)=MATCH(UPPER('Sunset Galleria'!$C$1),{"JANUARY","FEBRUARY","MARCH","APRIL","MAY","JUNE","JULY","AUGUST","SEPTEMBER","OCTOBER","NOVEMBER","DECEMBER"},0),"Y","N")</f>
        <v>Y</v>
      </c>
      <c r="K1553" s="145" t="str">
        <f t="shared" si="4"/>
        <v/>
      </c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ht="15.75" customHeight="1">
      <c r="A1554" s="145">
        <v>1553.0</v>
      </c>
      <c r="B1554" s="145" t="s">
        <v>59</v>
      </c>
      <c r="C1554" s="146">
        <f>'Sunset Galleria'!$H$10</f>
        <v>46194</v>
      </c>
      <c r="D1554" s="145" t="str">
        <f t="shared" si="1"/>
        <v>Sunday</v>
      </c>
      <c r="E1554" s="145" t="s">
        <v>317</v>
      </c>
      <c r="F1554" s="145" t="str">
        <f>IF('Sunset Galleria'!$H$11="","",'Sunset Galleria'!$H$11&amp;"")</f>
        <v>Closed</v>
      </c>
      <c r="G1554" s="145" t="str">
        <f t="shared" si="2"/>
        <v>Closed</v>
      </c>
      <c r="H1554" s="145" t="s">
        <v>5128</v>
      </c>
      <c r="I1554" s="147">
        <f t="shared" si="3"/>
        <v>0</v>
      </c>
      <c r="J1554" s="145" t="str">
        <f t="array" ref="J1554">IF(MONTH(C1554)=MATCH(UPPER('Sunset Galleria'!$C$1),{"JANUARY","FEBRUARY","MARCH","APRIL","MAY","JUNE","JULY","AUGUST","SEPTEMBER","OCTOBER","NOVEMBER","DECEMBER"},0),"Y","N")</f>
        <v>Y</v>
      </c>
      <c r="K1554" s="145" t="str">
        <f t="shared" si="4"/>
        <v/>
      </c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ht="15.75" customHeight="1">
      <c r="A1555" s="145">
        <v>1554.0</v>
      </c>
      <c r="B1555" s="145" t="s">
        <v>59</v>
      </c>
      <c r="C1555" s="146">
        <f>'Sunset Galleria'!$H$10</f>
        <v>46194</v>
      </c>
      <c r="D1555" s="145" t="str">
        <f t="shared" si="1"/>
        <v>Sunday</v>
      </c>
      <c r="E1555" s="145" t="s">
        <v>319</v>
      </c>
      <c r="F1555" s="145" t="str">
        <f>IF('Sunset Galleria'!$H$12="","",'Sunset Galleria'!$H$12&amp;"")</f>
        <v>Closed</v>
      </c>
      <c r="G1555" s="145" t="str">
        <f t="shared" si="2"/>
        <v>Closed</v>
      </c>
      <c r="H1555" s="145" t="s">
        <v>5129</v>
      </c>
      <c r="I1555" s="147">
        <f t="shared" si="3"/>
        <v>0</v>
      </c>
      <c r="J1555" s="145" t="str">
        <f t="array" ref="J1555">IF(MONTH(C1555)=MATCH(UPPER('Sunset Galleria'!$C$1),{"JANUARY","FEBRUARY","MARCH","APRIL","MAY","JUNE","JULY","AUGUST","SEPTEMBER","OCTOBER","NOVEMBER","DECEMBER"},0),"Y","N")</f>
        <v>Y</v>
      </c>
      <c r="K1555" s="145" t="str">
        <f t="shared" si="4"/>
        <v/>
      </c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ht="15.75" customHeight="1">
      <c r="A1556" s="145">
        <v>1555.0</v>
      </c>
      <c r="B1556" s="145" t="s">
        <v>59</v>
      </c>
      <c r="C1556" s="146">
        <f>'Sunset Galleria'!$B$13</f>
        <v>46195</v>
      </c>
      <c r="D1556" s="145" t="str">
        <f t="shared" si="1"/>
        <v>Monday</v>
      </c>
      <c r="E1556" s="145" t="s">
        <v>317</v>
      </c>
      <c r="F1556" s="145" t="str">
        <f>IF('Sunset Galleria'!$B$14="","",'Sunset Galleria'!$B$14&amp;"")</f>
        <v>Kim</v>
      </c>
      <c r="G1556" s="145" t="str">
        <f t="shared" si="2"/>
        <v>Scheduled</v>
      </c>
      <c r="H1556" s="145" t="s">
        <v>1909</v>
      </c>
      <c r="I1556" s="147">
        <f t="shared" si="3"/>
        <v>0</v>
      </c>
      <c r="J1556" s="145" t="str">
        <f t="array" ref="J1556">IF(MONTH(C1556)=MATCH(UPPER('Sunset Galleria'!$C$1),{"JANUARY","FEBRUARY","MARCH","APRIL","MAY","JUNE","JULY","AUGUST","SEPTEMBER","OCTOBER","NOVEMBER","DECEMBER"},0),"Y","N")</f>
        <v>Y</v>
      </c>
      <c r="K1556" s="145" t="str">
        <f t="shared" si="4"/>
        <v/>
      </c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ht="15.75" customHeight="1">
      <c r="A1557" s="145">
        <v>1556.0</v>
      </c>
      <c r="B1557" s="145" t="s">
        <v>59</v>
      </c>
      <c r="C1557" s="146">
        <f>'Sunset Galleria'!$B$13</f>
        <v>46195</v>
      </c>
      <c r="D1557" s="145" t="str">
        <f t="shared" si="1"/>
        <v>Monday</v>
      </c>
      <c r="E1557" s="145" t="s">
        <v>319</v>
      </c>
      <c r="F1557" s="145" t="str">
        <f>IF('Sunset Galleria'!$B$15="","",'Sunset Galleria'!$B$15&amp;"")</f>
        <v>June</v>
      </c>
      <c r="G1557" s="145" t="str">
        <f t="shared" si="2"/>
        <v>Scheduled</v>
      </c>
      <c r="H1557" s="145" t="s">
        <v>1908</v>
      </c>
      <c r="I1557" s="147">
        <f t="shared" si="3"/>
        <v>0</v>
      </c>
      <c r="J1557" s="145" t="str">
        <f t="array" ref="J1557">IF(MONTH(C1557)=MATCH(UPPER('Sunset Galleria'!$C$1),{"JANUARY","FEBRUARY","MARCH","APRIL","MAY","JUNE","JULY","AUGUST","SEPTEMBER","OCTOBER","NOVEMBER","DECEMBER"},0),"Y","N")</f>
        <v>Y</v>
      </c>
      <c r="K1557" s="145" t="str">
        <f t="shared" si="4"/>
        <v/>
      </c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ht="15.75" customHeight="1">
      <c r="A1558" s="145">
        <v>1557.0</v>
      </c>
      <c r="B1558" s="145" t="s">
        <v>59</v>
      </c>
      <c r="C1558" s="146">
        <f>'Sunset Galleria'!$C$13</f>
        <v>46196</v>
      </c>
      <c r="D1558" s="145" t="str">
        <f t="shared" si="1"/>
        <v>Tuesday</v>
      </c>
      <c r="E1558" s="145" t="s">
        <v>317</v>
      </c>
      <c r="F1558" s="145" t="str">
        <f>IF('Sunset Galleria'!$C$14="","",'Sunset Galleria'!$C$14&amp;"")</f>
        <v>Kim</v>
      </c>
      <c r="G1558" s="145" t="str">
        <f t="shared" si="2"/>
        <v>Scheduled</v>
      </c>
      <c r="H1558" s="145" t="s">
        <v>1953</v>
      </c>
      <c r="I1558" s="147">
        <f t="shared" si="3"/>
        <v>0</v>
      </c>
      <c r="J1558" s="145" t="str">
        <f t="array" ref="J1558">IF(MONTH(C1558)=MATCH(UPPER('Sunset Galleria'!$C$1),{"JANUARY","FEBRUARY","MARCH","APRIL","MAY","JUNE","JULY","AUGUST","SEPTEMBER","OCTOBER","NOVEMBER","DECEMBER"},0),"Y","N")</f>
        <v>Y</v>
      </c>
      <c r="K1558" s="145" t="str">
        <f t="shared" si="4"/>
        <v/>
      </c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ht="15.75" customHeight="1">
      <c r="A1559" s="145">
        <v>1558.0</v>
      </c>
      <c r="B1559" s="145" t="s">
        <v>59</v>
      </c>
      <c r="C1559" s="146">
        <f>'Sunset Galleria'!$C$13</f>
        <v>46196</v>
      </c>
      <c r="D1559" s="145" t="str">
        <f t="shared" si="1"/>
        <v>Tuesday</v>
      </c>
      <c r="E1559" s="145" t="s">
        <v>319</v>
      </c>
      <c r="F1559" s="145" t="str">
        <f>IF('Sunset Galleria'!$C$15="","",'Sunset Galleria'!$C$15&amp;"")</f>
        <v>Lorraine</v>
      </c>
      <c r="G1559" s="145" t="str">
        <f t="shared" si="2"/>
        <v>Scheduled</v>
      </c>
      <c r="H1559" s="145" t="s">
        <v>1954</v>
      </c>
      <c r="I1559" s="147">
        <f t="shared" si="3"/>
        <v>0</v>
      </c>
      <c r="J1559" s="145" t="str">
        <f t="array" ref="J1559">IF(MONTH(C1559)=MATCH(UPPER('Sunset Galleria'!$C$1),{"JANUARY","FEBRUARY","MARCH","APRIL","MAY","JUNE","JULY","AUGUST","SEPTEMBER","OCTOBER","NOVEMBER","DECEMBER"},0),"Y","N")</f>
        <v>Y</v>
      </c>
      <c r="K1559" s="145" t="str">
        <f t="shared" si="4"/>
        <v/>
      </c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ht="15.75" customHeight="1">
      <c r="A1560" s="145">
        <v>1559.0</v>
      </c>
      <c r="B1560" s="145" t="s">
        <v>59</v>
      </c>
      <c r="C1560" s="146">
        <f>'Sunset Galleria'!$D$13</f>
        <v>46197</v>
      </c>
      <c r="D1560" s="145" t="str">
        <f t="shared" si="1"/>
        <v>Wednesday</v>
      </c>
      <c r="E1560" s="145" t="s">
        <v>317</v>
      </c>
      <c r="F1560" s="145" t="str">
        <f>IF('Sunset Galleria'!$D$14="","",'Sunset Galleria'!$D$14&amp;"")</f>
        <v>Kim</v>
      </c>
      <c r="G1560" s="145" t="str">
        <f t="shared" si="2"/>
        <v>Scheduled</v>
      </c>
      <c r="H1560" s="145" t="s">
        <v>2000</v>
      </c>
      <c r="I1560" s="147">
        <f t="shared" si="3"/>
        <v>0</v>
      </c>
      <c r="J1560" s="145" t="str">
        <f t="array" ref="J1560">IF(MONTH(C1560)=MATCH(UPPER('Sunset Galleria'!$C$1),{"JANUARY","FEBRUARY","MARCH","APRIL","MAY","JUNE","JULY","AUGUST","SEPTEMBER","OCTOBER","NOVEMBER","DECEMBER"},0),"Y","N")</f>
        <v>Y</v>
      </c>
      <c r="K1560" s="145" t="str">
        <f t="shared" si="4"/>
        <v/>
      </c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ht="15.75" customHeight="1">
      <c r="A1561" s="145">
        <v>1560.0</v>
      </c>
      <c r="B1561" s="145" t="s">
        <v>59</v>
      </c>
      <c r="C1561" s="146">
        <f>'Sunset Galleria'!$D$13</f>
        <v>46197</v>
      </c>
      <c r="D1561" s="145" t="str">
        <f t="shared" si="1"/>
        <v>Wednesday</v>
      </c>
      <c r="E1561" s="145" t="s">
        <v>319</v>
      </c>
      <c r="F1561" s="145" t="str">
        <f>IF('Sunset Galleria'!$D$15="","",'Sunset Galleria'!$D$15&amp;"")</f>
        <v>Lorraine</v>
      </c>
      <c r="G1561" s="145" t="str">
        <f t="shared" si="2"/>
        <v>Scheduled</v>
      </c>
      <c r="H1561" s="145" t="s">
        <v>2001</v>
      </c>
      <c r="I1561" s="147">
        <f t="shared" si="3"/>
        <v>0</v>
      </c>
      <c r="J1561" s="145" t="str">
        <f t="array" ref="J1561">IF(MONTH(C1561)=MATCH(UPPER('Sunset Galleria'!$C$1),{"JANUARY","FEBRUARY","MARCH","APRIL","MAY","JUNE","JULY","AUGUST","SEPTEMBER","OCTOBER","NOVEMBER","DECEMBER"},0),"Y","N")</f>
        <v>Y</v>
      </c>
      <c r="K1561" s="145" t="str">
        <f t="shared" si="4"/>
        <v/>
      </c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ht="15.75" customHeight="1">
      <c r="A1562" s="145">
        <v>1561.0</v>
      </c>
      <c r="B1562" s="145" t="s">
        <v>59</v>
      </c>
      <c r="C1562" s="146">
        <f>'Sunset Galleria'!$E$13</f>
        <v>46198</v>
      </c>
      <c r="D1562" s="145" t="str">
        <f t="shared" si="1"/>
        <v>Thursday</v>
      </c>
      <c r="E1562" s="145" t="s">
        <v>317</v>
      </c>
      <c r="F1562" s="145" t="str">
        <f>IF('Sunset Galleria'!$E$14="","",'Sunset Galleria'!$E$14&amp;"")</f>
        <v>Kim</v>
      </c>
      <c r="G1562" s="145" t="str">
        <f t="shared" si="2"/>
        <v>Scheduled</v>
      </c>
      <c r="H1562" s="145" t="s">
        <v>2046</v>
      </c>
      <c r="I1562" s="147">
        <f t="shared" si="3"/>
        <v>0</v>
      </c>
      <c r="J1562" s="145" t="str">
        <f t="array" ref="J1562">IF(MONTH(C1562)=MATCH(UPPER('Sunset Galleria'!$C$1),{"JANUARY","FEBRUARY","MARCH","APRIL","MAY","JUNE","JULY","AUGUST","SEPTEMBER","OCTOBER","NOVEMBER","DECEMBER"},0),"Y","N")</f>
        <v>Y</v>
      </c>
      <c r="K1562" s="145" t="str">
        <f t="shared" si="4"/>
        <v/>
      </c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ht="15.75" customHeight="1">
      <c r="A1563" s="145">
        <v>1562.0</v>
      </c>
      <c r="B1563" s="145" t="s">
        <v>59</v>
      </c>
      <c r="C1563" s="146">
        <f>'Sunset Galleria'!$E$13</f>
        <v>46198</v>
      </c>
      <c r="D1563" s="145" t="str">
        <f t="shared" si="1"/>
        <v>Thursday</v>
      </c>
      <c r="E1563" s="145" t="s">
        <v>319</v>
      </c>
      <c r="F1563" s="145" t="str">
        <f>IF('Sunset Galleria'!$E$15="","",'Sunset Galleria'!$E$15&amp;"")</f>
        <v>June</v>
      </c>
      <c r="G1563" s="145" t="str">
        <f t="shared" si="2"/>
        <v>Scheduled</v>
      </c>
      <c r="H1563" s="145" t="s">
        <v>2044</v>
      </c>
      <c r="I1563" s="147">
        <f t="shared" si="3"/>
        <v>0</v>
      </c>
      <c r="J1563" s="145" t="str">
        <f t="array" ref="J1563">IF(MONTH(C1563)=MATCH(UPPER('Sunset Galleria'!$C$1),{"JANUARY","FEBRUARY","MARCH","APRIL","MAY","JUNE","JULY","AUGUST","SEPTEMBER","OCTOBER","NOVEMBER","DECEMBER"},0),"Y","N")</f>
        <v>Y</v>
      </c>
      <c r="K1563" s="145" t="str">
        <f t="shared" si="4"/>
        <v/>
      </c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ht="15.75" customHeight="1">
      <c r="A1564" s="145">
        <v>1563.0</v>
      </c>
      <c r="B1564" s="145" t="s">
        <v>59</v>
      </c>
      <c r="C1564" s="146">
        <f>'Sunset Galleria'!$F$13</f>
        <v>46199</v>
      </c>
      <c r="D1564" s="145" t="str">
        <f t="shared" si="1"/>
        <v>Friday</v>
      </c>
      <c r="E1564" s="145" t="s">
        <v>317</v>
      </c>
      <c r="F1564" s="145" t="str">
        <f>IF('Sunset Galleria'!$F$14="","",'Sunset Galleria'!$F$14&amp;"")</f>
        <v>Kim</v>
      </c>
      <c r="G1564" s="145" t="str">
        <f t="shared" si="2"/>
        <v>Scheduled</v>
      </c>
      <c r="H1564" s="145" t="s">
        <v>2088</v>
      </c>
      <c r="I1564" s="147">
        <f t="shared" si="3"/>
        <v>0</v>
      </c>
      <c r="J1564" s="145" t="str">
        <f t="array" ref="J1564">IF(MONTH(C1564)=MATCH(UPPER('Sunset Galleria'!$C$1),{"JANUARY","FEBRUARY","MARCH","APRIL","MAY","JUNE","JULY","AUGUST","SEPTEMBER","OCTOBER","NOVEMBER","DECEMBER"},0),"Y","N")</f>
        <v>Y</v>
      </c>
      <c r="K1564" s="145" t="str">
        <f t="shared" si="4"/>
        <v/>
      </c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ht="15.75" customHeight="1">
      <c r="A1565" s="145">
        <v>1564.0</v>
      </c>
      <c r="B1565" s="145" t="s">
        <v>59</v>
      </c>
      <c r="C1565" s="146">
        <f>'Sunset Galleria'!$F$13</f>
        <v>46199</v>
      </c>
      <c r="D1565" s="145" t="str">
        <f t="shared" si="1"/>
        <v>Friday</v>
      </c>
      <c r="E1565" s="145" t="s">
        <v>319</v>
      </c>
      <c r="F1565" s="145" t="str">
        <f>IF('Sunset Galleria'!$F$15="","",'Sunset Galleria'!$F$15&amp;"")</f>
        <v>June</v>
      </c>
      <c r="G1565" s="145" t="str">
        <f t="shared" si="2"/>
        <v>Scheduled</v>
      </c>
      <c r="H1565" s="145" t="s">
        <v>2087</v>
      </c>
      <c r="I1565" s="147">
        <f t="shared" si="3"/>
        <v>0</v>
      </c>
      <c r="J1565" s="145" t="str">
        <f t="array" ref="J1565">IF(MONTH(C1565)=MATCH(UPPER('Sunset Galleria'!$C$1),{"JANUARY","FEBRUARY","MARCH","APRIL","MAY","JUNE","JULY","AUGUST","SEPTEMBER","OCTOBER","NOVEMBER","DECEMBER"},0),"Y","N")</f>
        <v>Y</v>
      </c>
      <c r="K1565" s="145" t="str">
        <f t="shared" si="4"/>
        <v/>
      </c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ht="15.75" customHeight="1">
      <c r="A1566" s="145">
        <v>1565.0</v>
      </c>
      <c r="B1566" s="145" t="s">
        <v>59</v>
      </c>
      <c r="C1566" s="146">
        <f>'Sunset Galleria'!$G$13</f>
        <v>46200</v>
      </c>
      <c r="D1566" s="145" t="str">
        <f t="shared" si="1"/>
        <v>Saturday</v>
      </c>
      <c r="E1566" s="145" t="s">
        <v>317</v>
      </c>
      <c r="F1566" s="145" t="str">
        <f>IF('Sunset Galleria'!$G$14="","",'Sunset Galleria'!$G$14&amp;"")</f>
        <v>Kemper</v>
      </c>
      <c r="G1566" s="145" t="str">
        <f t="shared" si="2"/>
        <v>Scheduled</v>
      </c>
      <c r="H1566" s="145" t="s">
        <v>2129</v>
      </c>
      <c r="I1566" s="147">
        <f t="shared" si="3"/>
        <v>0</v>
      </c>
      <c r="J1566" s="145" t="str">
        <f t="array" ref="J1566">IF(MONTH(C1566)=MATCH(UPPER('Sunset Galleria'!$C$1),{"JANUARY","FEBRUARY","MARCH","APRIL","MAY","JUNE","JULY","AUGUST","SEPTEMBER","OCTOBER","NOVEMBER","DECEMBER"},0),"Y","N")</f>
        <v>Y</v>
      </c>
      <c r="K1566" s="145" t="str">
        <f t="shared" si="4"/>
        <v/>
      </c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ht="15.75" customHeight="1">
      <c r="A1567" s="145">
        <v>1566.0</v>
      </c>
      <c r="B1567" s="145" t="s">
        <v>59</v>
      </c>
      <c r="C1567" s="146">
        <f>'Sunset Galleria'!$G$13</f>
        <v>46200</v>
      </c>
      <c r="D1567" s="145" t="str">
        <f t="shared" si="1"/>
        <v>Saturday</v>
      </c>
      <c r="E1567" s="145" t="s">
        <v>319</v>
      </c>
      <c r="F1567" s="145" t="str">
        <f>IF('Sunset Galleria'!$G$15="","",'Sunset Galleria'!$G$15&amp;"")</f>
        <v>June</v>
      </c>
      <c r="G1567" s="145" t="str">
        <f t="shared" si="2"/>
        <v>Scheduled</v>
      </c>
      <c r="H1567" s="145" t="s">
        <v>2128</v>
      </c>
      <c r="I1567" s="147">
        <f t="shared" si="3"/>
        <v>0</v>
      </c>
      <c r="J1567" s="145" t="str">
        <f t="array" ref="J1567">IF(MONTH(C1567)=MATCH(UPPER('Sunset Galleria'!$C$1),{"JANUARY","FEBRUARY","MARCH","APRIL","MAY","JUNE","JULY","AUGUST","SEPTEMBER","OCTOBER","NOVEMBER","DECEMBER"},0),"Y","N")</f>
        <v>Y</v>
      </c>
      <c r="K1567" s="145" t="str">
        <f t="shared" si="4"/>
        <v/>
      </c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ht="15.75" customHeight="1">
      <c r="A1568" s="145">
        <v>1567.0</v>
      </c>
      <c r="B1568" s="145" t="s">
        <v>59</v>
      </c>
      <c r="C1568" s="146">
        <f>'Sunset Galleria'!$H$13</f>
        <v>46201</v>
      </c>
      <c r="D1568" s="145" t="str">
        <f t="shared" si="1"/>
        <v>Sunday</v>
      </c>
      <c r="E1568" s="145" t="s">
        <v>317</v>
      </c>
      <c r="F1568" s="145" t="str">
        <f>IF('Sunset Galleria'!$H$14="","",'Sunset Galleria'!$H$14&amp;"")</f>
        <v>Closed</v>
      </c>
      <c r="G1568" s="145" t="str">
        <f t="shared" si="2"/>
        <v>Closed</v>
      </c>
      <c r="H1568" s="145" t="s">
        <v>5130</v>
      </c>
      <c r="I1568" s="147">
        <f t="shared" si="3"/>
        <v>0</v>
      </c>
      <c r="J1568" s="145" t="str">
        <f t="array" ref="J1568">IF(MONTH(C1568)=MATCH(UPPER('Sunset Galleria'!$C$1),{"JANUARY","FEBRUARY","MARCH","APRIL","MAY","JUNE","JULY","AUGUST","SEPTEMBER","OCTOBER","NOVEMBER","DECEMBER"},0),"Y","N")</f>
        <v>Y</v>
      </c>
      <c r="K1568" s="145" t="str">
        <f t="shared" si="4"/>
        <v/>
      </c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ht="15.75" customHeight="1">
      <c r="A1569" s="145">
        <v>1568.0</v>
      </c>
      <c r="B1569" s="145" t="s">
        <v>59</v>
      </c>
      <c r="C1569" s="146">
        <f>'Sunset Galleria'!$H$13</f>
        <v>46201</v>
      </c>
      <c r="D1569" s="145" t="str">
        <f t="shared" si="1"/>
        <v>Sunday</v>
      </c>
      <c r="E1569" s="145" t="s">
        <v>319</v>
      </c>
      <c r="F1569" s="145" t="str">
        <f>IF('Sunset Galleria'!$H$15="","",'Sunset Galleria'!$H$15&amp;"")</f>
        <v>Closed</v>
      </c>
      <c r="G1569" s="145" t="str">
        <f t="shared" si="2"/>
        <v>Closed</v>
      </c>
      <c r="H1569" s="145" t="s">
        <v>5131</v>
      </c>
      <c r="I1569" s="147">
        <f t="shared" si="3"/>
        <v>0</v>
      </c>
      <c r="J1569" s="145" t="str">
        <f t="array" ref="J1569">IF(MONTH(C1569)=MATCH(UPPER('Sunset Galleria'!$C$1),{"JANUARY","FEBRUARY","MARCH","APRIL","MAY","JUNE","JULY","AUGUST","SEPTEMBER","OCTOBER","NOVEMBER","DECEMBER"},0),"Y","N")</f>
        <v>Y</v>
      </c>
      <c r="K1569" s="145" t="str">
        <f t="shared" si="4"/>
        <v/>
      </c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ht="15.75" customHeight="1">
      <c r="A1570" s="145">
        <v>1569.0</v>
      </c>
      <c r="B1570" s="145" t="s">
        <v>59</v>
      </c>
      <c r="C1570" s="146">
        <f>'Sunset Galleria'!$B$16</f>
        <v>46202</v>
      </c>
      <c r="D1570" s="145" t="str">
        <f t="shared" si="1"/>
        <v>Monday</v>
      </c>
      <c r="E1570" s="145" t="s">
        <v>317</v>
      </c>
      <c r="F1570" s="145" t="str">
        <f>IF('Sunset Galleria'!$B$17="","",'Sunset Galleria'!$B$17&amp;"")</f>
        <v>Kim</v>
      </c>
      <c r="G1570" s="145" t="str">
        <f t="shared" si="2"/>
        <v>Scheduled</v>
      </c>
      <c r="H1570" s="145" t="s">
        <v>2185</v>
      </c>
      <c r="I1570" s="147">
        <f t="shared" si="3"/>
        <v>0</v>
      </c>
      <c r="J1570" s="145" t="str">
        <f t="array" ref="J1570">IF(MONTH(C1570)=MATCH(UPPER('Sunset Galleria'!$C$1),{"JANUARY","FEBRUARY","MARCH","APRIL","MAY","JUNE","JULY","AUGUST","SEPTEMBER","OCTOBER","NOVEMBER","DECEMBER"},0),"Y","N")</f>
        <v>Y</v>
      </c>
      <c r="K1570" s="145" t="str">
        <f t="shared" si="4"/>
        <v/>
      </c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ht="15.75" customHeight="1">
      <c r="A1571" s="145">
        <v>1570.0</v>
      </c>
      <c r="B1571" s="145" t="s">
        <v>59</v>
      </c>
      <c r="C1571" s="146">
        <f>'Sunset Galleria'!$B$16</f>
        <v>46202</v>
      </c>
      <c r="D1571" s="145" t="str">
        <f t="shared" si="1"/>
        <v>Monday</v>
      </c>
      <c r="E1571" s="145" t="s">
        <v>319</v>
      </c>
      <c r="F1571" s="145" t="str">
        <f>IF('Sunset Galleria'!$B$18="","",'Sunset Galleria'!$B$18&amp;"")</f>
        <v>June</v>
      </c>
      <c r="G1571" s="145" t="str">
        <f t="shared" si="2"/>
        <v>Scheduled</v>
      </c>
      <c r="H1571" s="145" t="s">
        <v>2184</v>
      </c>
      <c r="I1571" s="147">
        <f t="shared" si="3"/>
        <v>0</v>
      </c>
      <c r="J1571" s="145" t="str">
        <f t="array" ref="J1571">IF(MONTH(C1571)=MATCH(UPPER('Sunset Galleria'!$C$1),{"JANUARY","FEBRUARY","MARCH","APRIL","MAY","JUNE","JULY","AUGUST","SEPTEMBER","OCTOBER","NOVEMBER","DECEMBER"},0),"Y","N")</f>
        <v>Y</v>
      </c>
      <c r="K1571" s="145" t="str">
        <f t="shared" si="4"/>
        <v/>
      </c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ht="15.75" customHeight="1">
      <c r="A1572" s="145">
        <v>1571.0</v>
      </c>
      <c r="B1572" s="145" t="s">
        <v>59</v>
      </c>
      <c r="C1572" s="146">
        <f>'Sunset Galleria'!$C$16</f>
        <v>46203</v>
      </c>
      <c r="D1572" s="145" t="str">
        <f t="shared" si="1"/>
        <v>Tuesday</v>
      </c>
      <c r="E1572" s="145" t="s">
        <v>317</v>
      </c>
      <c r="F1572" s="145" t="str">
        <f>IF('Sunset Galleria'!$C$17="","",'Sunset Galleria'!$C$17&amp;"")</f>
        <v>Kim</v>
      </c>
      <c r="G1572" s="145" t="str">
        <f t="shared" si="2"/>
        <v>Scheduled</v>
      </c>
      <c r="H1572" s="145" t="s">
        <v>2227</v>
      </c>
      <c r="I1572" s="147">
        <f t="shared" si="3"/>
        <v>0</v>
      </c>
      <c r="J1572" s="145" t="str">
        <f t="array" ref="J1572">IF(MONTH(C1572)=MATCH(UPPER('Sunset Galleria'!$C$1),{"JANUARY","FEBRUARY","MARCH","APRIL","MAY","JUNE","JULY","AUGUST","SEPTEMBER","OCTOBER","NOVEMBER","DECEMBER"},0),"Y","N")</f>
        <v>Y</v>
      </c>
      <c r="K1572" s="145" t="str">
        <f t="shared" si="4"/>
        <v/>
      </c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ht="15.75" customHeight="1">
      <c r="A1573" s="145">
        <v>1572.0</v>
      </c>
      <c r="B1573" s="145" t="s">
        <v>59</v>
      </c>
      <c r="C1573" s="146">
        <f>'Sunset Galleria'!$C$16</f>
        <v>46203</v>
      </c>
      <c r="D1573" s="145" t="str">
        <f t="shared" si="1"/>
        <v>Tuesday</v>
      </c>
      <c r="E1573" s="145" t="s">
        <v>319</v>
      </c>
      <c r="F1573" s="145" t="str">
        <f>IF('Sunset Galleria'!$C$18="","",'Sunset Galleria'!$C$18&amp;"")</f>
        <v>Lorraine</v>
      </c>
      <c r="G1573" s="145" t="str">
        <f t="shared" si="2"/>
        <v>Scheduled</v>
      </c>
      <c r="H1573" s="145" t="s">
        <v>2228</v>
      </c>
      <c r="I1573" s="147">
        <f t="shared" si="3"/>
        <v>0</v>
      </c>
      <c r="J1573" s="145" t="str">
        <f t="array" ref="J1573">IF(MONTH(C1573)=MATCH(UPPER('Sunset Galleria'!$C$1),{"JANUARY","FEBRUARY","MARCH","APRIL","MAY","JUNE","JULY","AUGUST","SEPTEMBER","OCTOBER","NOVEMBER","DECEMBER"},0),"Y","N")</f>
        <v>Y</v>
      </c>
      <c r="K1573" s="145" t="str">
        <f t="shared" si="4"/>
        <v/>
      </c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ht="15.75" customHeight="1">
      <c r="A1574" s="145">
        <v>1573.0</v>
      </c>
      <c r="B1574" s="145" t="s">
        <v>59</v>
      </c>
      <c r="C1574" s="146">
        <f>'Sunset Galleria'!$D$16</f>
        <v>46204</v>
      </c>
      <c r="D1574" s="145" t="str">
        <f t="shared" si="1"/>
        <v>Wednesday</v>
      </c>
      <c r="E1574" s="145" t="s">
        <v>317</v>
      </c>
      <c r="F1574" s="145" t="str">
        <f>IF('Sunset Galleria'!$D$17="","",'Sunset Galleria'!$D$17&amp;"")</f>
        <v/>
      </c>
      <c r="G1574" s="145" t="str">
        <f t="shared" si="2"/>
        <v>Blank</v>
      </c>
      <c r="H1574" s="145" t="s">
        <v>5132</v>
      </c>
      <c r="I1574" s="147">
        <f t="shared" si="3"/>
        <v>0</v>
      </c>
      <c r="J1574" s="145" t="str">
        <f t="array" ref="J1574">IF(MONTH(C1574)=MATCH(UPPER('Sunset Galleria'!$C$1),{"JANUARY","FEBRUARY","MARCH","APRIL","MAY","JUNE","JULY","AUGUST","SEPTEMBER","OCTOBER","NOVEMBER","DECEMBER"},0),"Y","N")</f>
        <v>N</v>
      </c>
      <c r="K1574" s="145" t="str">
        <f t="shared" si="4"/>
        <v/>
      </c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ht="15.75" customHeight="1">
      <c r="A1575" s="145">
        <v>1574.0</v>
      </c>
      <c r="B1575" s="145" t="s">
        <v>59</v>
      </c>
      <c r="C1575" s="146">
        <f>'Sunset Galleria'!$D$16</f>
        <v>46204</v>
      </c>
      <c r="D1575" s="145" t="str">
        <f t="shared" si="1"/>
        <v>Wednesday</v>
      </c>
      <c r="E1575" s="145" t="s">
        <v>319</v>
      </c>
      <c r="F1575" s="145" t="str">
        <f>IF('Sunset Galleria'!$D$18="","",'Sunset Galleria'!$D$18&amp;"")</f>
        <v/>
      </c>
      <c r="G1575" s="145" t="str">
        <f t="shared" si="2"/>
        <v>Blank</v>
      </c>
      <c r="H1575" s="145" t="s">
        <v>5133</v>
      </c>
      <c r="I1575" s="147">
        <f t="shared" si="3"/>
        <v>0</v>
      </c>
      <c r="J1575" s="145" t="str">
        <f t="array" ref="J1575">IF(MONTH(C1575)=MATCH(UPPER('Sunset Galleria'!$C$1),{"JANUARY","FEBRUARY","MARCH","APRIL","MAY","JUNE","JULY","AUGUST","SEPTEMBER","OCTOBER","NOVEMBER","DECEMBER"},0),"Y","N")</f>
        <v>N</v>
      </c>
      <c r="K1575" s="145" t="str">
        <f t="shared" si="4"/>
        <v/>
      </c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ht="15.75" customHeight="1">
      <c r="A1576" s="145">
        <v>1575.0</v>
      </c>
      <c r="B1576" s="145" t="s">
        <v>59</v>
      </c>
      <c r="C1576" s="146">
        <f>'Sunset Galleria'!$E$16</f>
        <v>46205</v>
      </c>
      <c r="D1576" s="145" t="str">
        <f t="shared" si="1"/>
        <v>Thursday</v>
      </c>
      <c r="E1576" s="145" t="s">
        <v>317</v>
      </c>
      <c r="F1576" s="145" t="str">
        <f>IF('Sunset Galleria'!$E$17="","",'Sunset Galleria'!$E$17&amp;"")</f>
        <v/>
      </c>
      <c r="G1576" s="145" t="str">
        <f t="shared" si="2"/>
        <v>Blank</v>
      </c>
      <c r="H1576" s="145" t="s">
        <v>5134</v>
      </c>
      <c r="I1576" s="147">
        <f t="shared" si="3"/>
        <v>0</v>
      </c>
      <c r="J1576" s="145" t="str">
        <f t="array" ref="J1576">IF(MONTH(C1576)=MATCH(UPPER('Sunset Galleria'!$C$1),{"JANUARY","FEBRUARY","MARCH","APRIL","MAY","JUNE","JULY","AUGUST","SEPTEMBER","OCTOBER","NOVEMBER","DECEMBER"},0),"Y","N")</f>
        <v>N</v>
      </c>
      <c r="K1576" s="145" t="str">
        <f t="shared" si="4"/>
        <v/>
      </c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ht="15.75" customHeight="1">
      <c r="A1577" s="145">
        <v>1576.0</v>
      </c>
      <c r="B1577" s="145" t="s">
        <v>59</v>
      </c>
      <c r="C1577" s="146">
        <f>'Sunset Galleria'!$E$16</f>
        <v>46205</v>
      </c>
      <c r="D1577" s="145" t="str">
        <f t="shared" si="1"/>
        <v>Thursday</v>
      </c>
      <c r="E1577" s="145" t="s">
        <v>319</v>
      </c>
      <c r="F1577" s="145" t="str">
        <f>IF('Sunset Galleria'!$E$18="","",'Sunset Galleria'!$E$18&amp;"")</f>
        <v/>
      </c>
      <c r="G1577" s="145" t="str">
        <f t="shared" si="2"/>
        <v>Blank</v>
      </c>
      <c r="H1577" s="145" t="s">
        <v>5135</v>
      </c>
      <c r="I1577" s="147">
        <f t="shared" si="3"/>
        <v>0</v>
      </c>
      <c r="J1577" s="145" t="str">
        <f t="array" ref="J1577">IF(MONTH(C1577)=MATCH(UPPER('Sunset Galleria'!$C$1),{"JANUARY","FEBRUARY","MARCH","APRIL","MAY","JUNE","JULY","AUGUST","SEPTEMBER","OCTOBER","NOVEMBER","DECEMBER"},0),"Y","N")</f>
        <v>N</v>
      </c>
      <c r="K1577" s="145" t="str">
        <f t="shared" si="4"/>
        <v/>
      </c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ht="15.75" customHeight="1">
      <c r="A1578" s="145">
        <v>1577.0</v>
      </c>
      <c r="B1578" s="145" t="s">
        <v>59</v>
      </c>
      <c r="C1578" s="146">
        <f>'Sunset Galleria'!$F$16</f>
        <v>46206</v>
      </c>
      <c r="D1578" s="145" t="str">
        <f t="shared" si="1"/>
        <v>Friday</v>
      </c>
      <c r="E1578" s="145" t="s">
        <v>317</v>
      </c>
      <c r="F1578" s="145" t="str">
        <f>IF('Sunset Galleria'!$F$17="","",'Sunset Galleria'!$F$17&amp;"")</f>
        <v/>
      </c>
      <c r="G1578" s="145" t="str">
        <f t="shared" si="2"/>
        <v>Blank</v>
      </c>
      <c r="H1578" s="145" t="s">
        <v>5136</v>
      </c>
      <c r="I1578" s="147">
        <f t="shared" si="3"/>
        <v>0</v>
      </c>
      <c r="J1578" s="145" t="str">
        <f t="array" ref="J1578">IF(MONTH(C1578)=MATCH(UPPER('Sunset Galleria'!$C$1),{"JANUARY","FEBRUARY","MARCH","APRIL","MAY","JUNE","JULY","AUGUST","SEPTEMBER","OCTOBER","NOVEMBER","DECEMBER"},0),"Y","N")</f>
        <v>N</v>
      </c>
      <c r="K1578" s="145" t="str">
        <f t="shared" si="4"/>
        <v/>
      </c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ht="15.75" customHeight="1">
      <c r="A1579" s="145">
        <v>1578.0</v>
      </c>
      <c r="B1579" s="145" t="s">
        <v>59</v>
      </c>
      <c r="C1579" s="146">
        <f>'Sunset Galleria'!$F$16</f>
        <v>46206</v>
      </c>
      <c r="D1579" s="145" t="str">
        <f t="shared" si="1"/>
        <v>Friday</v>
      </c>
      <c r="E1579" s="145" t="s">
        <v>319</v>
      </c>
      <c r="F1579" s="145" t="str">
        <f>IF('Sunset Galleria'!$F$18="","",'Sunset Galleria'!$F$18&amp;"")</f>
        <v/>
      </c>
      <c r="G1579" s="145" t="str">
        <f t="shared" si="2"/>
        <v>Blank</v>
      </c>
      <c r="H1579" s="145" t="s">
        <v>5137</v>
      </c>
      <c r="I1579" s="147">
        <f t="shared" si="3"/>
        <v>0</v>
      </c>
      <c r="J1579" s="145" t="str">
        <f t="array" ref="J1579">IF(MONTH(C1579)=MATCH(UPPER('Sunset Galleria'!$C$1),{"JANUARY","FEBRUARY","MARCH","APRIL","MAY","JUNE","JULY","AUGUST","SEPTEMBER","OCTOBER","NOVEMBER","DECEMBER"},0),"Y","N")</f>
        <v>N</v>
      </c>
      <c r="K1579" s="145" t="str">
        <f t="shared" si="4"/>
        <v/>
      </c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ht="15.75" customHeight="1">
      <c r="A1580" s="145">
        <v>1579.0</v>
      </c>
      <c r="B1580" s="145" t="s">
        <v>59</v>
      </c>
      <c r="C1580" s="146">
        <f>'Sunset Galleria'!$G$16</f>
        <v>46207</v>
      </c>
      <c r="D1580" s="145" t="str">
        <f t="shared" si="1"/>
        <v>Saturday</v>
      </c>
      <c r="E1580" s="145" t="s">
        <v>317</v>
      </c>
      <c r="F1580" s="145" t="str">
        <f>IF('Sunset Galleria'!$G$17="","",'Sunset Galleria'!$G$17&amp;"")</f>
        <v/>
      </c>
      <c r="G1580" s="145" t="str">
        <f t="shared" si="2"/>
        <v>Blank</v>
      </c>
      <c r="H1580" s="145" t="s">
        <v>5138</v>
      </c>
      <c r="I1580" s="147">
        <f t="shared" si="3"/>
        <v>0</v>
      </c>
      <c r="J1580" s="145" t="str">
        <f t="array" ref="J1580">IF(MONTH(C1580)=MATCH(UPPER('Sunset Galleria'!$C$1),{"JANUARY","FEBRUARY","MARCH","APRIL","MAY","JUNE","JULY","AUGUST","SEPTEMBER","OCTOBER","NOVEMBER","DECEMBER"},0),"Y","N")</f>
        <v>N</v>
      </c>
      <c r="K1580" s="145" t="str">
        <f t="shared" si="4"/>
        <v/>
      </c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ht="15.75" customHeight="1">
      <c r="A1581" s="145">
        <v>1580.0</v>
      </c>
      <c r="B1581" s="145" t="s">
        <v>59</v>
      </c>
      <c r="C1581" s="146">
        <f>'Sunset Galleria'!$G$16</f>
        <v>46207</v>
      </c>
      <c r="D1581" s="145" t="str">
        <f t="shared" si="1"/>
        <v>Saturday</v>
      </c>
      <c r="E1581" s="145" t="s">
        <v>319</v>
      </c>
      <c r="F1581" s="145" t="str">
        <f>IF('Sunset Galleria'!$G$18="","",'Sunset Galleria'!$G$18&amp;"")</f>
        <v/>
      </c>
      <c r="G1581" s="145" t="str">
        <f t="shared" si="2"/>
        <v>Blank</v>
      </c>
      <c r="H1581" s="145" t="s">
        <v>5139</v>
      </c>
      <c r="I1581" s="147">
        <f t="shared" si="3"/>
        <v>0</v>
      </c>
      <c r="J1581" s="145" t="str">
        <f t="array" ref="J1581">IF(MONTH(C1581)=MATCH(UPPER('Sunset Galleria'!$C$1),{"JANUARY","FEBRUARY","MARCH","APRIL","MAY","JUNE","JULY","AUGUST","SEPTEMBER","OCTOBER","NOVEMBER","DECEMBER"},0),"Y","N")</f>
        <v>N</v>
      </c>
      <c r="K1581" s="145" t="str">
        <f t="shared" si="4"/>
        <v/>
      </c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ht="15.75" customHeight="1">
      <c r="A1582" s="145">
        <v>1581.0</v>
      </c>
      <c r="B1582" s="145" t="s">
        <v>59</v>
      </c>
      <c r="C1582" s="146">
        <f>'Sunset Galleria'!$H$16</f>
        <v>46208</v>
      </c>
      <c r="D1582" s="145" t="str">
        <f t="shared" si="1"/>
        <v>Sunday</v>
      </c>
      <c r="E1582" s="145" t="s">
        <v>317</v>
      </c>
      <c r="F1582" s="145" t="str">
        <f>IF('Sunset Galleria'!$H$17="","",'Sunset Galleria'!$H$17&amp;"")</f>
        <v/>
      </c>
      <c r="G1582" s="145" t="str">
        <f t="shared" si="2"/>
        <v>Blank</v>
      </c>
      <c r="H1582" s="145" t="s">
        <v>5140</v>
      </c>
      <c r="I1582" s="147">
        <f t="shared" si="3"/>
        <v>0</v>
      </c>
      <c r="J1582" s="145" t="str">
        <f t="array" ref="J1582">IF(MONTH(C1582)=MATCH(UPPER('Sunset Galleria'!$C$1),{"JANUARY","FEBRUARY","MARCH","APRIL","MAY","JUNE","JULY","AUGUST","SEPTEMBER","OCTOBER","NOVEMBER","DECEMBER"},0),"Y","N")</f>
        <v>N</v>
      </c>
      <c r="K1582" s="145" t="str">
        <f t="shared" si="4"/>
        <v/>
      </c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ht="15.75" customHeight="1">
      <c r="A1583" s="145">
        <v>1582.0</v>
      </c>
      <c r="B1583" s="145" t="s">
        <v>59</v>
      </c>
      <c r="C1583" s="146">
        <f>'Sunset Galleria'!$H$16</f>
        <v>46208</v>
      </c>
      <c r="D1583" s="145" t="str">
        <f t="shared" si="1"/>
        <v>Sunday</v>
      </c>
      <c r="E1583" s="145" t="s">
        <v>319</v>
      </c>
      <c r="F1583" s="145" t="str">
        <f>IF('Sunset Galleria'!$H$18="","",'Sunset Galleria'!$H$18&amp;"")</f>
        <v/>
      </c>
      <c r="G1583" s="145" t="str">
        <f t="shared" si="2"/>
        <v>Blank</v>
      </c>
      <c r="H1583" s="145" t="s">
        <v>5141</v>
      </c>
      <c r="I1583" s="147">
        <f t="shared" si="3"/>
        <v>0</v>
      </c>
      <c r="J1583" s="145" t="str">
        <f t="array" ref="J1583">IF(MONTH(C1583)=MATCH(UPPER('Sunset Galleria'!$C$1),{"JANUARY","FEBRUARY","MARCH","APRIL","MAY","JUNE","JULY","AUGUST","SEPTEMBER","OCTOBER","NOVEMBER","DECEMBER"},0),"Y","N")</f>
        <v>N</v>
      </c>
      <c r="K1583" s="145" t="str">
        <f t="shared" si="4"/>
        <v/>
      </c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ht="15.75" customHeight="1">
      <c r="A1584" s="145">
        <v>1583.0</v>
      </c>
      <c r="B1584" s="145" t="s">
        <v>59</v>
      </c>
      <c r="C1584" s="146">
        <f>'Sunset Galleria'!$B$19</f>
        <v>46209</v>
      </c>
      <c r="D1584" s="145" t="str">
        <f t="shared" si="1"/>
        <v>Monday</v>
      </c>
      <c r="E1584" s="145" t="s">
        <v>317</v>
      </c>
      <c r="F1584" s="145" t="str">
        <f>IF('Sunset Galleria'!$B$20="","",'Sunset Galleria'!$B$20&amp;"")</f>
        <v/>
      </c>
      <c r="G1584" s="145" t="str">
        <f t="shared" si="2"/>
        <v>Blank</v>
      </c>
      <c r="H1584" s="145" t="s">
        <v>5142</v>
      </c>
      <c r="I1584" s="147">
        <f t="shared" si="3"/>
        <v>0</v>
      </c>
      <c r="J1584" s="145" t="str">
        <f t="array" ref="J1584">IF(MONTH(C1584)=MATCH(UPPER('Sunset Galleria'!$C$1),{"JANUARY","FEBRUARY","MARCH","APRIL","MAY","JUNE","JULY","AUGUST","SEPTEMBER","OCTOBER","NOVEMBER","DECEMBER"},0),"Y","N")</f>
        <v>N</v>
      </c>
      <c r="K1584" s="145" t="str">
        <f t="shared" si="4"/>
        <v/>
      </c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ht="15.75" customHeight="1">
      <c r="A1585" s="145">
        <v>1584.0</v>
      </c>
      <c r="B1585" s="145" t="s">
        <v>59</v>
      </c>
      <c r="C1585" s="146">
        <f>'Sunset Galleria'!$B$19</f>
        <v>46209</v>
      </c>
      <c r="D1585" s="145" t="str">
        <f t="shared" si="1"/>
        <v>Monday</v>
      </c>
      <c r="E1585" s="145" t="s">
        <v>319</v>
      </c>
      <c r="F1585" s="145" t="str">
        <f>IF('Sunset Galleria'!$B$21="","",'Sunset Galleria'!$B$21&amp;"")</f>
        <v/>
      </c>
      <c r="G1585" s="145" t="str">
        <f t="shared" si="2"/>
        <v>Blank</v>
      </c>
      <c r="H1585" s="145" t="s">
        <v>5143</v>
      </c>
      <c r="I1585" s="147">
        <f t="shared" si="3"/>
        <v>0</v>
      </c>
      <c r="J1585" s="145" t="str">
        <f t="array" ref="J1585">IF(MONTH(C1585)=MATCH(UPPER('Sunset Galleria'!$C$1),{"JANUARY","FEBRUARY","MARCH","APRIL","MAY","JUNE","JULY","AUGUST","SEPTEMBER","OCTOBER","NOVEMBER","DECEMBER"},0),"Y","N")</f>
        <v>N</v>
      </c>
      <c r="K1585" s="145" t="str">
        <f t="shared" si="4"/>
        <v/>
      </c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ht="15.75" customHeight="1">
      <c r="A1586" s="145">
        <v>1585.0</v>
      </c>
      <c r="B1586" s="145" t="s">
        <v>59</v>
      </c>
      <c r="C1586" s="146">
        <f>'Sunset Galleria'!$C$19</f>
        <v>46210</v>
      </c>
      <c r="D1586" s="145" t="str">
        <f t="shared" si="1"/>
        <v>Tuesday</v>
      </c>
      <c r="E1586" s="145" t="s">
        <v>317</v>
      </c>
      <c r="F1586" s="145" t="str">
        <f>IF('Sunset Galleria'!$C$20="","",'Sunset Galleria'!$C$20&amp;"")</f>
        <v/>
      </c>
      <c r="G1586" s="145" t="str">
        <f t="shared" si="2"/>
        <v>Blank</v>
      </c>
      <c r="H1586" s="145" t="s">
        <v>5144</v>
      </c>
      <c r="I1586" s="147">
        <f t="shared" si="3"/>
        <v>0</v>
      </c>
      <c r="J1586" s="145" t="str">
        <f t="array" ref="J1586">IF(MONTH(C1586)=MATCH(UPPER('Sunset Galleria'!$C$1),{"JANUARY","FEBRUARY","MARCH","APRIL","MAY","JUNE","JULY","AUGUST","SEPTEMBER","OCTOBER","NOVEMBER","DECEMBER"},0),"Y","N")</f>
        <v>N</v>
      </c>
      <c r="K1586" s="145" t="str">
        <f t="shared" si="4"/>
        <v/>
      </c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ht="15.75" customHeight="1">
      <c r="A1587" s="145">
        <v>1586.0</v>
      </c>
      <c r="B1587" s="145" t="s">
        <v>59</v>
      </c>
      <c r="C1587" s="146">
        <f>'Sunset Galleria'!$C$19</f>
        <v>46210</v>
      </c>
      <c r="D1587" s="145" t="str">
        <f t="shared" si="1"/>
        <v>Tuesday</v>
      </c>
      <c r="E1587" s="145" t="s">
        <v>319</v>
      </c>
      <c r="F1587" s="145" t="str">
        <f>IF('Sunset Galleria'!$C$21="","",'Sunset Galleria'!$C$21&amp;"")</f>
        <v/>
      </c>
      <c r="G1587" s="145" t="str">
        <f t="shared" si="2"/>
        <v>Blank</v>
      </c>
      <c r="H1587" s="145" t="s">
        <v>5145</v>
      </c>
      <c r="I1587" s="147">
        <f t="shared" si="3"/>
        <v>0</v>
      </c>
      <c r="J1587" s="145" t="str">
        <f t="array" ref="J1587">IF(MONTH(C1587)=MATCH(UPPER('Sunset Galleria'!$C$1),{"JANUARY","FEBRUARY","MARCH","APRIL","MAY","JUNE","JULY","AUGUST","SEPTEMBER","OCTOBER","NOVEMBER","DECEMBER"},0),"Y","N")</f>
        <v>N</v>
      </c>
      <c r="K1587" s="145" t="str">
        <f t="shared" si="4"/>
        <v/>
      </c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ht="15.75" customHeight="1">
      <c r="A1588" s="145">
        <v>1587.0</v>
      </c>
      <c r="B1588" s="145" t="s">
        <v>59</v>
      </c>
      <c r="C1588" s="146">
        <f>'Sunset Galleria'!$D$19</f>
        <v>46211</v>
      </c>
      <c r="D1588" s="145" t="str">
        <f t="shared" si="1"/>
        <v>Wednesday</v>
      </c>
      <c r="E1588" s="145" t="s">
        <v>317</v>
      </c>
      <c r="F1588" s="145" t="str">
        <f>IF('Sunset Galleria'!$D$20="","",'Sunset Galleria'!$D$20&amp;"")</f>
        <v/>
      </c>
      <c r="G1588" s="145" t="str">
        <f t="shared" si="2"/>
        <v>Blank</v>
      </c>
      <c r="H1588" s="145" t="s">
        <v>5146</v>
      </c>
      <c r="I1588" s="147">
        <f t="shared" si="3"/>
        <v>0</v>
      </c>
      <c r="J1588" s="145" t="str">
        <f t="array" ref="J1588">IF(MONTH(C1588)=MATCH(UPPER('Sunset Galleria'!$C$1),{"JANUARY","FEBRUARY","MARCH","APRIL","MAY","JUNE","JULY","AUGUST","SEPTEMBER","OCTOBER","NOVEMBER","DECEMBER"},0),"Y","N")</f>
        <v>N</v>
      </c>
      <c r="K1588" s="145" t="str">
        <f t="shared" si="4"/>
        <v/>
      </c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ht="15.75" customHeight="1">
      <c r="A1589" s="145">
        <v>1588.0</v>
      </c>
      <c r="B1589" s="145" t="s">
        <v>59</v>
      </c>
      <c r="C1589" s="146">
        <f>'Sunset Galleria'!$D$19</f>
        <v>46211</v>
      </c>
      <c r="D1589" s="145" t="str">
        <f t="shared" si="1"/>
        <v>Wednesday</v>
      </c>
      <c r="E1589" s="145" t="s">
        <v>319</v>
      </c>
      <c r="F1589" s="145" t="str">
        <f>IF('Sunset Galleria'!$D$21="","",'Sunset Galleria'!$D$21&amp;"")</f>
        <v/>
      </c>
      <c r="G1589" s="145" t="str">
        <f t="shared" si="2"/>
        <v>Blank</v>
      </c>
      <c r="H1589" s="145" t="s">
        <v>5147</v>
      </c>
      <c r="I1589" s="147">
        <f t="shared" si="3"/>
        <v>0</v>
      </c>
      <c r="J1589" s="145" t="str">
        <f t="array" ref="J1589">IF(MONTH(C1589)=MATCH(UPPER('Sunset Galleria'!$C$1),{"JANUARY","FEBRUARY","MARCH","APRIL","MAY","JUNE","JULY","AUGUST","SEPTEMBER","OCTOBER","NOVEMBER","DECEMBER"},0),"Y","N")</f>
        <v>N</v>
      </c>
      <c r="K1589" s="145" t="str">
        <f t="shared" si="4"/>
        <v/>
      </c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ht="15.75" customHeight="1">
      <c r="A1590" s="145">
        <v>1589.0</v>
      </c>
      <c r="B1590" s="145" t="s">
        <v>59</v>
      </c>
      <c r="C1590" s="146">
        <f>'Sunset Galleria'!$E$19</f>
        <v>46212</v>
      </c>
      <c r="D1590" s="145" t="str">
        <f t="shared" si="1"/>
        <v>Thursday</v>
      </c>
      <c r="E1590" s="145" t="s">
        <v>317</v>
      </c>
      <c r="F1590" s="145" t="str">
        <f>IF('Sunset Galleria'!$E$20="","",'Sunset Galleria'!$E$20&amp;"")</f>
        <v/>
      </c>
      <c r="G1590" s="145" t="str">
        <f t="shared" si="2"/>
        <v>Blank</v>
      </c>
      <c r="H1590" s="145" t="s">
        <v>5148</v>
      </c>
      <c r="I1590" s="147">
        <f t="shared" si="3"/>
        <v>0</v>
      </c>
      <c r="J1590" s="145" t="str">
        <f t="array" ref="J1590">IF(MONTH(C1590)=MATCH(UPPER('Sunset Galleria'!$C$1),{"JANUARY","FEBRUARY","MARCH","APRIL","MAY","JUNE","JULY","AUGUST","SEPTEMBER","OCTOBER","NOVEMBER","DECEMBER"},0),"Y","N")</f>
        <v>N</v>
      </c>
      <c r="K1590" s="145" t="str">
        <f t="shared" si="4"/>
        <v/>
      </c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ht="15.75" customHeight="1">
      <c r="A1591" s="145">
        <v>1590.0</v>
      </c>
      <c r="B1591" s="145" t="s">
        <v>59</v>
      </c>
      <c r="C1591" s="146">
        <f>'Sunset Galleria'!$E$19</f>
        <v>46212</v>
      </c>
      <c r="D1591" s="145" t="str">
        <f t="shared" si="1"/>
        <v>Thursday</v>
      </c>
      <c r="E1591" s="145" t="s">
        <v>319</v>
      </c>
      <c r="F1591" s="145" t="str">
        <f>IF('Sunset Galleria'!$E$21="","",'Sunset Galleria'!$E$21&amp;"")</f>
        <v/>
      </c>
      <c r="G1591" s="145" t="str">
        <f t="shared" si="2"/>
        <v>Blank</v>
      </c>
      <c r="H1591" s="145" t="s">
        <v>5149</v>
      </c>
      <c r="I1591" s="147">
        <f t="shared" si="3"/>
        <v>0</v>
      </c>
      <c r="J1591" s="145" t="str">
        <f t="array" ref="J1591">IF(MONTH(C1591)=MATCH(UPPER('Sunset Galleria'!$C$1),{"JANUARY","FEBRUARY","MARCH","APRIL","MAY","JUNE","JULY","AUGUST","SEPTEMBER","OCTOBER","NOVEMBER","DECEMBER"},0),"Y","N")</f>
        <v>N</v>
      </c>
      <c r="K1591" s="145" t="str">
        <f t="shared" si="4"/>
        <v/>
      </c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ht="15.75" customHeight="1">
      <c r="A1592" s="145">
        <v>1591.0</v>
      </c>
      <c r="B1592" s="145" t="s">
        <v>59</v>
      </c>
      <c r="C1592" s="146">
        <f>'Sunset Galleria'!$F$19</f>
        <v>46213</v>
      </c>
      <c r="D1592" s="145" t="str">
        <f t="shared" si="1"/>
        <v>Friday</v>
      </c>
      <c r="E1592" s="145" t="s">
        <v>317</v>
      </c>
      <c r="F1592" s="145" t="str">
        <f>IF('Sunset Galleria'!$F$20="","",'Sunset Galleria'!$F$20&amp;"")</f>
        <v/>
      </c>
      <c r="G1592" s="145" t="str">
        <f t="shared" si="2"/>
        <v>Blank</v>
      </c>
      <c r="H1592" s="145" t="s">
        <v>5150</v>
      </c>
      <c r="I1592" s="147">
        <f t="shared" si="3"/>
        <v>0</v>
      </c>
      <c r="J1592" s="145" t="str">
        <f t="array" ref="J1592">IF(MONTH(C1592)=MATCH(UPPER('Sunset Galleria'!$C$1),{"JANUARY","FEBRUARY","MARCH","APRIL","MAY","JUNE","JULY","AUGUST","SEPTEMBER","OCTOBER","NOVEMBER","DECEMBER"},0),"Y","N")</f>
        <v>N</v>
      </c>
      <c r="K1592" s="145" t="str">
        <f t="shared" si="4"/>
        <v/>
      </c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ht="15.75" customHeight="1">
      <c r="A1593" s="145">
        <v>1592.0</v>
      </c>
      <c r="B1593" s="145" t="s">
        <v>59</v>
      </c>
      <c r="C1593" s="146">
        <f>'Sunset Galleria'!$F$19</f>
        <v>46213</v>
      </c>
      <c r="D1593" s="145" t="str">
        <f t="shared" si="1"/>
        <v>Friday</v>
      </c>
      <c r="E1593" s="145" t="s">
        <v>319</v>
      </c>
      <c r="F1593" s="145" t="str">
        <f>IF('Sunset Galleria'!$F$21="","",'Sunset Galleria'!$F$21&amp;"")</f>
        <v/>
      </c>
      <c r="G1593" s="145" t="str">
        <f t="shared" si="2"/>
        <v>Blank</v>
      </c>
      <c r="H1593" s="145" t="s">
        <v>5151</v>
      </c>
      <c r="I1593" s="147">
        <f t="shared" si="3"/>
        <v>0</v>
      </c>
      <c r="J1593" s="145" t="str">
        <f t="array" ref="J1593">IF(MONTH(C1593)=MATCH(UPPER('Sunset Galleria'!$C$1),{"JANUARY","FEBRUARY","MARCH","APRIL","MAY","JUNE","JULY","AUGUST","SEPTEMBER","OCTOBER","NOVEMBER","DECEMBER"},0),"Y","N")</f>
        <v>N</v>
      </c>
      <c r="K1593" s="145" t="str">
        <f t="shared" si="4"/>
        <v/>
      </c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ht="15.75" customHeight="1">
      <c r="A1594" s="145">
        <v>1593.0</v>
      </c>
      <c r="B1594" s="145" t="s">
        <v>59</v>
      </c>
      <c r="C1594" s="146">
        <f>'Sunset Galleria'!$G$19</f>
        <v>46214</v>
      </c>
      <c r="D1594" s="145" t="str">
        <f t="shared" si="1"/>
        <v>Saturday</v>
      </c>
      <c r="E1594" s="145" t="s">
        <v>317</v>
      </c>
      <c r="F1594" s="145" t="str">
        <f>IF('Sunset Galleria'!$G$20="","",'Sunset Galleria'!$G$20&amp;"")</f>
        <v/>
      </c>
      <c r="G1594" s="145" t="str">
        <f t="shared" si="2"/>
        <v>Blank</v>
      </c>
      <c r="H1594" s="145" t="s">
        <v>5152</v>
      </c>
      <c r="I1594" s="147">
        <f t="shared" si="3"/>
        <v>0</v>
      </c>
      <c r="J1594" s="145" t="str">
        <f t="array" ref="J1594">IF(MONTH(C1594)=MATCH(UPPER('Sunset Galleria'!$C$1),{"JANUARY","FEBRUARY","MARCH","APRIL","MAY","JUNE","JULY","AUGUST","SEPTEMBER","OCTOBER","NOVEMBER","DECEMBER"},0),"Y","N")</f>
        <v>N</v>
      </c>
      <c r="K1594" s="145" t="str">
        <f t="shared" si="4"/>
        <v/>
      </c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ht="15.75" customHeight="1">
      <c r="A1595" s="145">
        <v>1594.0</v>
      </c>
      <c r="B1595" s="145" t="s">
        <v>59</v>
      </c>
      <c r="C1595" s="146">
        <f>'Sunset Galleria'!$G$19</f>
        <v>46214</v>
      </c>
      <c r="D1595" s="145" t="str">
        <f t="shared" si="1"/>
        <v>Saturday</v>
      </c>
      <c r="E1595" s="145" t="s">
        <v>319</v>
      </c>
      <c r="F1595" s="145" t="str">
        <f>IF('Sunset Galleria'!$G$21="","",'Sunset Galleria'!$G$21&amp;"")</f>
        <v/>
      </c>
      <c r="G1595" s="145" t="str">
        <f t="shared" si="2"/>
        <v>Blank</v>
      </c>
      <c r="H1595" s="145" t="s">
        <v>5153</v>
      </c>
      <c r="I1595" s="147">
        <f t="shared" si="3"/>
        <v>0</v>
      </c>
      <c r="J1595" s="145" t="str">
        <f t="array" ref="J1595">IF(MONTH(C1595)=MATCH(UPPER('Sunset Galleria'!$C$1),{"JANUARY","FEBRUARY","MARCH","APRIL","MAY","JUNE","JULY","AUGUST","SEPTEMBER","OCTOBER","NOVEMBER","DECEMBER"},0),"Y","N")</f>
        <v>N</v>
      </c>
      <c r="K1595" s="145" t="str">
        <f t="shared" si="4"/>
        <v/>
      </c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ht="15.75" customHeight="1">
      <c r="A1596" s="145">
        <v>1595.0</v>
      </c>
      <c r="B1596" s="145" t="s">
        <v>59</v>
      </c>
      <c r="C1596" s="146">
        <f>'Sunset Galleria'!$H$19</f>
        <v>46215</v>
      </c>
      <c r="D1596" s="145" t="str">
        <f t="shared" si="1"/>
        <v>Sunday</v>
      </c>
      <c r="E1596" s="145" t="s">
        <v>317</v>
      </c>
      <c r="F1596" s="145" t="str">
        <f>IF('Sunset Galleria'!$H$20="","",'Sunset Galleria'!$H$20&amp;"")</f>
        <v/>
      </c>
      <c r="G1596" s="145" t="str">
        <f t="shared" si="2"/>
        <v>Blank</v>
      </c>
      <c r="H1596" s="145" t="s">
        <v>5154</v>
      </c>
      <c r="I1596" s="147">
        <f t="shared" si="3"/>
        <v>0</v>
      </c>
      <c r="J1596" s="145" t="str">
        <f t="array" ref="J1596">IF(MONTH(C1596)=MATCH(UPPER('Sunset Galleria'!$C$1),{"JANUARY","FEBRUARY","MARCH","APRIL","MAY","JUNE","JULY","AUGUST","SEPTEMBER","OCTOBER","NOVEMBER","DECEMBER"},0),"Y","N")</f>
        <v>N</v>
      </c>
      <c r="K1596" s="145" t="str">
        <f t="shared" si="4"/>
        <v/>
      </c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ht="15.75" customHeight="1">
      <c r="A1597" s="145">
        <v>1596.0</v>
      </c>
      <c r="B1597" s="145" t="s">
        <v>59</v>
      </c>
      <c r="C1597" s="146">
        <f>'Sunset Galleria'!$H$19</f>
        <v>46215</v>
      </c>
      <c r="D1597" s="145" t="str">
        <f t="shared" si="1"/>
        <v>Sunday</v>
      </c>
      <c r="E1597" s="145" t="s">
        <v>319</v>
      </c>
      <c r="F1597" s="145" t="str">
        <f>IF('Sunset Galleria'!$H$21="","",'Sunset Galleria'!$H$21&amp;"")</f>
        <v/>
      </c>
      <c r="G1597" s="145" t="str">
        <f t="shared" si="2"/>
        <v>Blank</v>
      </c>
      <c r="H1597" s="145" t="s">
        <v>5155</v>
      </c>
      <c r="I1597" s="147">
        <f t="shared" si="3"/>
        <v>0</v>
      </c>
      <c r="J1597" s="145" t="str">
        <f t="array" ref="J1597">IF(MONTH(C1597)=MATCH(UPPER('Sunset Galleria'!$C$1),{"JANUARY","FEBRUARY","MARCH","APRIL","MAY","JUNE","JULY","AUGUST","SEPTEMBER","OCTOBER","NOVEMBER","DECEMBER"},0),"Y","N")</f>
        <v>N</v>
      </c>
      <c r="K1597" s="145" t="str">
        <f t="shared" si="4"/>
        <v/>
      </c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ht="15.75" customHeight="1">
      <c r="A1598" s="145">
        <v>1597.0</v>
      </c>
      <c r="B1598" s="145" t="s">
        <v>55</v>
      </c>
      <c r="C1598" s="146">
        <f>Lakewood!$B$4</f>
        <v>46174</v>
      </c>
      <c r="D1598" s="145" t="str">
        <f t="shared" si="1"/>
        <v>Monday</v>
      </c>
      <c r="E1598" s="145" t="s">
        <v>317</v>
      </c>
      <c r="F1598" s="145" t="str">
        <f>IF(Lakewood!$B$5="","",Lakewood!$B$5&amp;"")</f>
        <v>Ontiveros</v>
      </c>
      <c r="G1598" s="145" t="str">
        <f t="shared" si="2"/>
        <v>Scheduled</v>
      </c>
      <c r="H1598" s="145" t="s">
        <v>575</v>
      </c>
      <c r="I1598" s="147">
        <f t="shared" si="3"/>
        <v>0</v>
      </c>
      <c r="J1598" s="145" t="str">
        <f t="array" ref="J1598">IF(MONTH(C1598)=MATCH(UPPER(Lakewood!$C$1),{"JANUARY","FEBRUARY","MARCH","APRIL","MAY","JUNE","JULY","AUGUST","SEPTEMBER","OCTOBER","NOVEMBER","DECEMBER"},0),"Y","N")</f>
        <v>Y</v>
      </c>
      <c r="K1598" s="145" t="str">
        <f t="shared" si="4"/>
        <v/>
      </c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ht="15.75" customHeight="1">
      <c r="A1599" s="145">
        <v>1598.0</v>
      </c>
      <c r="B1599" s="145" t="s">
        <v>55</v>
      </c>
      <c r="C1599" s="146">
        <f>Lakewood!$B$4</f>
        <v>46174</v>
      </c>
      <c r="D1599" s="145" t="str">
        <f t="shared" si="1"/>
        <v>Monday</v>
      </c>
      <c r="E1599" s="145" t="s">
        <v>319</v>
      </c>
      <c r="F1599" s="145" t="str">
        <f>IF(Lakewood!$B$6="","",Lakewood!$B$6&amp;"")</f>
        <v>Katyln</v>
      </c>
      <c r="G1599" s="145" t="str">
        <f t="shared" si="2"/>
        <v>Scheduled</v>
      </c>
      <c r="H1599" s="145" t="s">
        <v>574</v>
      </c>
      <c r="I1599" s="147">
        <f t="shared" si="3"/>
        <v>0</v>
      </c>
      <c r="J1599" s="145" t="str">
        <f t="array" ref="J1599">IF(MONTH(C1599)=MATCH(UPPER(Lakewood!$C$1),{"JANUARY","FEBRUARY","MARCH","APRIL","MAY","JUNE","JULY","AUGUST","SEPTEMBER","OCTOBER","NOVEMBER","DECEMBER"},0),"Y","N")</f>
        <v>Y</v>
      </c>
      <c r="K1599" s="145" t="str">
        <f t="shared" si="4"/>
        <v/>
      </c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ht="15.75" customHeight="1">
      <c r="A1600" s="145">
        <v>1599.0</v>
      </c>
      <c r="B1600" s="145" t="s">
        <v>55</v>
      </c>
      <c r="C1600" s="146">
        <f>Lakewood!$C$4</f>
        <v>46175</v>
      </c>
      <c r="D1600" s="145" t="str">
        <f t="shared" si="1"/>
        <v>Tuesday</v>
      </c>
      <c r="E1600" s="145" t="s">
        <v>317</v>
      </c>
      <c r="F1600" s="145" t="str">
        <f>IF(Lakewood!$C$5="","",Lakewood!$C$5&amp;"")</f>
        <v>Ontiveros</v>
      </c>
      <c r="G1600" s="145" t="str">
        <f t="shared" si="2"/>
        <v>Scheduled</v>
      </c>
      <c r="H1600" s="145" t="s">
        <v>621</v>
      </c>
      <c r="I1600" s="147">
        <f t="shared" si="3"/>
        <v>0</v>
      </c>
      <c r="J1600" s="145" t="str">
        <f t="array" ref="J1600">IF(MONTH(C1600)=MATCH(UPPER(Lakewood!$C$1),{"JANUARY","FEBRUARY","MARCH","APRIL","MAY","JUNE","JULY","AUGUST","SEPTEMBER","OCTOBER","NOVEMBER","DECEMBER"},0),"Y","N")</f>
        <v>Y</v>
      </c>
      <c r="K1600" s="145" t="str">
        <f t="shared" si="4"/>
        <v/>
      </c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ht="15.75" customHeight="1">
      <c r="A1601" s="145">
        <v>1600.0</v>
      </c>
      <c r="B1601" s="145" t="s">
        <v>55</v>
      </c>
      <c r="C1601" s="146">
        <f>Lakewood!$C$4</f>
        <v>46175</v>
      </c>
      <c r="D1601" s="145" t="str">
        <f t="shared" si="1"/>
        <v>Tuesday</v>
      </c>
      <c r="E1601" s="145" t="s">
        <v>319</v>
      </c>
      <c r="F1601" s="145" t="str">
        <f>IF(Lakewood!$C$6="","",Lakewood!$C$6&amp;"")</f>
        <v>Katyln</v>
      </c>
      <c r="G1601" s="145" t="str">
        <f t="shared" si="2"/>
        <v>Scheduled</v>
      </c>
      <c r="H1601" s="145" t="s">
        <v>620</v>
      </c>
      <c r="I1601" s="147">
        <f t="shared" si="3"/>
        <v>0</v>
      </c>
      <c r="J1601" s="145" t="str">
        <f t="array" ref="J1601">IF(MONTH(C1601)=MATCH(UPPER(Lakewood!$C$1),{"JANUARY","FEBRUARY","MARCH","APRIL","MAY","JUNE","JULY","AUGUST","SEPTEMBER","OCTOBER","NOVEMBER","DECEMBER"},0),"Y","N")</f>
        <v>Y</v>
      </c>
      <c r="K1601" s="145" t="str">
        <f t="shared" si="4"/>
        <v/>
      </c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ht="15.75" customHeight="1">
      <c r="A1602" s="145">
        <v>1601.0</v>
      </c>
      <c r="B1602" s="145" t="s">
        <v>55</v>
      </c>
      <c r="C1602" s="146">
        <f>Lakewood!$D$4</f>
        <v>46176</v>
      </c>
      <c r="D1602" s="145" t="str">
        <f t="shared" si="1"/>
        <v>Wednesday</v>
      </c>
      <c r="E1602" s="145" t="s">
        <v>317</v>
      </c>
      <c r="F1602" s="145" t="str">
        <f>IF(Lakewood!$D$5="","",Lakewood!$D$5&amp;"")</f>
        <v>Ontiveros</v>
      </c>
      <c r="G1602" s="145" t="str">
        <f t="shared" si="2"/>
        <v>Scheduled</v>
      </c>
      <c r="H1602" s="145" t="s">
        <v>697</v>
      </c>
      <c r="I1602" s="147">
        <f t="shared" si="3"/>
        <v>0</v>
      </c>
      <c r="J1602" s="145" t="str">
        <f t="array" ref="J1602">IF(MONTH(C1602)=MATCH(UPPER(Lakewood!$C$1),{"JANUARY","FEBRUARY","MARCH","APRIL","MAY","JUNE","JULY","AUGUST","SEPTEMBER","OCTOBER","NOVEMBER","DECEMBER"},0),"Y","N")</f>
        <v>Y</v>
      </c>
      <c r="K1602" s="145" t="str">
        <f t="shared" si="4"/>
        <v/>
      </c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ht="15.75" customHeight="1">
      <c r="A1603" s="145">
        <v>1602.0</v>
      </c>
      <c r="B1603" s="145" t="s">
        <v>55</v>
      </c>
      <c r="C1603" s="146">
        <f>Lakewood!$D$4</f>
        <v>46176</v>
      </c>
      <c r="D1603" s="145" t="str">
        <f t="shared" si="1"/>
        <v>Wednesday</v>
      </c>
      <c r="E1603" s="145" t="s">
        <v>319</v>
      </c>
      <c r="F1603" s="145" t="str">
        <f>IF(Lakewood!$D$6="","",Lakewood!$D$6&amp;"")</f>
        <v>Katyln</v>
      </c>
      <c r="G1603" s="145" t="str">
        <f t="shared" si="2"/>
        <v>Scheduled</v>
      </c>
      <c r="H1603" s="145" t="s">
        <v>696</v>
      </c>
      <c r="I1603" s="147">
        <f t="shared" si="3"/>
        <v>0</v>
      </c>
      <c r="J1603" s="145" t="str">
        <f t="array" ref="J1603">IF(MONTH(C1603)=MATCH(UPPER(Lakewood!$C$1),{"JANUARY","FEBRUARY","MARCH","APRIL","MAY","JUNE","JULY","AUGUST","SEPTEMBER","OCTOBER","NOVEMBER","DECEMBER"},0),"Y","N")</f>
        <v>Y</v>
      </c>
      <c r="K1603" s="145" t="str">
        <f t="shared" si="4"/>
        <v/>
      </c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ht="15.75" customHeight="1">
      <c r="A1604" s="145">
        <v>1603.0</v>
      </c>
      <c r="B1604" s="145" t="s">
        <v>55</v>
      </c>
      <c r="C1604" s="146">
        <f>Lakewood!$E$4</f>
        <v>46177</v>
      </c>
      <c r="D1604" s="145" t="str">
        <f t="shared" si="1"/>
        <v>Thursday</v>
      </c>
      <c r="E1604" s="145" t="s">
        <v>317</v>
      </c>
      <c r="F1604" s="145" t="str">
        <f>IF(Lakewood!$E$5="","",Lakewood!$E$5&amp;"")</f>
        <v>Ontiveros</v>
      </c>
      <c r="G1604" s="145" t="str">
        <f t="shared" si="2"/>
        <v>Scheduled</v>
      </c>
      <c r="H1604" s="145" t="s">
        <v>741</v>
      </c>
      <c r="I1604" s="147">
        <f t="shared" si="3"/>
        <v>0</v>
      </c>
      <c r="J1604" s="145" t="str">
        <f t="array" ref="J1604">IF(MONTH(C1604)=MATCH(UPPER(Lakewood!$C$1),{"JANUARY","FEBRUARY","MARCH","APRIL","MAY","JUNE","JULY","AUGUST","SEPTEMBER","OCTOBER","NOVEMBER","DECEMBER"},0),"Y","N")</f>
        <v>Y</v>
      </c>
      <c r="K1604" s="145" t="str">
        <f t="shared" si="4"/>
        <v/>
      </c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ht="15.75" customHeight="1">
      <c r="A1605" s="145">
        <v>1604.0</v>
      </c>
      <c r="B1605" s="145" t="s">
        <v>55</v>
      </c>
      <c r="C1605" s="146">
        <f>Lakewood!$E$4</f>
        <v>46177</v>
      </c>
      <c r="D1605" s="145" t="str">
        <f t="shared" si="1"/>
        <v>Thursday</v>
      </c>
      <c r="E1605" s="145" t="s">
        <v>319</v>
      </c>
      <c r="F1605" s="145" t="str">
        <f>IF(Lakewood!$E$6="","",Lakewood!$E$6&amp;"")</f>
        <v>Katyln</v>
      </c>
      <c r="G1605" s="145" t="str">
        <f t="shared" si="2"/>
        <v>Scheduled</v>
      </c>
      <c r="H1605" s="145" t="s">
        <v>740</v>
      </c>
      <c r="I1605" s="147">
        <f t="shared" si="3"/>
        <v>0</v>
      </c>
      <c r="J1605" s="145" t="str">
        <f t="array" ref="J1605">IF(MONTH(C1605)=MATCH(UPPER(Lakewood!$C$1),{"JANUARY","FEBRUARY","MARCH","APRIL","MAY","JUNE","JULY","AUGUST","SEPTEMBER","OCTOBER","NOVEMBER","DECEMBER"},0),"Y","N")</f>
        <v>Y</v>
      </c>
      <c r="K1605" s="145" t="str">
        <f t="shared" si="4"/>
        <v/>
      </c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ht="15.75" customHeight="1">
      <c r="A1606" s="145">
        <v>1605.0</v>
      </c>
      <c r="B1606" s="145" t="s">
        <v>55</v>
      </c>
      <c r="C1606" s="146">
        <f>Lakewood!$F$4</f>
        <v>46178</v>
      </c>
      <c r="D1606" s="145" t="str">
        <f t="shared" si="1"/>
        <v>Friday</v>
      </c>
      <c r="E1606" s="145" t="s">
        <v>317</v>
      </c>
      <c r="F1606" s="145" t="str">
        <f>IF(Lakewood!$F$5="","",Lakewood!$F$5&amp;"")</f>
        <v>Sal</v>
      </c>
      <c r="G1606" s="145" t="str">
        <f t="shared" si="2"/>
        <v>Scheduled</v>
      </c>
      <c r="H1606" s="145" t="s">
        <v>786</v>
      </c>
      <c r="I1606" s="147">
        <f t="shared" si="3"/>
        <v>0</v>
      </c>
      <c r="J1606" s="145" t="str">
        <f t="array" ref="J1606">IF(MONTH(C1606)=MATCH(UPPER(Lakewood!$C$1),{"JANUARY","FEBRUARY","MARCH","APRIL","MAY","JUNE","JULY","AUGUST","SEPTEMBER","OCTOBER","NOVEMBER","DECEMBER"},0),"Y","N")</f>
        <v>Y</v>
      </c>
      <c r="K1606" s="145" t="str">
        <f t="shared" si="4"/>
        <v/>
      </c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ht="15.75" customHeight="1">
      <c r="A1607" s="145">
        <v>1606.0</v>
      </c>
      <c r="B1607" s="145" t="s">
        <v>55</v>
      </c>
      <c r="C1607" s="146">
        <f>Lakewood!$F$4</f>
        <v>46178</v>
      </c>
      <c r="D1607" s="145" t="str">
        <f t="shared" si="1"/>
        <v>Friday</v>
      </c>
      <c r="E1607" s="145" t="s">
        <v>319</v>
      </c>
      <c r="F1607" s="145" t="str">
        <f>IF(Lakewood!$F$6="","",Lakewood!$F$6&amp;"")</f>
        <v>Lauren</v>
      </c>
      <c r="G1607" s="145" t="str">
        <f t="shared" si="2"/>
        <v>Scheduled</v>
      </c>
      <c r="H1607" s="145" t="s">
        <v>785</v>
      </c>
      <c r="I1607" s="147">
        <f t="shared" si="3"/>
        <v>0</v>
      </c>
      <c r="J1607" s="145" t="str">
        <f t="array" ref="J1607">IF(MONTH(C1607)=MATCH(UPPER(Lakewood!$C$1),{"JANUARY","FEBRUARY","MARCH","APRIL","MAY","JUNE","JULY","AUGUST","SEPTEMBER","OCTOBER","NOVEMBER","DECEMBER"},0),"Y","N")</f>
        <v>Y</v>
      </c>
      <c r="K1607" s="145" t="str">
        <f t="shared" si="4"/>
        <v/>
      </c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ht="15.75" customHeight="1">
      <c r="A1608" s="145">
        <v>1607.0</v>
      </c>
      <c r="B1608" s="145" t="s">
        <v>55</v>
      </c>
      <c r="C1608" s="146">
        <f>Lakewood!$G$4</f>
        <v>46179</v>
      </c>
      <c r="D1608" s="145" t="str">
        <f t="shared" si="1"/>
        <v>Saturday</v>
      </c>
      <c r="E1608" s="145" t="s">
        <v>317</v>
      </c>
      <c r="F1608" s="145" t="str">
        <f>IF(Lakewood!$G$5="","",Lakewood!$G$5&amp;"")</f>
        <v>Sal</v>
      </c>
      <c r="G1608" s="145" t="str">
        <f t="shared" si="2"/>
        <v>Scheduled</v>
      </c>
      <c r="H1608" s="145" t="s">
        <v>829</v>
      </c>
      <c r="I1608" s="147">
        <f t="shared" si="3"/>
        <v>0</v>
      </c>
      <c r="J1608" s="145" t="str">
        <f t="array" ref="J1608">IF(MONTH(C1608)=MATCH(UPPER(Lakewood!$C$1),{"JANUARY","FEBRUARY","MARCH","APRIL","MAY","JUNE","JULY","AUGUST","SEPTEMBER","OCTOBER","NOVEMBER","DECEMBER"},0),"Y","N")</f>
        <v>Y</v>
      </c>
      <c r="K1608" s="145" t="str">
        <f t="shared" si="4"/>
        <v/>
      </c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ht="15.75" customHeight="1">
      <c r="A1609" s="145">
        <v>1608.0</v>
      </c>
      <c r="B1609" s="145" t="s">
        <v>55</v>
      </c>
      <c r="C1609" s="146">
        <f>Lakewood!$G$4</f>
        <v>46179</v>
      </c>
      <c r="D1609" s="145" t="str">
        <f t="shared" si="1"/>
        <v>Saturday</v>
      </c>
      <c r="E1609" s="145" t="s">
        <v>319</v>
      </c>
      <c r="F1609" s="145" t="str">
        <f>IF(Lakewood!$G$6="","",Lakewood!$G$6&amp;"")</f>
        <v>Lauren</v>
      </c>
      <c r="G1609" s="145" t="str">
        <f t="shared" si="2"/>
        <v>Scheduled</v>
      </c>
      <c r="H1609" s="145" t="s">
        <v>828</v>
      </c>
      <c r="I1609" s="147">
        <f t="shared" si="3"/>
        <v>0</v>
      </c>
      <c r="J1609" s="145" t="str">
        <f t="array" ref="J1609">IF(MONTH(C1609)=MATCH(UPPER(Lakewood!$C$1),{"JANUARY","FEBRUARY","MARCH","APRIL","MAY","JUNE","JULY","AUGUST","SEPTEMBER","OCTOBER","NOVEMBER","DECEMBER"},0),"Y","N")</f>
        <v>Y</v>
      </c>
      <c r="K1609" s="145" t="str">
        <f t="shared" si="4"/>
        <v/>
      </c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ht="15.75" customHeight="1">
      <c r="A1610" s="145">
        <v>1609.0</v>
      </c>
      <c r="B1610" s="145" t="s">
        <v>55</v>
      </c>
      <c r="C1610" s="146">
        <f>Lakewood!$H$4</f>
        <v>46180</v>
      </c>
      <c r="D1610" s="145" t="str">
        <f t="shared" si="1"/>
        <v>Sunday</v>
      </c>
      <c r="E1610" s="145" t="s">
        <v>317</v>
      </c>
      <c r="F1610" s="145" t="str">
        <f>IF(Lakewood!$H$5="","",Lakewood!$H$5&amp;"")</f>
        <v>Ontiveros</v>
      </c>
      <c r="G1610" s="145" t="str">
        <f t="shared" si="2"/>
        <v>Scheduled</v>
      </c>
      <c r="H1610" s="145" t="s">
        <v>867</v>
      </c>
      <c r="I1610" s="147">
        <f t="shared" si="3"/>
        <v>0</v>
      </c>
      <c r="J1610" s="145" t="str">
        <f t="array" ref="J1610">IF(MONTH(C1610)=MATCH(UPPER(Lakewood!$C$1),{"JANUARY","FEBRUARY","MARCH","APRIL","MAY","JUNE","JULY","AUGUST","SEPTEMBER","OCTOBER","NOVEMBER","DECEMBER"},0),"Y","N")</f>
        <v>Y</v>
      </c>
      <c r="K1610" s="145" t="str">
        <f t="shared" si="4"/>
        <v/>
      </c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ht="15.75" customHeight="1">
      <c r="A1611" s="145">
        <v>1610.0</v>
      </c>
      <c r="B1611" s="145" t="s">
        <v>55</v>
      </c>
      <c r="C1611" s="146">
        <f>Lakewood!$H$4</f>
        <v>46180</v>
      </c>
      <c r="D1611" s="145" t="str">
        <f t="shared" si="1"/>
        <v>Sunday</v>
      </c>
      <c r="E1611" s="145" t="s">
        <v>319</v>
      </c>
      <c r="F1611" s="145" t="str">
        <f>IF(Lakewood!$H$6="","",Lakewood!$H$6&amp;"")</f>
        <v>Lauren</v>
      </c>
      <c r="G1611" s="145" t="str">
        <f t="shared" si="2"/>
        <v>Scheduled</v>
      </c>
      <c r="H1611" s="145" t="s">
        <v>866</v>
      </c>
      <c r="I1611" s="147">
        <f t="shared" si="3"/>
        <v>0</v>
      </c>
      <c r="J1611" s="145" t="str">
        <f t="array" ref="J1611">IF(MONTH(C1611)=MATCH(UPPER(Lakewood!$C$1),{"JANUARY","FEBRUARY","MARCH","APRIL","MAY","JUNE","JULY","AUGUST","SEPTEMBER","OCTOBER","NOVEMBER","DECEMBER"},0),"Y","N")</f>
        <v>Y</v>
      </c>
      <c r="K1611" s="145" t="str">
        <f t="shared" si="4"/>
        <v/>
      </c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ht="15.75" customHeight="1">
      <c r="A1612" s="145">
        <v>1611.0</v>
      </c>
      <c r="B1612" s="145" t="s">
        <v>55</v>
      </c>
      <c r="C1612" s="146">
        <f>Lakewood!$B$7</f>
        <v>46181</v>
      </c>
      <c r="D1612" s="145" t="str">
        <f t="shared" si="1"/>
        <v>Monday</v>
      </c>
      <c r="E1612" s="145" t="s">
        <v>317</v>
      </c>
      <c r="F1612" s="145" t="str">
        <f>IF(Lakewood!$B$8="","",Lakewood!$B$8&amp;"")</f>
        <v>Ontiveros</v>
      </c>
      <c r="G1612" s="145" t="str">
        <f t="shared" si="2"/>
        <v>Scheduled</v>
      </c>
      <c r="H1612" s="145" t="s">
        <v>892</v>
      </c>
      <c r="I1612" s="147">
        <f t="shared" si="3"/>
        <v>0</v>
      </c>
      <c r="J1612" s="145" t="str">
        <f t="array" ref="J1612">IF(MONTH(C1612)=MATCH(UPPER(Lakewood!$C$1),{"JANUARY","FEBRUARY","MARCH","APRIL","MAY","JUNE","JULY","AUGUST","SEPTEMBER","OCTOBER","NOVEMBER","DECEMBER"},0),"Y","N")</f>
        <v>Y</v>
      </c>
      <c r="K1612" s="145" t="str">
        <f t="shared" si="4"/>
        <v/>
      </c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ht="15.75" customHeight="1">
      <c r="A1613" s="145">
        <v>1612.0</v>
      </c>
      <c r="B1613" s="145" t="s">
        <v>55</v>
      </c>
      <c r="C1613" s="146">
        <f>Lakewood!$B$7</f>
        <v>46181</v>
      </c>
      <c r="D1613" s="145" t="str">
        <f t="shared" si="1"/>
        <v>Monday</v>
      </c>
      <c r="E1613" s="145" t="s">
        <v>319</v>
      </c>
      <c r="F1613" s="145" t="str">
        <f>IF(Lakewood!$B$9="","",Lakewood!$B$9&amp;"")</f>
        <v>Katyln</v>
      </c>
      <c r="G1613" s="145" t="str">
        <f t="shared" si="2"/>
        <v>Scheduled</v>
      </c>
      <c r="H1613" s="145" t="s">
        <v>891</v>
      </c>
      <c r="I1613" s="147">
        <f t="shared" si="3"/>
        <v>0</v>
      </c>
      <c r="J1613" s="145" t="str">
        <f t="array" ref="J1613">IF(MONTH(C1613)=MATCH(UPPER(Lakewood!$C$1),{"JANUARY","FEBRUARY","MARCH","APRIL","MAY","JUNE","JULY","AUGUST","SEPTEMBER","OCTOBER","NOVEMBER","DECEMBER"},0),"Y","N")</f>
        <v>Y</v>
      </c>
      <c r="K1613" s="145" t="str">
        <f t="shared" si="4"/>
        <v/>
      </c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ht="15.75" customHeight="1">
      <c r="A1614" s="145">
        <v>1613.0</v>
      </c>
      <c r="B1614" s="145" t="s">
        <v>55</v>
      </c>
      <c r="C1614" s="146">
        <f>Lakewood!$C$7</f>
        <v>46182</v>
      </c>
      <c r="D1614" s="145" t="str">
        <f t="shared" si="1"/>
        <v>Tuesday</v>
      </c>
      <c r="E1614" s="145" t="s">
        <v>317</v>
      </c>
      <c r="F1614" s="145" t="str">
        <f>IF(Lakewood!$C$8="","",Lakewood!$C$8&amp;"")</f>
        <v>Ontiveros</v>
      </c>
      <c r="G1614" s="145" t="str">
        <f t="shared" si="2"/>
        <v>Scheduled</v>
      </c>
      <c r="H1614" s="145" t="s">
        <v>935</v>
      </c>
      <c r="I1614" s="147">
        <f t="shared" si="3"/>
        <v>0</v>
      </c>
      <c r="J1614" s="145" t="str">
        <f t="array" ref="J1614">IF(MONTH(C1614)=MATCH(UPPER(Lakewood!$C$1),{"JANUARY","FEBRUARY","MARCH","APRIL","MAY","JUNE","JULY","AUGUST","SEPTEMBER","OCTOBER","NOVEMBER","DECEMBER"},0),"Y","N")</f>
        <v>Y</v>
      </c>
      <c r="K1614" s="145" t="str">
        <f t="shared" si="4"/>
        <v/>
      </c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ht="15.75" customHeight="1">
      <c r="A1615" s="145">
        <v>1614.0</v>
      </c>
      <c r="B1615" s="145" t="s">
        <v>55</v>
      </c>
      <c r="C1615" s="146">
        <f>Lakewood!$C$7</f>
        <v>46182</v>
      </c>
      <c r="D1615" s="145" t="str">
        <f t="shared" si="1"/>
        <v>Tuesday</v>
      </c>
      <c r="E1615" s="145" t="s">
        <v>319</v>
      </c>
      <c r="F1615" s="145" t="str">
        <f>IF(Lakewood!$C$9="","",Lakewood!$C$9&amp;"")</f>
        <v>Katyln</v>
      </c>
      <c r="G1615" s="145" t="str">
        <f t="shared" si="2"/>
        <v>Scheduled</v>
      </c>
      <c r="H1615" s="145" t="s">
        <v>933</v>
      </c>
      <c r="I1615" s="147">
        <f t="shared" si="3"/>
        <v>0</v>
      </c>
      <c r="J1615" s="145" t="str">
        <f t="array" ref="J1615">IF(MONTH(C1615)=MATCH(UPPER(Lakewood!$C$1),{"JANUARY","FEBRUARY","MARCH","APRIL","MAY","JUNE","JULY","AUGUST","SEPTEMBER","OCTOBER","NOVEMBER","DECEMBER"},0),"Y","N")</f>
        <v>Y</v>
      </c>
      <c r="K1615" s="145" t="str">
        <f t="shared" si="4"/>
        <v/>
      </c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ht="15.75" customHeight="1">
      <c r="A1616" s="145">
        <v>1615.0</v>
      </c>
      <c r="B1616" s="145" t="s">
        <v>55</v>
      </c>
      <c r="C1616" s="146">
        <f>Lakewood!$D$7</f>
        <v>46183</v>
      </c>
      <c r="D1616" s="145" t="str">
        <f t="shared" si="1"/>
        <v>Wednesday</v>
      </c>
      <c r="E1616" s="145" t="s">
        <v>317</v>
      </c>
      <c r="F1616" s="145" t="str">
        <f>IF(Lakewood!$D$8="","",Lakewood!$D$8&amp;"")</f>
        <v>Ontiveros</v>
      </c>
      <c r="G1616" s="145" t="str">
        <f t="shared" si="2"/>
        <v>Scheduled</v>
      </c>
      <c r="H1616" s="145" t="s">
        <v>979</v>
      </c>
      <c r="I1616" s="147">
        <f t="shared" si="3"/>
        <v>0</v>
      </c>
      <c r="J1616" s="145" t="str">
        <f t="array" ref="J1616">IF(MONTH(C1616)=MATCH(UPPER(Lakewood!$C$1),{"JANUARY","FEBRUARY","MARCH","APRIL","MAY","JUNE","JULY","AUGUST","SEPTEMBER","OCTOBER","NOVEMBER","DECEMBER"},0),"Y","N")</f>
        <v>Y</v>
      </c>
      <c r="K1616" s="145" t="str">
        <f t="shared" si="4"/>
        <v/>
      </c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ht="15.75" customHeight="1">
      <c r="A1617" s="145">
        <v>1616.0</v>
      </c>
      <c r="B1617" s="145" t="s">
        <v>55</v>
      </c>
      <c r="C1617" s="146">
        <f>Lakewood!$D$7</f>
        <v>46183</v>
      </c>
      <c r="D1617" s="145" t="str">
        <f t="shared" si="1"/>
        <v>Wednesday</v>
      </c>
      <c r="E1617" s="145" t="s">
        <v>319</v>
      </c>
      <c r="F1617" s="145" t="str">
        <f>IF(Lakewood!$D$9="","",Lakewood!$D$9&amp;"")</f>
        <v>Katyln</v>
      </c>
      <c r="G1617" s="145" t="str">
        <f t="shared" si="2"/>
        <v>Scheduled</v>
      </c>
      <c r="H1617" s="145" t="s">
        <v>978</v>
      </c>
      <c r="I1617" s="147">
        <f t="shared" si="3"/>
        <v>0</v>
      </c>
      <c r="J1617" s="145" t="str">
        <f t="array" ref="J1617">IF(MONTH(C1617)=MATCH(UPPER(Lakewood!$C$1),{"JANUARY","FEBRUARY","MARCH","APRIL","MAY","JUNE","JULY","AUGUST","SEPTEMBER","OCTOBER","NOVEMBER","DECEMBER"},0),"Y","N")</f>
        <v>Y</v>
      </c>
      <c r="K1617" s="145" t="str">
        <f t="shared" si="4"/>
        <v/>
      </c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ht="15.75" customHeight="1">
      <c r="A1618" s="145">
        <v>1617.0</v>
      </c>
      <c r="B1618" s="145" t="s">
        <v>55</v>
      </c>
      <c r="C1618" s="146">
        <f>Lakewood!$E$7</f>
        <v>46184</v>
      </c>
      <c r="D1618" s="145" t="str">
        <f t="shared" si="1"/>
        <v>Thursday</v>
      </c>
      <c r="E1618" s="145" t="s">
        <v>317</v>
      </c>
      <c r="F1618" s="145" t="str">
        <f>IF(Lakewood!$E$8="","",Lakewood!$E$8&amp;"")</f>
        <v>Ontiveros</v>
      </c>
      <c r="G1618" s="145" t="str">
        <f t="shared" si="2"/>
        <v>Scheduled</v>
      </c>
      <c r="H1618" s="145" t="s">
        <v>1024</v>
      </c>
      <c r="I1618" s="147">
        <f t="shared" si="3"/>
        <v>0</v>
      </c>
      <c r="J1618" s="145" t="str">
        <f t="array" ref="J1618">IF(MONTH(C1618)=MATCH(UPPER(Lakewood!$C$1),{"JANUARY","FEBRUARY","MARCH","APRIL","MAY","JUNE","JULY","AUGUST","SEPTEMBER","OCTOBER","NOVEMBER","DECEMBER"},0),"Y","N")</f>
        <v>Y</v>
      </c>
      <c r="K1618" s="145" t="str">
        <f t="shared" si="4"/>
        <v/>
      </c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ht="15.75" customHeight="1">
      <c r="A1619" s="145">
        <v>1618.0</v>
      </c>
      <c r="B1619" s="145" t="s">
        <v>55</v>
      </c>
      <c r="C1619" s="146">
        <f>Lakewood!$E$7</f>
        <v>46184</v>
      </c>
      <c r="D1619" s="145" t="str">
        <f t="shared" si="1"/>
        <v>Thursday</v>
      </c>
      <c r="E1619" s="145" t="s">
        <v>319</v>
      </c>
      <c r="F1619" s="145" t="str">
        <f>IF(Lakewood!$E$9="","",Lakewood!$E$9&amp;"")</f>
        <v>Katyln</v>
      </c>
      <c r="G1619" s="145" t="str">
        <f t="shared" si="2"/>
        <v>Scheduled</v>
      </c>
      <c r="H1619" s="145" t="s">
        <v>1023</v>
      </c>
      <c r="I1619" s="147">
        <f t="shared" si="3"/>
        <v>0</v>
      </c>
      <c r="J1619" s="145" t="str">
        <f t="array" ref="J1619">IF(MONTH(C1619)=MATCH(UPPER(Lakewood!$C$1),{"JANUARY","FEBRUARY","MARCH","APRIL","MAY","JUNE","JULY","AUGUST","SEPTEMBER","OCTOBER","NOVEMBER","DECEMBER"},0),"Y","N")</f>
        <v>Y</v>
      </c>
      <c r="K1619" s="145" t="str">
        <f t="shared" si="4"/>
        <v/>
      </c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ht="15.75" customHeight="1">
      <c r="A1620" s="145">
        <v>1619.0</v>
      </c>
      <c r="B1620" s="145" t="s">
        <v>55</v>
      </c>
      <c r="C1620" s="146">
        <f>Lakewood!$F$7</f>
        <v>46185</v>
      </c>
      <c r="D1620" s="145" t="str">
        <f t="shared" si="1"/>
        <v>Friday</v>
      </c>
      <c r="E1620" s="145" t="s">
        <v>317</v>
      </c>
      <c r="F1620" s="145" t="str">
        <f>IF(Lakewood!$F$8="","",Lakewood!$F$8&amp;"")</f>
        <v>Sal</v>
      </c>
      <c r="G1620" s="145" t="str">
        <f t="shared" si="2"/>
        <v>Scheduled</v>
      </c>
      <c r="H1620" s="145" t="s">
        <v>1069</v>
      </c>
      <c r="I1620" s="147">
        <f t="shared" si="3"/>
        <v>0</v>
      </c>
      <c r="J1620" s="145" t="str">
        <f t="array" ref="J1620">IF(MONTH(C1620)=MATCH(UPPER(Lakewood!$C$1),{"JANUARY","FEBRUARY","MARCH","APRIL","MAY","JUNE","JULY","AUGUST","SEPTEMBER","OCTOBER","NOVEMBER","DECEMBER"},0),"Y","N")</f>
        <v>Y</v>
      </c>
      <c r="K1620" s="145" t="str">
        <f t="shared" si="4"/>
        <v/>
      </c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ht="15.75" customHeight="1">
      <c r="A1621" s="145">
        <v>1620.0</v>
      </c>
      <c r="B1621" s="145" t="s">
        <v>55</v>
      </c>
      <c r="C1621" s="146">
        <f>Lakewood!$F$7</f>
        <v>46185</v>
      </c>
      <c r="D1621" s="145" t="str">
        <f t="shared" si="1"/>
        <v>Friday</v>
      </c>
      <c r="E1621" s="145" t="s">
        <v>319</v>
      </c>
      <c r="F1621" s="145" t="str">
        <f>IF(Lakewood!$F$9="","",Lakewood!$F$9&amp;"")</f>
        <v>Lauren</v>
      </c>
      <c r="G1621" s="145" t="str">
        <f t="shared" si="2"/>
        <v>Scheduled</v>
      </c>
      <c r="H1621" s="145" t="s">
        <v>1068</v>
      </c>
      <c r="I1621" s="147">
        <f t="shared" si="3"/>
        <v>0</v>
      </c>
      <c r="J1621" s="145" t="str">
        <f t="array" ref="J1621">IF(MONTH(C1621)=MATCH(UPPER(Lakewood!$C$1),{"JANUARY","FEBRUARY","MARCH","APRIL","MAY","JUNE","JULY","AUGUST","SEPTEMBER","OCTOBER","NOVEMBER","DECEMBER"},0),"Y","N")</f>
        <v>Y</v>
      </c>
      <c r="K1621" s="145" t="str">
        <f t="shared" si="4"/>
        <v/>
      </c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ht="15.75" customHeight="1">
      <c r="A1622" s="145">
        <v>1621.0</v>
      </c>
      <c r="B1622" s="145" t="s">
        <v>55</v>
      </c>
      <c r="C1622" s="146">
        <f>Lakewood!$G$7</f>
        <v>46186</v>
      </c>
      <c r="D1622" s="145" t="str">
        <f t="shared" si="1"/>
        <v>Saturday</v>
      </c>
      <c r="E1622" s="145" t="s">
        <v>317</v>
      </c>
      <c r="F1622" s="145" t="str">
        <f>IF(Lakewood!$G$8="","",Lakewood!$G$8&amp;"")</f>
        <v>Sal</v>
      </c>
      <c r="G1622" s="145" t="str">
        <f t="shared" si="2"/>
        <v>Scheduled</v>
      </c>
      <c r="H1622" s="145" t="s">
        <v>1114</v>
      </c>
      <c r="I1622" s="147">
        <f t="shared" si="3"/>
        <v>0</v>
      </c>
      <c r="J1622" s="145" t="str">
        <f t="array" ref="J1622">IF(MONTH(C1622)=MATCH(UPPER(Lakewood!$C$1),{"JANUARY","FEBRUARY","MARCH","APRIL","MAY","JUNE","JULY","AUGUST","SEPTEMBER","OCTOBER","NOVEMBER","DECEMBER"},0),"Y","N")</f>
        <v>Y</v>
      </c>
      <c r="K1622" s="145" t="str">
        <f t="shared" si="4"/>
        <v/>
      </c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ht="15.75" customHeight="1">
      <c r="A1623" s="145">
        <v>1622.0</v>
      </c>
      <c r="B1623" s="145" t="s">
        <v>55</v>
      </c>
      <c r="C1623" s="146">
        <f>Lakewood!$G$7</f>
        <v>46186</v>
      </c>
      <c r="D1623" s="145" t="str">
        <f t="shared" si="1"/>
        <v>Saturday</v>
      </c>
      <c r="E1623" s="145" t="s">
        <v>319</v>
      </c>
      <c r="F1623" s="145" t="str">
        <f>IF(Lakewood!$G$9="","",Lakewood!$G$9&amp;"")</f>
        <v>Lauren</v>
      </c>
      <c r="G1623" s="145" t="str">
        <f t="shared" si="2"/>
        <v>Scheduled</v>
      </c>
      <c r="H1623" s="145" t="s">
        <v>1113</v>
      </c>
      <c r="I1623" s="147">
        <f t="shared" si="3"/>
        <v>0</v>
      </c>
      <c r="J1623" s="145" t="str">
        <f t="array" ref="J1623">IF(MONTH(C1623)=MATCH(UPPER(Lakewood!$C$1),{"JANUARY","FEBRUARY","MARCH","APRIL","MAY","JUNE","JULY","AUGUST","SEPTEMBER","OCTOBER","NOVEMBER","DECEMBER"},0),"Y","N")</f>
        <v>Y</v>
      </c>
      <c r="K1623" s="145" t="str">
        <f t="shared" si="4"/>
        <v/>
      </c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ht="15.75" customHeight="1">
      <c r="A1624" s="145">
        <v>1623.0</v>
      </c>
      <c r="B1624" s="145" t="s">
        <v>55</v>
      </c>
      <c r="C1624" s="146">
        <f>Lakewood!$H$7</f>
        <v>46187</v>
      </c>
      <c r="D1624" s="145" t="str">
        <f t="shared" si="1"/>
        <v>Sunday</v>
      </c>
      <c r="E1624" s="145" t="s">
        <v>317</v>
      </c>
      <c r="F1624" s="145" t="str">
        <f>IF(Lakewood!$H$8="","",Lakewood!$H$8&amp;"")</f>
        <v>Ontiveros</v>
      </c>
      <c r="G1624" s="145" t="str">
        <f t="shared" si="2"/>
        <v>Scheduled</v>
      </c>
      <c r="H1624" s="145" t="s">
        <v>1158</v>
      </c>
      <c r="I1624" s="147">
        <f t="shared" si="3"/>
        <v>0</v>
      </c>
      <c r="J1624" s="145" t="str">
        <f t="array" ref="J1624">IF(MONTH(C1624)=MATCH(UPPER(Lakewood!$C$1),{"JANUARY","FEBRUARY","MARCH","APRIL","MAY","JUNE","JULY","AUGUST","SEPTEMBER","OCTOBER","NOVEMBER","DECEMBER"},0),"Y","N")</f>
        <v>Y</v>
      </c>
      <c r="K1624" s="145" t="str">
        <f t="shared" si="4"/>
        <v/>
      </c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ht="15.75" customHeight="1">
      <c r="A1625" s="145">
        <v>1624.0</v>
      </c>
      <c r="B1625" s="145" t="s">
        <v>55</v>
      </c>
      <c r="C1625" s="146">
        <f>Lakewood!$H$7</f>
        <v>46187</v>
      </c>
      <c r="D1625" s="145" t="str">
        <f t="shared" si="1"/>
        <v>Sunday</v>
      </c>
      <c r="E1625" s="145" t="s">
        <v>319</v>
      </c>
      <c r="F1625" s="145" t="str">
        <f>IF(Lakewood!$H$9="","",Lakewood!$H$9&amp;"")</f>
        <v>Lauren</v>
      </c>
      <c r="G1625" s="145" t="str">
        <f t="shared" si="2"/>
        <v>Scheduled</v>
      </c>
      <c r="H1625" s="145" t="s">
        <v>1154</v>
      </c>
      <c r="I1625" s="147">
        <f t="shared" si="3"/>
        <v>0</v>
      </c>
      <c r="J1625" s="145" t="str">
        <f t="array" ref="J1625">IF(MONTH(C1625)=MATCH(UPPER(Lakewood!$C$1),{"JANUARY","FEBRUARY","MARCH","APRIL","MAY","JUNE","JULY","AUGUST","SEPTEMBER","OCTOBER","NOVEMBER","DECEMBER"},0),"Y","N")</f>
        <v>Y</v>
      </c>
      <c r="K1625" s="145" t="str">
        <f t="shared" si="4"/>
        <v/>
      </c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ht="15.75" customHeight="1">
      <c r="A1626" s="145">
        <v>1625.0</v>
      </c>
      <c r="B1626" s="145" t="s">
        <v>55</v>
      </c>
      <c r="C1626" s="146">
        <f>Lakewood!$B$10</f>
        <v>46188</v>
      </c>
      <c r="D1626" s="145" t="str">
        <f t="shared" si="1"/>
        <v>Monday</v>
      </c>
      <c r="E1626" s="145" t="s">
        <v>317</v>
      </c>
      <c r="F1626" s="145" t="str">
        <f>IF(Lakewood!$B$11="","",Lakewood!$B$11&amp;"")</f>
        <v>Ontiveros</v>
      </c>
      <c r="G1626" s="145" t="str">
        <f t="shared" si="2"/>
        <v>Scheduled</v>
      </c>
      <c r="H1626" s="145" t="s">
        <v>1242</v>
      </c>
      <c r="I1626" s="147">
        <f t="shared" si="3"/>
        <v>0</v>
      </c>
      <c r="J1626" s="145" t="str">
        <f t="array" ref="J1626">IF(MONTH(C1626)=MATCH(UPPER(Lakewood!$C$1),{"JANUARY","FEBRUARY","MARCH","APRIL","MAY","JUNE","JULY","AUGUST","SEPTEMBER","OCTOBER","NOVEMBER","DECEMBER"},0),"Y","N")</f>
        <v>Y</v>
      </c>
      <c r="K1626" s="145" t="str">
        <f t="shared" si="4"/>
        <v/>
      </c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ht="15.75" customHeight="1">
      <c r="A1627" s="145">
        <v>1626.0</v>
      </c>
      <c r="B1627" s="145" t="s">
        <v>55</v>
      </c>
      <c r="C1627" s="146">
        <f>Lakewood!$B$10</f>
        <v>46188</v>
      </c>
      <c r="D1627" s="145" t="str">
        <f t="shared" si="1"/>
        <v>Monday</v>
      </c>
      <c r="E1627" s="145" t="s">
        <v>319</v>
      </c>
      <c r="F1627" s="145" t="str">
        <f>IF(Lakewood!$B$12="","",Lakewood!$B$12&amp;"")</f>
        <v>Katyln</v>
      </c>
      <c r="G1627" s="145" t="str">
        <f t="shared" si="2"/>
        <v>Scheduled</v>
      </c>
      <c r="H1627" s="145" t="s">
        <v>1239</v>
      </c>
      <c r="I1627" s="147">
        <f t="shared" si="3"/>
        <v>0</v>
      </c>
      <c r="J1627" s="145" t="str">
        <f t="array" ref="J1627">IF(MONTH(C1627)=MATCH(UPPER(Lakewood!$C$1),{"JANUARY","FEBRUARY","MARCH","APRIL","MAY","JUNE","JULY","AUGUST","SEPTEMBER","OCTOBER","NOVEMBER","DECEMBER"},0),"Y","N")</f>
        <v>Y</v>
      </c>
      <c r="K1627" s="145" t="str">
        <f t="shared" si="4"/>
        <v/>
      </c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ht="15.75" customHeight="1">
      <c r="A1628" s="145">
        <v>1627.0</v>
      </c>
      <c r="B1628" s="145" t="s">
        <v>55</v>
      </c>
      <c r="C1628" s="146">
        <f>Lakewood!$C$10</f>
        <v>46189</v>
      </c>
      <c r="D1628" s="145" t="str">
        <f t="shared" si="1"/>
        <v>Tuesday</v>
      </c>
      <c r="E1628" s="145" t="s">
        <v>317</v>
      </c>
      <c r="F1628" s="145" t="str">
        <f>IF(Lakewood!$C$11="","",Lakewood!$C$11&amp;"")</f>
        <v>Ontiveros</v>
      </c>
      <c r="G1628" s="145" t="str">
        <f t="shared" si="2"/>
        <v>Scheduled</v>
      </c>
      <c r="H1628" s="145" t="s">
        <v>1371</v>
      </c>
      <c r="I1628" s="147">
        <f t="shared" si="3"/>
        <v>0</v>
      </c>
      <c r="J1628" s="145" t="str">
        <f t="array" ref="J1628">IF(MONTH(C1628)=MATCH(UPPER(Lakewood!$C$1),{"JANUARY","FEBRUARY","MARCH","APRIL","MAY","JUNE","JULY","AUGUST","SEPTEMBER","OCTOBER","NOVEMBER","DECEMBER"},0),"Y","N")</f>
        <v>Y</v>
      </c>
      <c r="K1628" s="145" t="str">
        <f t="shared" si="4"/>
        <v/>
      </c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ht="15.75" customHeight="1">
      <c r="A1629" s="145">
        <v>1628.0</v>
      </c>
      <c r="B1629" s="145" t="s">
        <v>55</v>
      </c>
      <c r="C1629" s="146">
        <f>Lakewood!$C$10</f>
        <v>46189</v>
      </c>
      <c r="D1629" s="145" t="str">
        <f t="shared" si="1"/>
        <v>Tuesday</v>
      </c>
      <c r="E1629" s="145" t="s">
        <v>319</v>
      </c>
      <c r="F1629" s="145" t="str">
        <f>IF(Lakewood!$C$12="","",Lakewood!$C$12&amp;"")</f>
        <v>Katyln</v>
      </c>
      <c r="G1629" s="145" t="str">
        <f t="shared" si="2"/>
        <v>Scheduled</v>
      </c>
      <c r="H1629" s="145" t="s">
        <v>1368</v>
      </c>
      <c r="I1629" s="147">
        <f t="shared" si="3"/>
        <v>0</v>
      </c>
      <c r="J1629" s="145" t="str">
        <f t="array" ref="J1629">IF(MONTH(C1629)=MATCH(UPPER(Lakewood!$C$1),{"JANUARY","FEBRUARY","MARCH","APRIL","MAY","JUNE","JULY","AUGUST","SEPTEMBER","OCTOBER","NOVEMBER","DECEMBER"},0),"Y","N")</f>
        <v>Y</v>
      </c>
      <c r="K1629" s="145" t="str">
        <f t="shared" si="4"/>
        <v/>
      </c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ht="15.75" customHeight="1">
      <c r="A1630" s="145">
        <v>1629.0</v>
      </c>
      <c r="B1630" s="145" t="s">
        <v>55</v>
      </c>
      <c r="C1630" s="146">
        <f>Lakewood!$D$10</f>
        <v>46190</v>
      </c>
      <c r="D1630" s="145" t="str">
        <f t="shared" si="1"/>
        <v>Wednesday</v>
      </c>
      <c r="E1630" s="145" t="s">
        <v>317</v>
      </c>
      <c r="F1630" s="145" t="str">
        <f>IF(Lakewood!$D$11="","",Lakewood!$D$11&amp;"")</f>
        <v>Ontiveros</v>
      </c>
      <c r="G1630" s="145" t="str">
        <f t="shared" si="2"/>
        <v>Scheduled</v>
      </c>
      <c r="H1630" s="145" t="s">
        <v>1493</v>
      </c>
      <c r="I1630" s="147">
        <f t="shared" si="3"/>
        <v>0</v>
      </c>
      <c r="J1630" s="145" t="str">
        <f t="array" ref="J1630">IF(MONTH(C1630)=MATCH(UPPER(Lakewood!$C$1),{"JANUARY","FEBRUARY","MARCH","APRIL","MAY","JUNE","JULY","AUGUST","SEPTEMBER","OCTOBER","NOVEMBER","DECEMBER"},0),"Y","N")</f>
        <v>Y</v>
      </c>
      <c r="K1630" s="145" t="str">
        <f t="shared" si="4"/>
        <v/>
      </c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ht="15.75" customHeight="1">
      <c r="A1631" s="145">
        <v>1630.0</v>
      </c>
      <c r="B1631" s="145" t="s">
        <v>55</v>
      </c>
      <c r="C1631" s="146">
        <f>Lakewood!$D$10</f>
        <v>46190</v>
      </c>
      <c r="D1631" s="145" t="str">
        <f t="shared" si="1"/>
        <v>Wednesday</v>
      </c>
      <c r="E1631" s="145" t="s">
        <v>319</v>
      </c>
      <c r="F1631" s="145" t="str">
        <f>IF(Lakewood!$D$12="","",Lakewood!$D$12&amp;"")</f>
        <v>Katyln</v>
      </c>
      <c r="G1631" s="145" t="str">
        <f t="shared" si="2"/>
        <v>Scheduled</v>
      </c>
      <c r="H1631" s="145" t="s">
        <v>1490</v>
      </c>
      <c r="I1631" s="147">
        <f t="shared" si="3"/>
        <v>0</v>
      </c>
      <c r="J1631" s="145" t="str">
        <f t="array" ref="J1631">IF(MONTH(C1631)=MATCH(UPPER(Lakewood!$C$1),{"JANUARY","FEBRUARY","MARCH","APRIL","MAY","JUNE","JULY","AUGUST","SEPTEMBER","OCTOBER","NOVEMBER","DECEMBER"},0),"Y","N")</f>
        <v>Y</v>
      </c>
      <c r="K1631" s="145" t="str">
        <f t="shared" si="4"/>
        <v/>
      </c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ht="15.75" customHeight="1">
      <c r="A1632" s="145">
        <v>1631.0</v>
      </c>
      <c r="B1632" s="145" t="s">
        <v>55</v>
      </c>
      <c r="C1632" s="146">
        <f>Lakewood!$E$10</f>
        <v>46191</v>
      </c>
      <c r="D1632" s="145" t="str">
        <f t="shared" si="1"/>
        <v>Thursday</v>
      </c>
      <c r="E1632" s="145" t="s">
        <v>317</v>
      </c>
      <c r="F1632" s="145" t="str">
        <f>IF(Lakewood!$E$11="","",Lakewood!$E$11&amp;"")</f>
        <v>Ontiveros</v>
      </c>
      <c r="G1632" s="145" t="str">
        <f t="shared" si="2"/>
        <v>Scheduled</v>
      </c>
      <c r="H1632" s="145" t="s">
        <v>1613</v>
      </c>
      <c r="I1632" s="147">
        <f t="shared" si="3"/>
        <v>0</v>
      </c>
      <c r="J1632" s="145" t="str">
        <f t="array" ref="J1632">IF(MONTH(C1632)=MATCH(UPPER(Lakewood!$C$1),{"JANUARY","FEBRUARY","MARCH","APRIL","MAY","JUNE","JULY","AUGUST","SEPTEMBER","OCTOBER","NOVEMBER","DECEMBER"},0),"Y","N")</f>
        <v>Y</v>
      </c>
      <c r="K1632" s="145" t="str">
        <f t="shared" si="4"/>
        <v/>
      </c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ht="15.75" customHeight="1">
      <c r="A1633" s="145">
        <v>1632.0</v>
      </c>
      <c r="B1633" s="145" t="s">
        <v>55</v>
      </c>
      <c r="C1633" s="146">
        <f>Lakewood!$E$10</f>
        <v>46191</v>
      </c>
      <c r="D1633" s="145" t="str">
        <f t="shared" si="1"/>
        <v>Thursday</v>
      </c>
      <c r="E1633" s="145" t="s">
        <v>319</v>
      </c>
      <c r="F1633" s="145" t="str">
        <f>IF(Lakewood!$E$12="","",Lakewood!$E$12&amp;"")</f>
        <v>Katyln</v>
      </c>
      <c r="G1633" s="145" t="str">
        <f t="shared" si="2"/>
        <v>Scheduled</v>
      </c>
      <c r="H1633" s="145" t="s">
        <v>1611</v>
      </c>
      <c r="I1633" s="147">
        <f t="shared" si="3"/>
        <v>0</v>
      </c>
      <c r="J1633" s="145" t="str">
        <f t="array" ref="J1633">IF(MONTH(C1633)=MATCH(UPPER(Lakewood!$C$1),{"JANUARY","FEBRUARY","MARCH","APRIL","MAY","JUNE","JULY","AUGUST","SEPTEMBER","OCTOBER","NOVEMBER","DECEMBER"},0),"Y","N")</f>
        <v>Y</v>
      </c>
      <c r="K1633" s="145" t="str">
        <f t="shared" si="4"/>
        <v/>
      </c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ht="15.75" customHeight="1">
      <c r="A1634" s="145">
        <v>1633.0</v>
      </c>
      <c r="B1634" s="145" t="s">
        <v>55</v>
      </c>
      <c r="C1634" s="146">
        <f>Lakewood!$F$10</f>
        <v>46192</v>
      </c>
      <c r="D1634" s="145" t="str">
        <f t="shared" si="1"/>
        <v>Friday</v>
      </c>
      <c r="E1634" s="145" t="s">
        <v>317</v>
      </c>
      <c r="F1634" s="145" t="str">
        <f>IF(Lakewood!$F$11="","",Lakewood!$F$11&amp;"")</f>
        <v>Sal</v>
      </c>
      <c r="G1634" s="145" t="str">
        <f t="shared" si="2"/>
        <v>Scheduled</v>
      </c>
      <c r="H1634" s="145" t="s">
        <v>1744</v>
      </c>
      <c r="I1634" s="147">
        <f t="shared" si="3"/>
        <v>0</v>
      </c>
      <c r="J1634" s="145" t="str">
        <f t="array" ref="J1634">IF(MONTH(C1634)=MATCH(UPPER(Lakewood!$C$1),{"JANUARY","FEBRUARY","MARCH","APRIL","MAY","JUNE","JULY","AUGUST","SEPTEMBER","OCTOBER","NOVEMBER","DECEMBER"},0),"Y","N")</f>
        <v>Y</v>
      </c>
      <c r="K1634" s="145" t="str">
        <f t="shared" si="4"/>
        <v/>
      </c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ht="15.75" customHeight="1">
      <c r="A1635" s="145">
        <v>1634.0</v>
      </c>
      <c r="B1635" s="145" t="s">
        <v>55</v>
      </c>
      <c r="C1635" s="146">
        <f>Lakewood!$F$10</f>
        <v>46192</v>
      </c>
      <c r="D1635" s="145" t="str">
        <f t="shared" si="1"/>
        <v>Friday</v>
      </c>
      <c r="E1635" s="145" t="s">
        <v>319</v>
      </c>
      <c r="F1635" s="145" t="str">
        <f>IF(Lakewood!$F$12="","",Lakewood!$F$12&amp;"")</f>
        <v>Lauren</v>
      </c>
      <c r="G1635" s="145" t="str">
        <f t="shared" si="2"/>
        <v>Scheduled</v>
      </c>
      <c r="H1635" s="145" t="s">
        <v>1741</v>
      </c>
      <c r="I1635" s="147">
        <f t="shared" si="3"/>
        <v>0</v>
      </c>
      <c r="J1635" s="145" t="str">
        <f t="array" ref="J1635">IF(MONTH(C1635)=MATCH(UPPER(Lakewood!$C$1),{"JANUARY","FEBRUARY","MARCH","APRIL","MAY","JUNE","JULY","AUGUST","SEPTEMBER","OCTOBER","NOVEMBER","DECEMBER"},0),"Y","N")</f>
        <v>Y</v>
      </c>
      <c r="K1635" s="145" t="str">
        <f t="shared" si="4"/>
        <v/>
      </c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ht="15.75" customHeight="1">
      <c r="A1636" s="145">
        <v>1635.0</v>
      </c>
      <c r="B1636" s="145" t="s">
        <v>55</v>
      </c>
      <c r="C1636" s="146">
        <f>Lakewood!$G$10</f>
        <v>46193</v>
      </c>
      <c r="D1636" s="145" t="str">
        <f t="shared" si="1"/>
        <v>Saturday</v>
      </c>
      <c r="E1636" s="145" t="s">
        <v>317</v>
      </c>
      <c r="F1636" s="145" t="str">
        <f>IF(Lakewood!$G$11="","",Lakewood!$G$11&amp;"")</f>
        <v>Peng</v>
      </c>
      <c r="G1636" s="145" t="str">
        <f t="shared" si="2"/>
        <v>Scheduled</v>
      </c>
      <c r="H1636" s="145" t="s">
        <v>1837</v>
      </c>
      <c r="I1636" s="147">
        <f t="shared" si="3"/>
        <v>0</v>
      </c>
      <c r="J1636" s="145" t="str">
        <f t="array" ref="J1636">IF(MONTH(C1636)=MATCH(UPPER(Lakewood!$C$1),{"JANUARY","FEBRUARY","MARCH","APRIL","MAY","JUNE","JULY","AUGUST","SEPTEMBER","OCTOBER","NOVEMBER","DECEMBER"},0),"Y","N")</f>
        <v>Y</v>
      </c>
      <c r="K1636" s="145" t="str">
        <f t="shared" si="4"/>
        <v/>
      </c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ht="15.75" customHeight="1">
      <c r="A1637" s="145">
        <v>1636.0</v>
      </c>
      <c r="B1637" s="145" t="s">
        <v>55</v>
      </c>
      <c r="C1637" s="146">
        <f>Lakewood!$G$10</f>
        <v>46193</v>
      </c>
      <c r="D1637" s="145" t="str">
        <f t="shared" si="1"/>
        <v>Saturday</v>
      </c>
      <c r="E1637" s="145" t="s">
        <v>319</v>
      </c>
      <c r="F1637" s="145" t="str">
        <f>IF(Lakewood!$G$12="","",Lakewood!$G$12&amp;"")</f>
        <v>Lauren</v>
      </c>
      <c r="G1637" s="145" t="str">
        <f t="shared" si="2"/>
        <v>Scheduled</v>
      </c>
      <c r="H1637" s="145" t="s">
        <v>1836</v>
      </c>
      <c r="I1637" s="147">
        <f t="shared" si="3"/>
        <v>0</v>
      </c>
      <c r="J1637" s="145" t="str">
        <f t="array" ref="J1637">IF(MONTH(C1637)=MATCH(UPPER(Lakewood!$C$1),{"JANUARY","FEBRUARY","MARCH","APRIL","MAY","JUNE","JULY","AUGUST","SEPTEMBER","OCTOBER","NOVEMBER","DECEMBER"},0),"Y","N")</f>
        <v>Y</v>
      </c>
      <c r="K1637" s="145" t="str">
        <f t="shared" si="4"/>
        <v/>
      </c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ht="15.75" customHeight="1">
      <c r="A1638" s="145">
        <v>1637.0</v>
      </c>
      <c r="B1638" s="145" t="s">
        <v>55</v>
      </c>
      <c r="C1638" s="146">
        <f>Lakewood!$H$10</f>
        <v>46194</v>
      </c>
      <c r="D1638" s="145" t="str">
        <f t="shared" si="1"/>
        <v>Sunday</v>
      </c>
      <c r="E1638" s="145" t="s">
        <v>317</v>
      </c>
      <c r="F1638" s="145" t="str">
        <f>IF(Lakewood!$H$11="","",Lakewood!$H$11&amp;"")</f>
        <v>Closed</v>
      </c>
      <c r="G1638" s="145" t="str">
        <f t="shared" si="2"/>
        <v>Closed</v>
      </c>
      <c r="H1638" s="145" t="s">
        <v>5156</v>
      </c>
      <c r="I1638" s="147">
        <f t="shared" si="3"/>
        <v>0</v>
      </c>
      <c r="J1638" s="145" t="str">
        <f t="array" ref="J1638">IF(MONTH(C1638)=MATCH(UPPER(Lakewood!$C$1),{"JANUARY","FEBRUARY","MARCH","APRIL","MAY","JUNE","JULY","AUGUST","SEPTEMBER","OCTOBER","NOVEMBER","DECEMBER"},0),"Y","N")</f>
        <v>Y</v>
      </c>
      <c r="K1638" s="145" t="str">
        <f t="shared" si="4"/>
        <v/>
      </c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ht="15.75" customHeight="1">
      <c r="A1639" s="145">
        <v>1638.0</v>
      </c>
      <c r="B1639" s="145" t="s">
        <v>55</v>
      </c>
      <c r="C1639" s="146">
        <f>Lakewood!$H$10</f>
        <v>46194</v>
      </c>
      <c r="D1639" s="145" t="str">
        <f t="shared" si="1"/>
        <v>Sunday</v>
      </c>
      <c r="E1639" s="145" t="s">
        <v>319</v>
      </c>
      <c r="F1639" s="145" t="str">
        <f>IF(Lakewood!$H$12="","",Lakewood!$H$12&amp;"")</f>
        <v>Closed</v>
      </c>
      <c r="G1639" s="145" t="str">
        <f t="shared" si="2"/>
        <v>Closed</v>
      </c>
      <c r="H1639" s="145" t="s">
        <v>5157</v>
      </c>
      <c r="I1639" s="147">
        <f t="shared" si="3"/>
        <v>0</v>
      </c>
      <c r="J1639" s="145" t="str">
        <f t="array" ref="J1639">IF(MONTH(C1639)=MATCH(UPPER(Lakewood!$C$1),{"JANUARY","FEBRUARY","MARCH","APRIL","MAY","JUNE","JULY","AUGUST","SEPTEMBER","OCTOBER","NOVEMBER","DECEMBER"},0),"Y","N")</f>
        <v>Y</v>
      </c>
      <c r="K1639" s="145" t="str">
        <f t="shared" si="4"/>
        <v/>
      </c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ht="15.75" customHeight="1">
      <c r="A1640" s="145">
        <v>1639.0</v>
      </c>
      <c r="B1640" s="145" t="s">
        <v>55</v>
      </c>
      <c r="C1640" s="146">
        <f>Lakewood!$B$13</f>
        <v>46195</v>
      </c>
      <c r="D1640" s="145" t="str">
        <f t="shared" si="1"/>
        <v>Monday</v>
      </c>
      <c r="E1640" s="145" t="s">
        <v>317</v>
      </c>
      <c r="F1640" s="145" t="str">
        <f>IF(Lakewood!$B$14="","",Lakewood!$B$14&amp;"")</f>
        <v>Ontiveros</v>
      </c>
      <c r="G1640" s="145" t="str">
        <f t="shared" si="2"/>
        <v>Scheduled</v>
      </c>
      <c r="H1640" s="145" t="s">
        <v>1889</v>
      </c>
      <c r="I1640" s="147">
        <f t="shared" si="3"/>
        <v>0</v>
      </c>
      <c r="J1640" s="145" t="str">
        <f t="array" ref="J1640">IF(MONTH(C1640)=MATCH(UPPER(Lakewood!$C$1),{"JANUARY","FEBRUARY","MARCH","APRIL","MAY","JUNE","JULY","AUGUST","SEPTEMBER","OCTOBER","NOVEMBER","DECEMBER"},0),"Y","N")</f>
        <v>Y</v>
      </c>
      <c r="K1640" s="145" t="str">
        <f t="shared" si="4"/>
        <v/>
      </c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ht="15.75" customHeight="1">
      <c r="A1641" s="145">
        <v>1640.0</v>
      </c>
      <c r="B1641" s="145" t="s">
        <v>55</v>
      </c>
      <c r="C1641" s="146">
        <f>Lakewood!$B$13</f>
        <v>46195</v>
      </c>
      <c r="D1641" s="145" t="str">
        <f t="shared" si="1"/>
        <v>Monday</v>
      </c>
      <c r="E1641" s="145" t="s">
        <v>319</v>
      </c>
      <c r="F1641" s="145" t="str">
        <f>IF(Lakewood!$B$15="","",Lakewood!$B$15&amp;"")</f>
        <v>Katyln</v>
      </c>
      <c r="G1641" s="145" t="str">
        <f t="shared" si="2"/>
        <v>Scheduled</v>
      </c>
      <c r="H1641" s="145" t="s">
        <v>1888</v>
      </c>
      <c r="I1641" s="147">
        <f t="shared" si="3"/>
        <v>0</v>
      </c>
      <c r="J1641" s="145" t="str">
        <f t="array" ref="J1641">IF(MONTH(C1641)=MATCH(UPPER(Lakewood!$C$1),{"JANUARY","FEBRUARY","MARCH","APRIL","MAY","JUNE","JULY","AUGUST","SEPTEMBER","OCTOBER","NOVEMBER","DECEMBER"},0),"Y","N")</f>
        <v>Y</v>
      </c>
      <c r="K1641" s="145" t="str">
        <f t="shared" si="4"/>
        <v/>
      </c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ht="15.75" customHeight="1">
      <c r="A1642" s="145">
        <v>1641.0</v>
      </c>
      <c r="B1642" s="145" t="s">
        <v>55</v>
      </c>
      <c r="C1642" s="146">
        <f>Lakewood!$C$13</f>
        <v>46196</v>
      </c>
      <c r="D1642" s="145" t="str">
        <f t="shared" si="1"/>
        <v>Tuesday</v>
      </c>
      <c r="E1642" s="145" t="s">
        <v>317</v>
      </c>
      <c r="F1642" s="145" t="str">
        <f>IF(Lakewood!$C$14="","",Lakewood!$C$14&amp;"")</f>
        <v>Ontiveros</v>
      </c>
      <c r="G1642" s="145" t="str">
        <f t="shared" si="2"/>
        <v>Scheduled</v>
      </c>
      <c r="H1642" s="145" t="s">
        <v>1931</v>
      </c>
      <c r="I1642" s="147">
        <f t="shared" si="3"/>
        <v>0</v>
      </c>
      <c r="J1642" s="145" t="str">
        <f t="array" ref="J1642">IF(MONTH(C1642)=MATCH(UPPER(Lakewood!$C$1),{"JANUARY","FEBRUARY","MARCH","APRIL","MAY","JUNE","JULY","AUGUST","SEPTEMBER","OCTOBER","NOVEMBER","DECEMBER"},0),"Y","N")</f>
        <v>Y</v>
      </c>
      <c r="K1642" s="145" t="str">
        <f t="shared" si="4"/>
        <v/>
      </c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ht="15.75" customHeight="1">
      <c r="A1643" s="145">
        <v>1642.0</v>
      </c>
      <c r="B1643" s="145" t="s">
        <v>55</v>
      </c>
      <c r="C1643" s="146">
        <f>Lakewood!$C$13</f>
        <v>46196</v>
      </c>
      <c r="D1643" s="145" t="str">
        <f t="shared" si="1"/>
        <v>Tuesday</v>
      </c>
      <c r="E1643" s="145" t="s">
        <v>319</v>
      </c>
      <c r="F1643" s="145" t="str">
        <f>IF(Lakewood!$C$15="","",Lakewood!$C$15&amp;"")</f>
        <v>Katyln</v>
      </c>
      <c r="G1643" s="145" t="str">
        <f t="shared" si="2"/>
        <v>Scheduled</v>
      </c>
      <c r="H1643" s="145" t="s">
        <v>1930</v>
      </c>
      <c r="I1643" s="147">
        <f t="shared" si="3"/>
        <v>0</v>
      </c>
      <c r="J1643" s="145" t="str">
        <f t="array" ref="J1643">IF(MONTH(C1643)=MATCH(UPPER(Lakewood!$C$1),{"JANUARY","FEBRUARY","MARCH","APRIL","MAY","JUNE","JULY","AUGUST","SEPTEMBER","OCTOBER","NOVEMBER","DECEMBER"},0),"Y","N")</f>
        <v>Y</v>
      </c>
      <c r="K1643" s="145" t="str">
        <f t="shared" si="4"/>
        <v/>
      </c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ht="15.75" customHeight="1">
      <c r="A1644" s="145">
        <v>1643.0</v>
      </c>
      <c r="B1644" s="145" t="s">
        <v>55</v>
      </c>
      <c r="C1644" s="146">
        <f>Lakewood!$D$13</f>
        <v>46197</v>
      </c>
      <c r="D1644" s="145" t="str">
        <f t="shared" si="1"/>
        <v>Wednesday</v>
      </c>
      <c r="E1644" s="145" t="s">
        <v>317</v>
      </c>
      <c r="F1644" s="145" t="str">
        <f>IF(Lakewood!$D$14="","",Lakewood!$D$14&amp;"")</f>
        <v>Ontiveros</v>
      </c>
      <c r="G1644" s="145" t="str">
        <f t="shared" si="2"/>
        <v>Scheduled</v>
      </c>
      <c r="H1644" s="145" t="s">
        <v>1978</v>
      </c>
      <c r="I1644" s="147">
        <f t="shared" si="3"/>
        <v>0</v>
      </c>
      <c r="J1644" s="145" t="str">
        <f t="array" ref="J1644">IF(MONTH(C1644)=MATCH(UPPER(Lakewood!$C$1),{"JANUARY","FEBRUARY","MARCH","APRIL","MAY","JUNE","JULY","AUGUST","SEPTEMBER","OCTOBER","NOVEMBER","DECEMBER"},0),"Y","N")</f>
        <v>Y</v>
      </c>
      <c r="K1644" s="145" t="str">
        <f t="shared" si="4"/>
        <v/>
      </c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ht="15.75" customHeight="1">
      <c r="A1645" s="145">
        <v>1644.0</v>
      </c>
      <c r="B1645" s="145" t="s">
        <v>55</v>
      </c>
      <c r="C1645" s="146">
        <f>Lakewood!$D$13</f>
        <v>46197</v>
      </c>
      <c r="D1645" s="145" t="str">
        <f t="shared" si="1"/>
        <v>Wednesday</v>
      </c>
      <c r="E1645" s="145" t="s">
        <v>319</v>
      </c>
      <c r="F1645" s="145" t="str">
        <f>IF(Lakewood!$D$15="","",Lakewood!$D$15&amp;"")</f>
        <v>Katyln</v>
      </c>
      <c r="G1645" s="145" t="str">
        <f t="shared" si="2"/>
        <v>Scheduled</v>
      </c>
      <c r="H1645" s="145" t="s">
        <v>1977</v>
      </c>
      <c r="I1645" s="147">
        <f t="shared" si="3"/>
        <v>0</v>
      </c>
      <c r="J1645" s="145" t="str">
        <f t="array" ref="J1645">IF(MONTH(C1645)=MATCH(UPPER(Lakewood!$C$1),{"JANUARY","FEBRUARY","MARCH","APRIL","MAY","JUNE","JULY","AUGUST","SEPTEMBER","OCTOBER","NOVEMBER","DECEMBER"},0),"Y","N")</f>
        <v>Y</v>
      </c>
      <c r="K1645" s="145" t="str">
        <f t="shared" si="4"/>
        <v/>
      </c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ht="15.75" customHeight="1">
      <c r="A1646" s="145">
        <v>1645.0</v>
      </c>
      <c r="B1646" s="145" t="s">
        <v>55</v>
      </c>
      <c r="C1646" s="146">
        <f>Lakewood!$E$13</f>
        <v>46198</v>
      </c>
      <c r="D1646" s="145" t="str">
        <f t="shared" si="1"/>
        <v>Thursday</v>
      </c>
      <c r="E1646" s="145" t="s">
        <v>317</v>
      </c>
      <c r="F1646" s="145" t="str">
        <f>IF(Lakewood!$E$14="","",Lakewood!$E$14&amp;"")</f>
        <v>Ontiveros</v>
      </c>
      <c r="G1646" s="145" t="str">
        <f t="shared" si="2"/>
        <v>Scheduled</v>
      </c>
      <c r="H1646" s="145" t="s">
        <v>2023</v>
      </c>
      <c r="I1646" s="147">
        <f t="shared" si="3"/>
        <v>0</v>
      </c>
      <c r="J1646" s="145" t="str">
        <f t="array" ref="J1646">IF(MONTH(C1646)=MATCH(UPPER(Lakewood!$C$1),{"JANUARY","FEBRUARY","MARCH","APRIL","MAY","JUNE","JULY","AUGUST","SEPTEMBER","OCTOBER","NOVEMBER","DECEMBER"},0),"Y","N")</f>
        <v>Y</v>
      </c>
      <c r="K1646" s="145" t="str">
        <f t="shared" si="4"/>
        <v/>
      </c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ht="15.75" customHeight="1">
      <c r="A1647" s="145">
        <v>1646.0</v>
      </c>
      <c r="B1647" s="145" t="s">
        <v>55</v>
      </c>
      <c r="C1647" s="146">
        <f>Lakewood!$E$13</f>
        <v>46198</v>
      </c>
      <c r="D1647" s="145" t="str">
        <f t="shared" si="1"/>
        <v>Thursday</v>
      </c>
      <c r="E1647" s="145" t="s">
        <v>319</v>
      </c>
      <c r="F1647" s="145" t="str">
        <f>IF(Lakewood!$E$15="","",Lakewood!$E$15&amp;"")</f>
        <v>Katyln</v>
      </c>
      <c r="G1647" s="145" t="str">
        <f t="shared" si="2"/>
        <v>Scheduled</v>
      </c>
      <c r="H1647" s="145" t="s">
        <v>2022</v>
      </c>
      <c r="I1647" s="147">
        <f t="shared" si="3"/>
        <v>0</v>
      </c>
      <c r="J1647" s="145" t="str">
        <f t="array" ref="J1647">IF(MONTH(C1647)=MATCH(UPPER(Lakewood!$C$1),{"JANUARY","FEBRUARY","MARCH","APRIL","MAY","JUNE","JULY","AUGUST","SEPTEMBER","OCTOBER","NOVEMBER","DECEMBER"},0),"Y","N")</f>
        <v>Y</v>
      </c>
      <c r="K1647" s="145" t="str">
        <f t="shared" si="4"/>
        <v/>
      </c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ht="15.75" customHeight="1">
      <c r="A1648" s="145">
        <v>1647.0</v>
      </c>
      <c r="B1648" s="145" t="s">
        <v>55</v>
      </c>
      <c r="C1648" s="146">
        <f>Lakewood!$F$13</f>
        <v>46199</v>
      </c>
      <c r="D1648" s="145" t="str">
        <f t="shared" si="1"/>
        <v>Friday</v>
      </c>
      <c r="E1648" s="145" t="s">
        <v>317</v>
      </c>
      <c r="F1648" s="145" t="str">
        <f>IF(Lakewood!$F$14="","",Lakewood!$F$14&amp;"")</f>
        <v>Sal</v>
      </c>
      <c r="G1648" s="145" t="str">
        <f t="shared" si="2"/>
        <v>Scheduled</v>
      </c>
      <c r="H1648" s="145" t="s">
        <v>2068</v>
      </c>
      <c r="I1648" s="147">
        <f t="shared" si="3"/>
        <v>0</v>
      </c>
      <c r="J1648" s="145" t="str">
        <f t="array" ref="J1648">IF(MONTH(C1648)=MATCH(UPPER(Lakewood!$C$1),{"JANUARY","FEBRUARY","MARCH","APRIL","MAY","JUNE","JULY","AUGUST","SEPTEMBER","OCTOBER","NOVEMBER","DECEMBER"},0),"Y","N")</f>
        <v>Y</v>
      </c>
      <c r="K1648" s="145" t="str">
        <f t="shared" si="4"/>
        <v/>
      </c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ht="15.75" customHeight="1">
      <c r="A1649" s="145">
        <v>1648.0</v>
      </c>
      <c r="B1649" s="145" t="s">
        <v>55</v>
      </c>
      <c r="C1649" s="146">
        <f>Lakewood!$F$13</f>
        <v>46199</v>
      </c>
      <c r="D1649" s="145" t="str">
        <f t="shared" si="1"/>
        <v>Friday</v>
      </c>
      <c r="E1649" s="145" t="s">
        <v>319</v>
      </c>
      <c r="F1649" s="145" t="str">
        <f>IF(Lakewood!$F$15="","",Lakewood!$F$15&amp;"")</f>
        <v>Lauren</v>
      </c>
      <c r="G1649" s="145" t="str">
        <f t="shared" si="2"/>
        <v>Scheduled</v>
      </c>
      <c r="H1649" s="145" t="s">
        <v>2067</v>
      </c>
      <c r="I1649" s="147">
        <f t="shared" si="3"/>
        <v>0</v>
      </c>
      <c r="J1649" s="145" t="str">
        <f t="array" ref="J1649">IF(MONTH(C1649)=MATCH(UPPER(Lakewood!$C$1),{"JANUARY","FEBRUARY","MARCH","APRIL","MAY","JUNE","JULY","AUGUST","SEPTEMBER","OCTOBER","NOVEMBER","DECEMBER"},0),"Y","N")</f>
        <v>Y</v>
      </c>
      <c r="K1649" s="145" t="str">
        <f t="shared" si="4"/>
        <v/>
      </c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ht="15.75" customHeight="1">
      <c r="A1650" s="145">
        <v>1649.0</v>
      </c>
      <c r="B1650" s="145" t="s">
        <v>55</v>
      </c>
      <c r="C1650" s="146">
        <f>Lakewood!$G$13</f>
        <v>46200</v>
      </c>
      <c r="D1650" s="145" t="str">
        <f t="shared" si="1"/>
        <v>Saturday</v>
      </c>
      <c r="E1650" s="145" t="s">
        <v>317</v>
      </c>
      <c r="F1650" s="145" t="str">
        <f>IF(Lakewood!$G$14="","",Lakewood!$G$14&amp;"")</f>
        <v>Sal</v>
      </c>
      <c r="G1650" s="145" t="str">
        <f t="shared" si="2"/>
        <v>Scheduled</v>
      </c>
      <c r="H1650" s="145" t="s">
        <v>2110</v>
      </c>
      <c r="I1650" s="147">
        <f t="shared" si="3"/>
        <v>0</v>
      </c>
      <c r="J1650" s="145" t="str">
        <f t="array" ref="J1650">IF(MONTH(C1650)=MATCH(UPPER(Lakewood!$C$1),{"JANUARY","FEBRUARY","MARCH","APRIL","MAY","JUNE","JULY","AUGUST","SEPTEMBER","OCTOBER","NOVEMBER","DECEMBER"},0),"Y","N")</f>
        <v>Y</v>
      </c>
      <c r="K1650" s="145" t="str">
        <f t="shared" si="4"/>
        <v/>
      </c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ht="15.75" customHeight="1">
      <c r="A1651" s="145">
        <v>1650.0</v>
      </c>
      <c r="B1651" s="145" t="s">
        <v>55</v>
      </c>
      <c r="C1651" s="146">
        <f>Lakewood!$G$13</f>
        <v>46200</v>
      </c>
      <c r="D1651" s="145" t="str">
        <f t="shared" si="1"/>
        <v>Saturday</v>
      </c>
      <c r="E1651" s="145" t="s">
        <v>319</v>
      </c>
      <c r="F1651" s="145" t="str">
        <f>IF(Lakewood!$G$15="","",Lakewood!$G$15&amp;"")</f>
        <v>Lauren</v>
      </c>
      <c r="G1651" s="145" t="str">
        <f t="shared" si="2"/>
        <v>Scheduled</v>
      </c>
      <c r="H1651" s="145" t="s">
        <v>2109</v>
      </c>
      <c r="I1651" s="147">
        <f t="shared" si="3"/>
        <v>0</v>
      </c>
      <c r="J1651" s="145" t="str">
        <f t="array" ref="J1651">IF(MONTH(C1651)=MATCH(UPPER(Lakewood!$C$1),{"JANUARY","FEBRUARY","MARCH","APRIL","MAY","JUNE","JULY","AUGUST","SEPTEMBER","OCTOBER","NOVEMBER","DECEMBER"},0),"Y","N")</f>
        <v>Y</v>
      </c>
      <c r="K1651" s="145" t="str">
        <f t="shared" si="4"/>
        <v/>
      </c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ht="15.75" customHeight="1">
      <c r="A1652" s="145">
        <v>1651.0</v>
      </c>
      <c r="B1652" s="145" t="s">
        <v>55</v>
      </c>
      <c r="C1652" s="146">
        <f>Lakewood!$H$13</f>
        <v>46201</v>
      </c>
      <c r="D1652" s="145" t="str">
        <f t="shared" si="1"/>
        <v>Sunday</v>
      </c>
      <c r="E1652" s="145" t="s">
        <v>317</v>
      </c>
      <c r="F1652" s="145" t="str">
        <f>IF(Lakewood!$H$14="","",Lakewood!$H$14&amp;"")</f>
        <v>Closed</v>
      </c>
      <c r="G1652" s="145" t="str">
        <f t="shared" si="2"/>
        <v>Closed</v>
      </c>
      <c r="H1652" s="145" t="s">
        <v>5158</v>
      </c>
      <c r="I1652" s="147">
        <f t="shared" si="3"/>
        <v>0</v>
      </c>
      <c r="J1652" s="145" t="str">
        <f t="array" ref="J1652">IF(MONTH(C1652)=MATCH(UPPER(Lakewood!$C$1),{"JANUARY","FEBRUARY","MARCH","APRIL","MAY","JUNE","JULY","AUGUST","SEPTEMBER","OCTOBER","NOVEMBER","DECEMBER"},0),"Y","N")</f>
        <v>Y</v>
      </c>
      <c r="K1652" s="145" t="str">
        <f t="shared" si="4"/>
        <v/>
      </c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ht="15.75" customHeight="1">
      <c r="A1653" s="145">
        <v>1652.0</v>
      </c>
      <c r="B1653" s="145" t="s">
        <v>55</v>
      </c>
      <c r="C1653" s="146">
        <f>Lakewood!$H$13</f>
        <v>46201</v>
      </c>
      <c r="D1653" s="145" t="str">
        <f t="shared" si="1"/>
        <v>Sunday</v>
      </c>
      <c r="E1653" s="145" t="s">
        <v>319</v>
      </c>
      <c r="F1653" s="145" t="str">
        <f>IF(Lakewood!$H$15="","",Lakewood!$H$15&amp;"")</f>
        <v>Closed</v>
      </c>
      <c r="G1653" s="145" t="str">
        <f t="shared" si="2"/>
        <v>Closed</v>
      </c>
      <c r="H1653" s="145" t="s">
        <v>5159</v>
      </c>
      <c r="I1653" s="147">
        <f t="shared" si="3"/>
        <v>0</v>
      </c>
      <c r="J1653" s="145" t="str">
        <f t="array" ref="J1653">IF(MONTH(C1653)=MATCH(UPPER(Lakewood!$C$1),{"JANUARY","FEBRUARY","MARCH","APRIL","MAY","JUNE","JULY","AUGUST","SEPTEMBER","OCTOBER","NOVEMBER","DECEMBER"},0),"Y","N")</f>
        <v>Y</v>
      </c>
      <c r="K1653" s="145" t="str">
        <f t="shared" si="4"/>
        <v/>
      </c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ht="15.75" customHeight="1">
      <c r="A1654" s="145">
        <v>1653.0</v>
      </c>
      <c r="B1654" s="145" t="s">
        <v>55</v>
      </c>
      <c r="C1654" s="146">
        <f>Lakewood!$B$16</f>
        <v>46202</v>
      </c>
      <c r="D1654" s="145" t="str">
        <f t="shared" si="1"/>
        <v>Monday</v>
      </c>
      <c r="E1654" s="145" t="s">
        <v>317</v>
      </c>
      <c r="F1654" s="145" t="str">
        <f>IF(Lakewood!$B$17="","",Lakewood!$B$17&amp;"")</f>
        <v>Ontiveros</v>
      </c>
      <c r="G1654" s="145" t="str">
        <f t="shared" si="2"/>
        <v>Scheduled</v>
      </c>
      <c r="H1654" s="145" t="s">
        <v>2164</v>
      </c>
      <c r="I1654" s="147">
        <f t="shared" si="3"/>
        <v>0</v>
      </c>
      <c r="J1654" s="145" t="str">
        <f t="array" ref="J1654">IF(MONTH(C1654)=MATCH(UPPER(Lakewood!$C$1),{"JANUARY","FEBRUARY","MARCH","APRIL","MAY","JUNE","JULY","AUGUST","SEPTEMBER","OCTOBER","NOVEMBER","DECEMBER"},0),"Y","N")</f>
        <v>Y</v>
      </c>
      <c r="K1654" s="145" t="str">
        <f t="shared" si="4"/>
        <v/>
      </c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ht="15.75" customHeight="1">
      <c r="A1655" s="145">
        <v>1654.0</v>
      </c>
      <c r="B1655" s="145" t="s">
        <v>55</v>
      </c>
      <c r="C1655" s="146">
        <f>Lakewood!$B$16</f>
        <v>46202</v>
      </c>
      <c r="D1655" s="145" t="str">
        <f t="shared" si="1"/>
        <v>Monday</v>
      </c>
      <c r="E1655" s="145" t="s">
        <v>319</v>
      </c>
      <c r="F1655" s="145" t="str">
        <f>IF(Lakewood!$B$18="","",Lakewood!$B$18&amp;"")</f>
        <v>Katyln</v>
      </c>
      <c r="G1655" s="145" t="str">
        <f t="shared" si="2"/>
        <v>Scheduled</v>
      </c>
      <c r="H1655" s="145" t="s">
        <v>2163</v>
      </c>
      <c r="I1655" s="147">
        <f t="shared" si="3"/>
        <v>0</v>
      </c>
      <c r="J1655" s="145" t="str">
        <f t="array" ref="J1655">IF(MONTH(C1655)=MATCH(UPPER(Lakewood!$C$1),{"JANUARY","FEBRUARY","MARCH","APRIL","MAY","JUNE","JULY","AUGUST","SEPTEMBER","OCTOBER","NOVEMBER","DECEMBER"},0),"Y","N")</f>
        <v>Y</v>
      </c>
      <c r="K1655" s="145" t="str">
        <f t="shared" si="4"/>
        <v/>
      </c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ht="15.75" customHeight="1">
      <c r="A1656" s="145">
        <v>1655.0</v>
      </c>
      <c r="B1656" s="145" t="s">
        <v>55</v>
      </c>
      <c r="C1656" s="146">
        <f>Lakewood!$C$16</f>
        <v>46203</v>
      </c>
      <c r="D1656" s="145" t="str">
        <f t="shared" si="1"/>
        <v>Tuesday</v>
      </c>
      <c r="E1656" s="145" t="s">
        <v>317</v>
      </c>
      <c r="F1656" s="145" t="str">
        <f>IF(Lakewood!$C$17="","",Lakewood!$C$17&amp;"")</f>
        <v>Ontiveros</v>
      </c>
      <c r="G1656" s="145" t="str">
        <f t="shared" si="2"/>
        <v>Scheduled</v>
      </c>
      <c r="H1656" s="145" t="s">
        <v>2206</v>
      </c>
      <c r="I1656" s="147">
        <f t="shared" si="3"/>
        <v>0</v>
      </c>
      <c r="J1656" s="145" t="str">
        <f t="array" ref="J1656">IF(MONTH(C1656)=MATCH(UPPER(Lakewood!$C$1),{"JANUARY","FEBRUARY","MARCH","APRIL","MAY","JUNE","JULY","AUGUST","SEPTEMBER","OCTOBER","NOVEMBER","DECEMBER"},0),"Y","N")</f>
        <v>Y</v>
      </c>
      <c r="K1656" s="145" t="str">
        <f t="shared" si="4"/>
        <v/>
      </c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ht="15.75" customHeight="1">
      <c r="A1657" s="145">
        <v>1656.0</v>
      </c>
      <c r="B1657" s="145" t="s">
        <v>55</v>
      </c>
      <c r="C1657" s="146">
        <f>Lakewood!$C$16</f>
        <v>46203</v>
      </c>
      <c r="D1657" s="145" t="str">
        <f t="shared" si="1"/>
        <v>Tuesday</v>
      </c>
      <c r="E1657" s="145" t="s">
        <v>319</v>
      </c>
      <c r="F1657" s="145" t="str">
        <f>IF(Lakewood!$C$18="","",Lakewood!$C$18&amp;"")</f>
        <v>Katyln</v>
      </c>
      <c r="G1657" s="145" t="str">
        <f t="shared" si="2"/>
        <v>Scheduled</v>
      </c>
      <c r="H1657" s="145" t="s">
        <v>2205</v>
      </c>
      <c r="I1657" s="147">
        <f t="shared" si="3"/>
        <v>0</v>
      </c>
      <c r="J1657" s="145" t="str">
        <f t="array" ref="J1657">IF(MONTH(C1657)=MATCH(UPPER(Lakewood!$C$1),{"JANUARY","FEBRUARY","MARCH","APRIL","MAY","JUNE","JULY","AUGUST","SEPTEMBER","OCTOBER","NOVEMBER","DECEMBER"},0),"Y","N")</f>
        <v>Y</v>
      </c>
      <c r="K1657" s="145" t="str">
        <f t="shared" si="4"/>
        <v/>
      </c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ht="15.75" customHeight="1">
      <c r="A1658" s="145">
        <v>1657.0</v>
      </c>
      <c r="B1658" s="145" t="s">
        <v>55</v>
      </c>
      <c r="C1658" s="146">
        <f>Lakewood!$D$16</f>
        <v>46204</v>
      </c>
      <c r="D1658" s="145" t="str">
        <f t="shared" si="1"/>
        <v>Wednesday</v>
      </c>
      <c r="E1658" s="145" t="s">
        <v>317</v>
      </c>
      <c r="F1658" s="145" t="str">
        <f>IF(Lakewood!$D$17="","",Lakewood!$D$17&amp;"")</f>
        <v/>
      </c>
      <c r="G1658" s="145" t="str">
        <f t="shared" si="2"/>
        <v>Blank</v>
      </c>
      <c r="H1658" s="145" t="s">
        <v>5160</v>
      </c>
      <c r="I1658" s="147">
        <f t="shared" si="3"/>
        <v>0</v>
      </c>
      <c r="J1658" s="145" t="str">
        <f t="array" ref="J1658">IF(MONTH(C1658)=MATCH(UPPER(Lakewood!$C$1),{"JANUARY","FEBRUARY","MARCH","APRIL","MAY","JUNE","JULY","AUGUST","SEPTEMBER","OCTOBER","NOVEMBER","DECEMBER"},0),"Y","N")</f>
        <v>N</v>
      </c>
      <c r="K1658" s="145" t="str">
        <f t="shared" si="4"/>
        <v/>
      </c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ht="15.75" customHeight="1">
      <c r="A1659" s="145">
        <v>1658.0</v>
      </c>
      <c r="B1659" s="145" t="s">
        <v>55</v>
      </c>
      <c r="C1659" s="146">
        <f>Lakewood!$D$16</f>
        <v>46204</v>
      </c>
      <c r="D1659" s="145" t="str">
        <f t="shared" si="1"/>
        <v>Wednesday</v>
      </c>
      <c r="E1659" s="145" t="s">
        <v>319</v>
      </c>
      <c r="F1659" s="145" t="str">
        <f>IF(Lakewood!$D$18="","",Lakewood!$D$18&amp;"")</f>
        <v/>
      </c>
      <c r="G1659" s="145" t="str">
        <f t="shared" si="2"/>
        <v>Blank</v>
      </c>
      <c r="H1659" s="145" t="s">
        <v>5161</v>
      </c>
      <c r="I1659" s="147">
        <f t="shared" si="3"/>
        <v>0</v>
      </c>
      <c r="J1659" s="145" t="str">
        <f t="array" ref="J1659">IF(MONTH(C1659)=MATCH(UPPER(Lakewood!$C$1),{"JANUARY","FEBRUARY","MARCH","APRIL","MAY","JUNE","JULY","AUGUST","SEPTEMBER","OCTOBER","NOVEMBER","DECEMBER"},0),"Y","N")</f>
        <v>N</v>
      </c>
      <c r="K1659" s="145" t="str">
        <f t="shared" si="4"/>
        <v/>
      </c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ht="15.75" customHeight="1">
      <c r="A1660" s="145">
        <v>1659.0</v>
      </c>
      <c r="B1660" s="145" t="s">
        <v>55</v>
      </c>
      <c r="C1660" s="146">
        <f>Lakewood!$E$16</f>
        <v>46205</v>
      </c>
      <c r="D1660" s="145" t="str">
        <f t="shared" si="1"/>
        <v>Thursday</v>
      </c>
      <c r="E1660" s="145" t="s">
        <v>317</v>
      </c>
      <c r="F1660" s="145" t="str">
        <f>IF(Lakewood!$E$17="","",Lakewood!$E$17&amp;"")</f>
        <v/>
      </c>
      <c r="G1660" s="145" t="str">
        <f t="shared" si="2"/>
        <v>Blank</v>
      </c>
      <c r="H1660" s="145" t="s">
        <v>5162</v>
      </c>
      <c r="I1660" s="147">
        <f t="shared" si="3"/>
        <v>0</v>
      </c>
      <c r="J1660" s="145" t="str">
        <f t="array" ref="J1660">IF(MONTH(C1660)=MATCH(UPPER(Lakewood!$C$1),{"JANUARY","FEBRUARY","MARCH","APRIL","MAY","JUNE","JULY","AUGUST","SEPTEMBER","OCTOBER","NOVEMBER","DECEMBER"},0),"Y","N")</f>
        <v>N</v>
      </c>
      <c r="K1660" s="145" t="str">
        <f t="shared" si="4"/>
        <v/>
      </c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ht="15.75" customHeight="1">
      <c r="A1661" s="145">
        <v>1660.0</v>
      </c>
      <c r="B1661" s="145" t="s">
        <v>55</v>
      </c>
      <c r="C1661" s="146">
        <f>Lakewood!$E$16</f>
        <v>46205</v>
      </c>
      <c r="D1661" s="145" t="str">
        <f t="shared" si="1"/>
        <v>Thursday</v>
      </c>
      <c r="E1661" s="145" t="s">
        <v>319</v>
      </c>
      <c r="F1661" s="145" t="str">
        <f>IF(Lakewood!$E$18="","",Lakewood!$E$18&amp;"")</f>
        <v/>
      </c>
      <c r="G1661" s="145" t="str">
        <f t="shared" si="2"/>
        <v>Blank</v>
      </c>
      <c r="H1661" s="145" t="s">
        <v>5163</v>
      </c>
      <c r="I1661" s="147">
        <f t="shared" si="3"/>
        <v>0</v>
      </c>
      <c r="J1661" s="145" t="str">
        <f t="array" ref="J1661">IF(MONTH(C1661)=MATCH(UPPER(Lakewood!$C$1),{"JANUARY","FEBRUARY","MARCH","APRIL","MAY","JUNE","JULY","AUGUST","SEPTEMBER","OCTOBER","NOVEMBER","DECEMBER"},0),"Y","N")</f>
        <v>N</v>
      </c>
      <c r="K1661" s="145" t="str">
        <f t="shared" si="4"/>
        <v/>
      </c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ht="15.75" customHeight="1">
      <c r="A1662" s="145">
        <v>1661.0</v>
      </c>
      <c r="B1662" s="145" t="s">
        <v>55</v>
      </c>
      <c r="C1662" s="146">
        <f>Lakewood!$F$16</f>
        <v>46206</v>
      </c>
      <c r="D1662" s="145" t="str">
        <f t="shared" si="1"/>
        <v>Friday</v>
      </c>
      <c r="E1662" s="145" t="s">
        <v>317</v>
      </c>
      <c r="F1662" s="145" t="str">
        <f>IF(Lakewood!$F$17="","",Lakewood!$F$17&amp;"")</f>
        <v/>
      </c>
      <c r="G1662" s="145" t="str">
        <f t="shared" si="2"/>
        <v>Blank</v>
      </c>
      <c r="H1662" s="145" t="s">
        <v>5164</v>
      </c>
      <c r="I1662" s="147">
        <f t="shared" si="3"/>
        <v>0</v>
      </c>
      <c r="J1662" s="145" t="str">
        <f t="array" ref="J1662">IF(MONTH(C1662)=MATCH(UPPER(Lakewood!$C$1),{"JANUARY","FEBRUARY","MARCH","APRIL","MAY","JUNE","JULY","AUGUST","SEPTEMBER","OCTOBER","NOVEMBER","DECEMBER"},0),"Y","N")</f>
        <v>N</v>
      </c>
      <c r="K1662" s="145" t="str">
        <f t="shared" si="4"/>
        <v/>
      </c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ht="15.75" customHeight="1">
      <c r="A1663" s="145">
        <v>1662.0</v>
      </c>
      <c r="B1663" s="145" t="s">
        <v>55</v>
      </c>
      <c r="C1663" s="146">
        <f>Lakewood!$F$16</f>
        <v>46206</v>
      </c>
      <c r="D1663" s="145" t="str">
        <f t="shared" si="1"/>
        <v>Friday</v>
      </c>
      <c r="E1663" s="145" t="s">
        <v>319</v>
      </c>
      <c r="F1663" s="145" t="str">
        <f>IF(Lakewood!$F$18="","",Lakewood!$F$18&amp;"")</f>
        <v/>
      </c>
      <c r="G1663" s="145" t="str">
        <f t="shared" si="2"/>
        <v>Blank</v>
      </c>
      <c r="H1663" s="145" t="s">
        <v>5165</v>
      </c>
      <c r="I1663" s="147">
        <f t="shared" si="3"/>
        <v>0</v>
      </c>
      <c r="J1663" s="145" t="str">
        <f t="array" ref="J1663">IF(MONTH(C1663)=MATCH(UPPER(Lakewood!$C$1),{"JANUARY","FEBRUARY","MARCH","APRIL","MAY","JUNE","JULY","AUGUST","SEPTEMBER","OCTOBER","NOVEMBER","DECEMBER"},0),"Y","N")</f>
        <v>N</v>
      </c>
      <c r="K1663" s="145" t="str">
        <f t="shared" si="4"/>
        <v/>
      </c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ht="15.75" customHeight="1">
      <c r="A1664" s="145">
        <v>1663.0</v>
      </c>
      <c r="B1664" s="145" t="s">
        <v>55</v>
      </c>
      <c r="C1664" s="146">
        <f>Lakewood!$G$16</f>
        <v>46207</v>
      </c>
      <c r="D1664" s="145" t="str">
        <f t="shared" si="1"/>
        <v>Saturday</v>
      </c>
      <c r="E1664" s="145" t="s">
        <v>317</v>
      </c>
      <c r="F1664" s="145" t="str">
        <f>IF(Lakewood!$G$17="","",Lakewood!$G$17&amp;"")</f>
        <v/>
      </c>
      <c r="G1664" s="145" t="str">
        <f t="shared" si="2"/>
        <v>Blank</v>
      </c>
      <c r="H1664" s="145" t="s">
        <v>5166</v>
      </c>
      <c r="I1664" s="147">
        <f t="shared" si="3"/>
        <v>0</v>
      </c>
      <c r="J1664" s="145" t="str">
        <f t="array" ref="J1664">IF(MONTH(C1664)=MATCH(UPPER(Lakewood!$C$1),{"JANUARY","FEBRUARY","MARCH","APRIL","MAY","JUNE","JULY","AUGUST","SEPTEMBER","OCTOBER","NOVEMBER","DECEMBER"},0),"Y","N")</f>
        <v>N</v>
      </c>
      <c r="K1664" s="145" t="str">
        <f t="shared" si="4"/>
        <v/>
      </c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ht="15.75" customHeight="1">
      <c r="A1665" s="145">
        <v>1664.0</v>
      </c>
      <c r="B1665" s="145" t="s">
        <v>55</v>
      </c>
      <c r="C1665" s="146">
        <f>Lakewood!$G$16</f>
        <v>46207</v>
      </c>
      <c r="D1665" s="145" t="str">
        <f t="shared" si="1"/>
        <v>Saturday</v>
      </c>
      <c r="E1665" s="145" t="s">
        <v>319</v>
      </c>
      <c r="F1665" s="145" t="str">
        <f>IF(Lakewood!$G$18="","",Lakewood!$G$18&amp;"")</f>
        <v/>
      </c>
      <c r="G1665" s="145" t="str">
        <f t="shared" si="2"/>
        <v>Blank</v>
      </c>
      <c r="H1665" s="145" t="s">
        <v>5167</v>
      </c>
      <c r="I1665" s="147">
        <f t="shared" si="3"/>
        <v>0</v>
      </c>
      <c r="J1665" s="145" t="str">
        <f t="array" ref="J1665">IF(MONTH(C1665)=MATCH(UPPER(Lakewood!$C$1),{"JANUARY","FEBRUARY","MARCH","APRIL","MAY","JUNE","JULY","AUGUST","SEPTEMBER","OCTOBER","NOVEMBER","DECEMBER"},0),"Y","N")</f>
        <v>N</v>
      </c>
      <c r="K1665" s="145" t="str">
        <f t="shared" si="4"/>
        <v/>
      </c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ht="15.75" customHeight="1">
      <c r="A1666" s="145">
        <v>1665.0</v>
      </c>
      <c r="B1666" s="145" t="s">
        <v>55</v>
      </c>
      <c r="C1666" s="146">
        <f>Lakewood!$H$16</f>
        <v>46208</v>
      </c>
      <c r="D1666" s="145" t="str">
        <f t="shared" si="1"/>
        <v>Sunday</v>
      </c>
      <c r="E1666" s="145" t="s">
        <v>317</v>
      </c>
      <c r="F1666" s="145" t="str">
        <f>IF(Lakewood!$H$17="","",Lakewood!$H$17&amp;"")</f>
        <v/>
      </c>
      <c r="G1666" s="145" t="str">
        <f t="shared" si="2"/>
        <v>Blank</v>
      </c>
      <c r="H1666" s="145" t="s">
        <v>5168</v>
      </c>
      <c r="I1666" s="147">
        <f t="shared" si="3"/>
        <v>0</v>
      </c>
      <c r="J1666" s="145" t="str">
        <f t="array" ref="J1666">IF(MONTH(C1666)=MATCH(UPPER(Lakewood!$C$1),{"JANUARY","FEBRUARY","MARCH","APRIL","MAY","JUNE","JULY","AUGUST","SEPTEMBER","OCTOBER","NOVEMBER","DECEMBER"},0),"Y","N")</f>
        <v>N</v>
      </c>
      <c r="K1666" s="145" t="str">
        <f t="shared" si="4"/>
        <v/>
      </c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ht="15.75" customHeight="1">
      <c r="A1667" s="145">
        <v>1666.0</v>
      </c>
      <c r="B1667" s="145" t="s">
        <v>55</v>
      </c>
      <c r="C1667" s="146">
        <f>Lakewood!$H$16</f>
        <v>46208</v>
      </c>
      <c r="D1667" s="145" t="str">
        <f t="shared" si="1"/>
        <v>Sunday</v>
      </c>
      <c r="E1667" s="145" t="s">
        <v>319</v>
      </c>
      <c r="F1667" s="145" t="str">
        <f>IF(Lakewood!$H$18="","",Lakewood!$H$18&amp;"")</f>
        <v/>
      </c>
      <c r="G1667" s="145" t="str">
        <f t="shared" si="2"/>
        <v>Blank</v>
      </c>
      <c r="H1667" s="145" t="s">
        <v>5169</v>
      </c>
      <c r="I1667" s="147">
        <f t="shared" si="3"/>
        <v>0</v>
      </c>
      <c r="J1667" s="145" t="str">
        <f t="array" ref="J1667">IF(MONTH(C1667)=MATCH(UPPER(Lakewood!$C$1),{"JANUARY","FEBRUARY","MARCH","APRIL","MAY","JUNE","JULY","AUGUST","SEPTEMBER","OCTOBER","NOVEMBER","DECEMBER"},0),"Y","N")</f>
        <v>N</v>
      </c>
      <c r="K1667" s="145" t="str">
        <f t="shared" si="4"/>
        <v/>
      </c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ht="15.75" customHeight="1">
      <c r="A1668" s="145">
        <v>1667.0</v>
      </c>
      <c r="B1668" s="145" t="s">
        <v>55</v>
      </c>
      <c r="C1668" s="146">
        <f>Lakewood!$B$19</f>
        <v>46209</v>
      </c>
      <c r="D1668" s="145" t="str">
        <f t="shared" si="1"/>
        <v>Monday</v>
      </c>
      <c r="E1668" s="145" t="s">
        <v>317</v>
      </c>
      <c r="F1668" s="145" t="str">
        <f>IF(Lakewood!$B$20="","",Lakewood!$B$20&amp;"")</f>
        <v/>
      </c>
      <c r="G1668" s="145" t="str">
        <f t="shared" si="2"/>
        <v>Blank</v>
      </c>
      <c r="H1668" s="145" t="s">
        <v>5170</v>
      </c>
      <c r="I1668" s="147">
        <f t="shared" si="3"/>
        <v>0</v>
      </c>
      <c r="J1668" s="145" t="str">
        <f t="array" ref="J1668">IF(MONTH(C1668)=MATCH(UPPER(Lakewood!$C$1),{"JANUARY","FEBRUARY","MARCH","APRIL","MAY","JUNE","JULY","AUGUST","SEPTEMBER","OCTOBER","NOVEMBER","DECEMBER"},0),"Y","N")</f>
        <v>N</v>
      </c>
      <c r="K1668" s="145" t="str">
        <f t="shared" si="4"/>
        <v/>
      </c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ht="15.75" customHeight="1">
      <c r="A1669" s="145">
        <v>1668.0</v>
      </c>
      <c r="B1669" s="145" t="s">
        <v>55</v>
      </c>
      <c r="C1669" s="146">
        <f>Lakewood!$B$19</f>
        <v>46209</v>
      </c>
      <c r="D1669" s="145" t="str">
        <f t="shared" si="1"/>
        <v>Monday</v>
      </c>
      <c r="E1669" s="145" t="s">
        <v>319</v>
      </c>
      <c r="F1669" s="145" t="str">
        <f>IF(Lakewood!$B$21="","",Lakewood!$B$21&amp;"")</f>
        <v/>
      </c>
      <c r="G1669" s="145" t="str">
        <f t="shared" si="2"/>
        <v>Blank</v>
      </c>
      <c r="H1669" s="145" t="s">
        <v>5171</v>
      </c>
      <c r="I1669" s="147">
        <f t="shared" si="3"/>
        <v>0</v>
      </c>
      <c r="J1669" s="145" t="str">
        <f t="array" ref="J1669">IF(MONTH(C1669)=MATCH(UPPER(Lakewood!$C$1),{"JANUARY","FEBRUARY","MARCH","APRIL","MAY","JUNE","JULY","AUGUST","SEPTEMBER","OCTOBER","NOVEMBER","DECEMBER"},0),"Y","N")</f>
        <v>N</v>
      </c>
      <c r="K1669" s="145" t="str">
        <f t="shared" si="4"/>
        <v/>
      </c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ht="15.75" customHeight="1">
      <c r="A1670" s="145">
        <v>1669.0</v>
      </c>
      <c r="B1670" s="145" t="s">
        <v>55</v>
      </c>
      <c r="C1670" s="146">
        <f>Lakewood!$C$19</f>
        <v>46210</v>
      </c>
      <c r="D1670" s="145" t="str">
        <f t="shared" si="1"/>
        <v>Tuesday</v>
      </c>
      <c r="E1670" s="145" t="s">
        <v>317</v>
      </c>
      <c r="F1670" s="145" t="str">
        <f>IF(Lakewood!$C$20="","",Lakewood!$C$20&amp;"")</f>
        <v/>
      </c>
      <c r="G1670" s="145" t="str">
        <f t="shared" si="2"/>
        <v>Blank</v>
      </c>
      <c r="H1670" s="145" t="s">
        <v>5172</v>
      </c>
      <c r="I1670" s="147">
        <f t="shared" si="3"/>
        <v>0</v>
      </c>
      <c r="J1670" s="145" t="str">
        <f t="array" ref="J1670">IF(MONTH(C1670)=MATCH(UPPER(Lakewood!$C$1),{"JANUARY","FEBRUARY","MARCH","APRIL","MAY","JUNE","JULY","AUGUST","SEPTEMBER","OCTOBER","NOVEMBER","DECEMBER"},0),"Y","N")</f>
        <v>N</v>
      </c>
      <c r="K1670" s="145" t="str">
        <f t="shared" si="4"/>
        <v/>
      </c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ht="15.75" customHeight="1">
      <c r="A1671" s="145">
        <v>1670.0</v>
      </c>
      <c r="B1671" s="145" t="s">
        <v>55</v>
      </c>
      <c r="C1671" s="146">
        <f>Lakewood!$C$19</f>
        <v>46210</v>
      </c>
      <c r="D1671" s="145" t="str">
        <f t="shared" si="1"/>
        <v>Tuesday</v>
      </c>
      <c r="E1671" s="145" t="s">
        <v>319</v>
      </c>
      <c r="F1671" s="145" t="str">
        <f>IF(Lakewood!$C$21="","",Lakewood!$C$21&amp;"")</f>
        <v/>
      </c>
      <c r="G1671" s="145" t="str">
        <f t="shared" si="2"/>
        <v>Blank</v>
      </c>
      <c r="H1671" s="145" t="s">
        <v>5173</v>
      </c>
      <c r="I1671" s="147">
        <f t="shared" si="3"/>
        <v>0</v>
      </c>
      <c r="J1671" s="145" t="str">
        <f t="array" ref="J1671">IF(MONTH(C1671)=MATCH(UPPER(Lakewood!$C$1),{"JANUARY","FEBRUARY","MARCH","APRIL","MAY","JUNE","JULY","AUGUST","SEPTEMBER","OCTOBER","NOVEMBER","DECEMBER"},0),"Y","N")</f>
        <v>N</v>
      </c>
      <c r="K1671" s="145" t="str">
        <f t="shared" si="4"/>
        <v/>
      </c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ht="15.75" customHeight="1">
      <c r="A1672" s="145">
        <v>1671.0</v>
      </c>
      <c r="B1672" s="145" t="s">
        <v>55</v>
      </c>
      <c r="C1672" s="146">
        <f>Lakewood!$D$19</f>
        <v>46211</v>
      </c>
      <c r="D1672" s="145" t="str">
        <f t="shared" si="1"/>
        <v>Wednesday</v>
      </c>
      <c r="E1672" s="145" t="s">
        <v>317</v>
      </c>
      <c r="F1672" s="145" t="str">
        <f>IF(Lakewood!$D$20="","",Lakewood!$D$20&amp;"")</f>
        <v/>
      </c>
      <c r="G1672" s="145" t="str">
        <f t="shared" si="2"/>
        <v>Blank</v>
      </c>
      <c r="H1672" s="145" t="s">
        <v>5174</v>
      </c>
      <c r="I1672" s="147">
        <f t="shared" si="3"/>
        <v>0</v>
      </c>
      <c r="J1672" s="145" t="str">
        <f t="array" ref="J1672">IF(MONTH(C1672)=MATCH(UPPER(Lakewood!$C$1),{"JANUARY","FEBRUARY","MARCH","APRIL","MAY","JUNE","JULY","AUGUST","SEPTEMBER","OCTOBER","NOVEMBER","DECEMBER"},0),"Y","N")</f>
        <v>N</v>
      </c>
      <c r="K1672" s="145" t="str">
        <f t="shared" si="4"/>
        <v/>
      </c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ht="15.75" customHeight="1">
      <c r="A1673" s="145">
        <v>1672.0</v>
      </c>
      <c r="B1673" s="145" t="s">
        <v>55</v>
      </c>
      <c r="C1673" s="146">
        <f>Lakewood!$D$19</f>
        <v>46211</v>
      </c>
      <c r="D1673" s="145" t="str">
        <f t="shared" si="1"/>
        <v>Wednesday</v>
      </c>
      <c r="E1673" s="145" t="s">
        <v>319</v>
      </c>
      <c r="F1673" s="145" t="str">
        <f>IF(Lakewood!$D$21="","",Lakewood!$D$21&amp;"")</f>
        <v/>
      </c>
      <c r="G1673" s="145" t="str">
        <f t="shared" si="2"/>
        <v>Blank</v>
      </c>
      <c r="H1673" s="145" t="s">
        <v>5175</v>
      </c>
      <c r="I1673" s="147">
        <f t="shared" si="3"/>
        <v>0</v>
      </c>
      <c r="J1673" s="145" t="str">
        <f t="array" ref="J1673">IF(MONTH(C1673)=MATCH(UPPER(Lakewood!$C$1),{"JANUARY","FEBRUARY","MARCH","APRIL","MAY","JUNE","JULY","AUGUST","SEPTEMBER","OCTOBER","NOVEMBER","DECEMBER"},0),"Y","N")</f>
        <v>N</v>
      </c>
      <c r="K1673" s="145" t="str">
        <f t="shared" si="4"/>
        <v/>
      </c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ht="15.75" customHeight="1">
      <c r="A1674" s="145">
        <v>1673.0</v>
      </c>
      <c r="B1674" s="145" t="s">
        <v>55</v>
      </c>
      <c r="C1674" s="146">
        <f>Lakewood!$E$19</f>
        <v>46212</v>
      </c>
      <c r="D1674" s="145" t="str">
        <f t="shared" si="1"/>
        <v>Thursday</v>
      </c>
      <c r="E1674" s="145" t="s">
        <v>317</v>
      </c>
      <c r="F1674" s="145" t="str">
        <f>IF(Lakewood!$E$20="","",Lakewood!$E$20&amp;"")</f>
        <v/>
      </c>
      <c r="G1674" s="145" t="str">
        <f t="shared" si="2"/>
        <v>Blank</v>
      </c>
      <c r="H1674" s="145" t="s">
        <v>5176</v>
      </c>
      <c r="I1674" s="147">
        <f t="shared" si="3"/>
        <v>0</v>
      </c>
      <c r="J1674" s="145" t="str">
        <f t="array" ref="J1674">IF(MONTH(C1674)=MATCH(UPPER(Lakewood!$C$1),{"JANUARY","FEBRUARY","MARCH","APRIL","MAY","JUNE","JULY","AUGUST","SEPTEMBER","OCTOBER","NOVEMBER","DECEMBER"},0),"Y","N")</f>
        <v>N</v>
      </c>
      <c r="K1674" s="145" t="str">
        <f t="shared" si="4"/>
        <v/>
      </c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ht="15.75" customHeight="1">
      <c r="A1675" s="145">
        <v>1674.0</v>
      </c>
      <c r="B1675" s="145" t="s">
        <v>55</v>
      </c>
      <c r="C1675" s="146">
        <f>Lakewood!$E$19</f>
        <v>46212</v>
      </c>
      <c r="D1675" s="145" t="str">
        <f t="shared" si="1"/>
        <v>Thursday</v>
      </c>
      <c r="E1675" s="145" t="s">
        <v>319</v>
      </c>
      <c r="F1675" s="145" t="str">
        <f>IF(Lakewood!$E$21="","",Lakewood!$E$21&amp;"")</f>
        <v/>
      </c>
      <c r="G1675" s="145" t="str">
        <f t="shared" si="2"/>
        <v>Blank</v>
      </c>
      <c r="H1675" s="145" t="s">
        <v>5177</v>
      </c>
      <c r="I1675" s="147">
        <f t="shared" si="3"/>
        <v>0</v>
      </c>
      <c r="J1675" s="145" t="str">
        <f t="array" ref="J1675">IF(MONTH(C1675)=MATCH(UPPER(Lakewood!$C$1),{"JANUARY","FEBRUARY","MARCH","APRIL","MAY","JUNE","JULY","AUGUST","SEPTEMBER","OCTOBER","NOVEMBER","DECEMBER"},0),"Y","N")</f>
        <v>N</v>
      </c>
      <c r="K1675" s="145" t="str">
        <f t="shared" si="4"/>
        <v/>
      </c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ht="15.75" customHeight="1">
      <c r="A1676" s="145">
        <v>1675.0</v>
      </c>
      <c r="B1676" s="145" t="s">
        <v>55</v>
      </c>
      <c r="C1676" s="146">
        <f>Lakewood!$F$19</f>
        <v>46213</v>
      </c>
      <c r="D1676" s="145" t="str">
        <f t="shared" si="1"/>
        <v>Friday</v>
      </c>
      <c r="E1676" s="145" t="s">
        <v>317</v>
      </c>
      <c r="F1676" s="145" t="str">
        <f>IF(Lakewood!$F$20="","",Lakewood!$F$20&amp;"")</f>
        <v/>
      </c>
      <c r="G1676" s="145" t="str">
        <f t="shared" si="2"/>
        <v>Blank</v>
      </c>
      <c r="H1676" s="145" t="s">
        <v>5178</v>
      </c>
      <c r="I1676" s="147">
        <f t="shared" si="3"/>
        <v>0</v>
      </c>
      <c r="J1676" s="145" t="str">
        <f t="array" ref="J1676">IF(MONTH(C1676)=MATCH(UPPER(Lakewood!$C$1),{"JANUARY","FEBRUARY","MARCH","APRIL","MAY","JUNE","JULY","AUGUST","SEPTEMBER","OCTOBER","NOVEMBER","DECEMBER"},0),"Y","N")</f>
        <v>N</v>
      </c>
      <c r="K1676" s="145" t="str">
        <f t="shared" si="4"/>
        <v/>
      </c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ht="15.75" customHeight="1">
      <c r="A1677" s="145">
        <v>1676.0</v>
      </c>
      <c r="B1677" s="145" t="s">
        <v>55</v>
      </c>
      <c r="C1677" s="146">
        <f>Lakewood!$F$19</f>
        <v>46213</v>
      </c>
      <c r="D1677" s="145" t="str">
        <f t="shared" si="1"/>
        <v>Friday</v>
      </c>
      <c r="E1677" s="145" t="s">
        <v>319</v>
      </c>
      <c r="F1677" s="145" t="str">
        <f>IF(Lakewood!$F$21="","",Lakewood!$F$21&amp;"")</f>
        <v/>
      </c>
      <c r="G1677" s="145" t="str">
        <f t="shared" si="2"/>
        <v>Blank</v>
      </c>
      <c r="H1677" s="145" t="s">
        <v>5179</v>
      </c>
      <c r="I1677" s="147">
        <f t="shared" si="3"/>
        <v>0</v>
      </c>
      <c r="J1677" s="145" t="str">
        <f t="array" ref="J1677">IF(MONTH(C1677)=MATCH(UPPER(Lakewood!$C$1),{"JANUARY","FEBRUARY","MARCH","APRIL","MAY","JUNE","JULY","AUGUST","SEPTEMBER","OCTOBER","NOVEMBER","DECEMBER"},0),"Y","N")</f>
        <v>N</v>
      </c>
      <c r="K1677" s="145" t="str">
        <f t="shared" si="4"/>
        <v/>
      </c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ht="15.75" customHeight="1">
      <c r="A1678" s="145">
        <v>1677.0</v>
      </c>
      <c r="B1678" s="145" t="s">
        <v>55</v>
      </c>
      <c r="C1678" s="146">
        <f>Lakewood!$G$19</f>
        <v>46214</v>
      </c>
      <c r="D1678" s="145" t="str">
        <f t="shared" si="1"/>
        <v>Saturday</v>
      </c>
      <c r="E1678" s="145" t="s">
        <v>317</v>
      </c>
      <c r="F1678" s="145" t="str">
        <f>IF(Lakewood!$G$20="","",Lakewood!$G$20&amp;"")</f>
        <v/>
      </c>
      <c r="G1678" s="145" t="str">
        <f t="shared" si="2"/>
        <v>Blank</v>
      </c>
      <c r="H1678" s="145" t="s">
        <v>5180</v>
      </c>
      <c r="I1678" s="147">
        <f t="shared" si="3"/>
        <v>0</v>
      </c>
      <c r="J1678" s="145" t="str">
        <f t="array" ref="J1678">IF(MONTH(C1678)=MATCH(UPPER(Lakewood!$C$1),{"JANUARY","FEBRUARY","MARCH","APRIL","MAY","JUNE","JULY","AUGUST","SEPTEMBER","OCTOBER","NOVEMBER","DECEMBER"},0),"Y","N")</f>
        <v>N</v>
      </c>
      <c r="K1678" s="145" t="str">
        <f t="shared" si="4"/>
        <v/>
      </c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ht="15.75" customHeight="1">
      <c r="A1679" s="145">
        <v>1678.0</v>
      </c>
      <c r="B1679" s="145" t="s">
        <v>55</v>
      </c>
      <c r="C1679" s="146">
        <f>Lakewood!$G$19</f>
        <v>46214</v>
      </c>
      <c r="D1679" s="145" t="str">
        <f t="shared" si="1"/>
        <v>Saturday</v>
      </c>
      <c r="E1679" s="145" t="s">
        <v>319</v>
      </c>
      <c r="F1679" s="145" t="str">
        <f>IF(Lakewood!$G$21="","",Lakewood!$G$21&amp;"")</f>
        <v/>
      </c>
      <c r="G1679" s="145" t="str">
        <f t="shared" si="2"/>
        <v>Blank</v>
      </c>
      <c r="H1679" s="145" t="s">
        <v>5181</v>
      </c>
      <c r="I1679" s="147">
        <f t="shared" si="3"/>
        <v>0</v>
      </c>
      <c r="J1679" s="145" t="str">
        <f t="array" ref="J1679">IF(MONTH(C1679)=MATCH(UPPER(Lakewood!$C$1),{"JANUARY","FEBRUARY","MARCH","APRIL","MAY","JUNE","JULY","AUGUST","SEPTEMBER","OCTOBER","NOVEMBER","DECEMBER"},0),"Y","N")</f>
        <v>N</v>
      </c>
      <c r="K1679" s="145" t="str">
        <f t="shared" si="4"/>
        <v/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ht="15.75" customHeight="1">
      <c r="A1680" s="145">
        <v>1679.0</v>
      </c>
      <c r="B1680" s="145" t="s">
        <v>55</v>
      </c>
      <c r="C1680" s="146">
        <f>Lakewood!$H$19</f>
        <v>46215</v>
      </c>
      <c r="D1680" s="145" t="str">
        <f t="shared" si="1"/>
        <v>Sunday</v>
      </c>
      <c r="E1680" s="145" t="s">
        <v>317</v>
      </c>
      <c r="F1680" s="145" t="str">
        <f>IF(Lakewood!$H$20="","",Lakewood!$H$20&amp;"")</f>
        <v/>
      </c>
      <c r="G1680" s="145" t="str">
        <f t="shared" si="2"/>
        <v>Blank</v>
      </c>
      <c r="H1680" s="145" t="s">
        <v>5182</v>
      </c>
      <c r="I1680" s="147">
        <f t="shared" si="3"/>
        <v>0</v>
      </c>
      <c r="J1680" s="145" t="str">
        <f t="array" ref="J1680">IF(MONTH(C1680)=MATCH(UPPER(Lakewood!$C$1),{"JANUARY","FEBRUARY","MARCH","APRIL","MAY","JUNE","JULY","AUGUST","SEPTEMBER","OCTOBER","NOVEMBER","DECEMBER"},0),"Y","N")</f>
        <v>N</v>
      </c>
      <c r="K1680" s="145" t="str">
        <f t="shared" si="4"/>
        <v/>
      </c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ht="15.75" customHeight="1">
      <c r="A1681" s="145">
        <v>1680.0</v>
      </c>
      <c r="B1681" s="145" t="s">
        <v>55</v>
      </c>
      <c r="C1681" s="146">
        <f>Lakewood!$H$19</f>
        <v>46215</v>
      </c>
      <c r="D1681" s="145" t="str">
        <f t="shared" si="1"/>
        <v>Sunday</v>
      </c>
      <c r="E1681" s="145" t="s">
        <v>319</v>
      </c>
      <c r="F1681" s="145" t="str">
        <f>IF(Lakewood!$H$21="","",Lakewood!$H$21&amp;"")</f>
        <v/>
      </c>
      <c r="G1681" s="145" t="str">
        <f t="shared" si="2"/>
        <v>Blank</v>
      </c>
      <c r="H1681" s="145" t="s">
        <v>5183</v>
      </c>
      <c r="I1681" s="147">
        <f t="shared" si="3"/>
        <v>0</v>
      </c>
      <c r="J1681" s="145" t="str">
        <f t="array" ref="J1681">IF(MONTH(C1681)=MATCH(UPPER(Lakewood!$C$1),{"JANUARY","FEBRUARY","MARCH","APRIL","MAY","JUNE","JULY","AUGUST","SEPTEMBER","OCTOBER","NOVEMBER","DECEMBER"},0),"Y","N")</f>
        <v>N</v>
      </c>
      <c r="K1681" s="145" t="str">
        <f t="shared" si="4"/>
        <v/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ht="15.75" customHeight="1">
      <c r="A1682" s="145">
        <v>1681.0</v>
      </c>
      <c r="B1682" s="145" t="s">
        <v>63</v>
      </c>
      <c r="C1682" s="146">
        <f>'Marina Del Rey'!$B$4</f>
        <v>46174</v>
      </c>
      <c r="D1682" s="145" t="str">
        <f t="shared" si="1"/>
        <v>Monday</v>
      </c>
      <c r="E1682" s="145" t="s">
        <v>317</v>
      </c>
      <c r="F1682" s="145" t="str">
        <f>IF('Marina Del Rey'!$B$5="","",'Marina Del Rey'!$B$5&amp;"")</f>
        <v>Mazhar</v>
      </c>
      <c r="G1682" s="145" t="str">
        <f t="shared" si="2"/>
        <v>Scheduled</v>
      </c>
      <c r="H1682" s="145" t="s">
        <v>577</v>
      </c>
      <c r="I1682" s="147">
        <f t="shared" si="3"/>
        <v>0</v>
      </c>
      <c r="J1682" s="145" t="str">
        <f t="array" ref="J1682">IF(MONTH(C1682)=MATCH(UPPER('Marina Del Rey'!$C$1),{"JANUARY","FEBRUARY","MARCH","APRIL","MAY","JUNE","JULY","AUGUST","SEPTEMBER","OCTOBER","NOVEMBER","DECEMBER"},0),"Y","N")</f>
        <v>Y</v>
      </c>
      <c r="K1682" s="145" t="str">
        <f t="shared" si="4"/>
        <v/>
      </c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ht="15.75" customHeight="1">
      <c r="A1683" s="145">
        <v>1682.0</v>
      </c>
      <c r="B1683" s="145" t="s">
        <v>63</v>
      </c>
      <c r="C1683" s="146">
        <f>'Marina Del Rey'!$B$4</f>
        <v>46174</v>
      </c>
      <c r="D1683" s="145" t="str">
        <f t="shared" si="1"/>
        <v>Monday</v>
      </c>
      <c r="E1683" s="145" t="s">
        <v>319</v>
      </c>
      <c r="F1683" s="145" t="str">
        <f>IF('Marina Del Rey'!$B$6="","",'Marina Del Rey'!$B$6&amp;"")</f>
        <v>Calin</v>
      </c>
      <c r="G1683" s="145" t="str">
        <f t="shared" si="2"/>
        <v>Scheduled</v>
      </c>
      <c r="H1683" s="145" t="s">
        <v>576</v>
      </c>
      <c r="I1683" s="147">
        <f t="shared" si="3"/>
        <v>0</v>
      </c>
      <c r="J1683" s="145" t="str">
        <f t="array" ref="J1683">IF(MONTH(C1683)=MATCH(UPPER('Marina Del Rey'!$C$1),{"JANUARY","FEBRUARY","MARCH","APRIL","MAY","JUNE","JULY","AUGUST","SEPTEMBER","OCTOBER","NOVEMBER","DECEMBER"},0),"Y","N")</f>
        <v>Y</v>
      </c>
      <c r="K1683" s="145" t="str">
        <f t="shared" si="4"/>
        <v/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ht="15.75" customHeight="1">
      <c r="A1684" s="145">
        <v>1683.0</v>
      </c>
      <c r="B1684" s="145" t="s">
        <v>63</v>
      </c>
      <c r="C1684" s="146">
        <f>'Marina Del Rey'!$C$4</f>
        <v>46175</v>
      </c>
      <c r="D1684" s="145" t="str">
        <f t="shared" si="1"/>
        <v>Tuesday</v>
      </c>
      <c r="E1684" s="145" t="s">
        <v>317</v>
      </c>
      <c r="F1684" s="145" t="str">
        <f>IF('Marina Del Rey'!$C$5="","",'Marina Del Rey'!$C$5&amp;"")</f>
        <v>Mazhar</v>
      </c>
      <c r="G1684" s="145" t="str">
        <f t="shared" si="2"/>
        <v>Scheduled</v>
      </c>
      <c r="H1684" s="145" t="s">
        <v>626</v>
      </c>
      <c r="I1684" s="147">
        <f t="shared" si="3"/>
        <v>0</v>
      </c>
      <c r="J1684" s="145" t="str">
        <f t="array" ref="J1684">IF(MONTH(C1684)=MATCH(UPPER('Marina Del Rey'!$C$1),{"JANUARY","FEBRUARY","MARCH","APRIL","MAY","JUNE","JULY","AUGUST","SEPTEMBER","OCTOBER","NOVEMBER","DECEMBER"},0),"Y","N")</f>
        <v>Y</v>
      </c>
      <c r="K1684" s="145" t="str">
        <f t="shared" si="4"/>
        <v/>
      </c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ht="15.75" customHeight="1">
      <c r="A1685" s="145">
        <v>1684.0</v>
      </c>
      <c r="B1685" s="145" t="s">
        <v>63</v>
      </c>
      <c r="C1685" s="146">
        <f>'Marina Del Rey'!$C$4</f>
        <v>46175</v>
      </c>
      <c r="D1685" s="145" t="str">
        <f t="shared" si="1"/>
        <v>Tuesday</v>
      </c>
      <c r="E1685" s="145" t="s">
        <v>319</v>
      </c>
      <c r="F1685" s="145" t="str">
        <f>IF('Marina Del Rey'!$C$6="","",'Marina Del Rey'!$C$6&amp;"")</f>
        <v>Calin</v>
      </c>
      <c r="G1685" s="145" t="str">
        <f t="shared" si="2"/>
        <v>Scheduled</v>
      </c>
      <c r="H1685" s="145" t="s">
        <v>623</v>
      </c>
      <c r="I1685" s="147">
        <f t="shared" si="3"/>
        <v>0</v>
      </c>
      <c r="J1685" s="145" t="str">
        <f t="array" ref="J1685">IF(MONTH(C1685)=MATCH(UPPER('Marina Del Rey'!$C$1),{"JANUARY","FEBRUARY","MARCH","APRIL","MAY","JUNE","JULY","AUGUST","SEPTEMBER","OCTOBER","NOVEMBER","DECEMBER"},0),"Y","N")</f>
        <v>Y</v>
      </c>
      <c r="K1685" s="145" t="str">
        <f t="shared" si="4"/>
        <v/>
      </c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ht="15.75" customHeight="1">
      <c r="A1686" s="145">
        <v>1685.0</v>
      </c>
      <c r="B1686" s="145" t="s">
        <v>63</v>
      </c>
      <c r="C1686" s="146">
        <f>'Marina Del Rey'!$D$4</f>
        <v>46176</v>
      </c>
      <c r="D1686" s="145" t="str">
        <f t="shared" si="1"/>
        <v>Wednesday</v>
      </c>
      <c r="E1686" s="145" t="s">
        <v>317</v>
      </c>
      <c r="F1686" s="145" t="str">
        <f>IF('Marina Del Rey'!$D$5="","",'Marina Del Rey'!$D$5&amp;"")</f>
        <v>Mazhar</v>
      </c>
      <c r="G1686" s="145" t="str">
        <f t="shared" si="2"/>
        <v>Scheduled</v>
      </c>
      <c r="H1686" s="145" t="s">
        <v>699</v>
      </c>
      <c r="I1686" s="147">
        <f t="shared" si="3"/>
        <v>0</v>
      </c>
      <c r="J1686" s="145" t="str">
        <f t="array" ref="J1686">IF(MONTH(C1686)=MATCH(UPPER('Marina Del Rey'!$C$1),{"JANUARY","FEBRUARY","MARCH","APRIL","MAY","JUNE","JULY","AUGUST","SEPTEMBER","OCTOBER","NOVEMBER","DECEMBER"},0),"Y","N")</f>
        <v>Y</v>
      </c>
      <c r="K1686" s="145" t="str">
        <f t="shared" si="4"/>
        <v/>
      </c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ht="15.75" customHeight="1">
      <c r="A1687" s="145">
        <v>1686.0</v>
      </c>
      <c r="B1687" s="145" t="s">
        <v>63</v>
      </c>
      <c r="C1687" s="146">
        <f>'Marina Del Rey'!$D$4</f>
        <v>46176</v>
      </c>
      <c r="D1687" s="145" t="str">
        <f t="shared" si="1"/>
        <v>Wednesday</v>
      </c>
      <c r="E1687" s="145" t="s">
        <v>319</v>
      </c>
      <c r="F1687" s="145" t="str">
        <f>IF('Marina Del Rey'!$D$6="","",'Marina Del Rey'!$D$6&amp;"")</f>
        <v>Calin</v>
      </c>
      <c r="G1687" s="145" t="str">
        <f t="shared" si="2"/>
        <v>Scheduled</v>
      </c>
      <c r="H1687" s="145" t="s">
        <v>698</v>
      </c>
      <c r="I1687" s="147">
        <f t="shared" si="3"/>
        <v>0</v>
      </c>
      <c r="J1687" s="145" t="str">
        <f t="array" ref="J1687">IF(MONTH(C1687)=MATCH(UPPER('Marina Del Rey'!$C$1),{"JANUARY","FEBRUARY","MARCH","APRIL","MAY","JUNE","JULY","AUGUST","SEPTEMBER","OCTOBER","NOVEMBER","DECEMBER"},0),"Y","N")</f>
        <v>Y</v>
      </c>
      <c r="K1687" s="145" t="str">
        <f t="shared" si="4"/>
        <v/>
      </c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ht="15.75" customHeight="1">
      <c r="A1688" s="145">
        <v>1687.0</v>
      </c>
      <c r="B1688" s="145" t="s">
        <v>63</v>
      </c>
      <c r="C1688" s="146">
        <f>'Marina Del Rey'!$E$4</f>
        <v>46177</v>
      </c>
      <c r="D1688" s="145" t="str">
        <f t="shared" si="1"/>
        <v>Thursday</v>
      </c>
      <c r="E1688" s="145" t="s">
        <v>317</v>
      </c>
      <c r="F1688" s="145" t="str">
        <f>IF('Marina Del Rey'!$E$5="","",'Marina Del Rey'!$E$5&amp;"")</f>
        <v>Mazhar</v>
      </c>
      <c r="G1688" s="145" t="str">
        <f t="shared" si="2"/>
        <v>Scheduled</v>
      </c>
      <c r="H1688" s="145" t="s">
        <v>743</v>
      </c>
      <c r="I1688" s="147">
        <f t="shared" si="3"/>
        <v>0</v>
      </c>
      <c r="J1688" s="145" t="str">
        <f t="array" ref="J1688">IF(MONTH(C1688)=MATCH(UPPER('Marina Del Rey'!$C$1),{"JANUARY","FEBRUARY","MARCH","APRIL","MAY","JUNE","JULY","AUGUST","SEPTEMBER","OCTOBER","NOVEMBER","DECEMBER"},0),"Y","N")</f>
        <v>Y</v>
      </c>
      <c r="K1688" s="145" t="str">
        <f t="shared" si="4"/>
        <v/>
      </c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ht="15.75" customHeight="1">
      <c r="A1689" s="145">
        <v>1688.0</v>
      </c>
      <c r="B1689" s="145" t="s">
        <v>63</v>
      </c>
      <c r="C1689" s="146">
        <f>'Marina Del Rey'!$E$4</f>
        <v>46177</v>
      </c>
      <c r="D1689" s="145" t="str">
        <f t="shared" si="1"/>
        <v>Thursday</v>
      </c>
      <c r="E1689" s="145" t="s">
        <v>319</v>
      </c>
      <c r="F1689" s="145" t="str">
        <f>IF('Marina Del Rey'!$E$6="","",'Marina Del Rey'!$E$6&amp;"")</f>
        <v>Calin</v>
      </c>
      <c r="G1689" s="145" t="str">
        <f t="shared" si="2"/>
        <v>Scheduled</v>
      </c>
      <c r="H1689" s="145" t="s">
        <v>742</v>
      </c>
      <c r="I1689" s="147">
        <f t="shared" si="3"/>
        <v>0</v>
      </c>
      <c r="J1689" s="145" t="str">
        <f t="array" ref="J1689">IF(MONTH(C1689)=MATCH(UPPER('Marina Del Rey'!$C$1),{"JANUARY","FEBRUARY","MARCH","APRIL","MAY","JUNE","JULY","AUGUST","SEPTEMBER","OCTOBER","NOVEMBER","DECEMBER"},0),"Y","N")</f>
        <v>Y</v>
      </c>
      <c r="K1689" s="145" t="str">
        <f t="shared" si="4"/>
        <v/>
      </c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ht="15.75" customHeight="1">
      <c r="A1690" s="145">
        <v>1689.0</v>
      </c>
      <c r="B1690" s="145" t="s">
        <v>63</v>
      </c>
      <c r="C1690" s="146">
        <f>'Marina Del Rey'!$F$4</f>
        <v>46178</v>
      </c>
      <c r="D1690" s="145" t="str">
        <f t="shared" si="1"/>
        <v>Friday</v>
      </c>
      <c r="E1690" s="145" t="s">
        <v>317</v>
      </c>
      <c r="F1690" s="145" t="str">
        <f>IF('Marina Del Rey'!$F$5="","",'Marina Del Rey'!$F$5&amp;"")</f>
        <v>Mazhar</v>
      </c>
      <c r="G1690" s="145" t="str">
        <f t="shared" si="2"/>
        <v>Scheduled</v>
      </c>
      <c r="H1690" s="145" t="s">
        <v>788</v>
      </c>
      <c r="I1690" s="147">
        <f t="shared" si="3"/>
        <v>0</v>
      </c>
      <c r="J1690" s="145" t="str">
        <f t="array" ref="J1690">IF(MONTH(C1690)=MATCH(UPPER('Marina Del Rey'!$C$1),{"JANUARY","FEBRUARY","MARCH","APRIL","MAY","JUNE","JULY","AUGUST","SEPTEMBER","OCTOBER","NOVEMBER","DECEMBER"},0),"Y","N")</f>
        <v>Y</v>
      </c>
      <c r="K1690" s="145" t="str">
        <f t="shared" si="4"/>
        <v/>
      </c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ht="15.75" customHeight="1">
      <c r="A1691" s="145">
        <v>1690.0</v>
      </c>
      <c r="B1691" s="145" t="s">
        <v>63</v>
      </c>
      <c r="C1691" s="146">
        <f>'Marina Del Rey'!$F$4</f>
        <v>46178</v>
      </c>
      <c r="D1691" s="145" t="str">
        <f t="shared" si="1"/>
        <v>Friday</v>
      </c>
      <c r="E1691" s="145" t="s">
        <v>319</v>
      </c>
      <c r="F1691" s="145" t="str">
        <f>IF('Marina Del Rey'!$F$6="","",'Marina Del Rey'!$F$6&amp;"")</f>
        <v>Calin</v>
      </c>
      <c r="G1691" s="145" t="str">
        <f t="shared" si="2"/>
        <v>Scheduled</v>
      </c>
      <c r="H1691" s="145" t="s">
        <v>787</v>
      </c>
      <c r="I1691" s="147">
        <f t="shared" si="3"/>
        <v>0</v>
      </c>
      <c r="J1691" s="145" t="str">
        <f t="array" ref="J1691">IF(MONTH(C1691)=MATCH(UPPER('Marina Del Rey'!$C$1),{"JANUARY","FEBRUARY","MARCH","APRIL","MAY","JUNE","JULY","AUGUST","SEPTEMBER","OCTOBER","NOVEMBER","DECEMBER"},0),"Y","N")</f>
        <v>Y</v>
      </c>
      <c r="K1691" s="145" t="str">
        <f t="shared" si="4"/>
        <v/>
      </c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ht="15.75" customHeight="1">
      <c r="A1692" s="145">
        <v>1691.0</v>
      </c>
      <c r="B1692" s="145" t="s">
        <v>63</v>
      </c>
      <c r="C1692" s="146">
        <f>'Marina Del Rey'!$G$4</f>
        <v>46179</v>
      </c>
      <c r="D1692" s="145" t="str">
        <f t="shared" si="1"/>
        <v>Saturday</v>
      </c>
      <c r="E1692" s="145" t="s">
        <v>317</v>
      </c>
      <c r="F1692" s="145" t="str">
        <f>IF('Marina Del Rey'!$G$5="","",'Marina Del Rey'!$G$5&amp;"")</f>
        <v>Closed</v>
      </c>
      <c r="G1692" s="145" t="str">
        <f t="shared" si="2"/>
        <v>Closed</v>
      </c>
      <c r="H1692" s="145" t="s">
        <v>5184</v>
      </c>
      <c r="I1692" s="147">
        <f t="shared" si="3"/>
        <v>0</v>
      </c>
      <c r="J1692" s="145" t="str">
        <f t="array" ref="J1692">IF(MONTH(C1692)=MATCH(UPPER('Marina Del Rey'!$C$1),{"JANUARY","FEBRUARY","MARCH","APRIL","MAY","JUNE","JULY","AUGUST","SEPTEMBER","OCTOBER","NOVEMBER","DECEMBER"},0),"Y","N")</f>
        <v>Y</v>
      </c>
      <c r="K1692" s="145" t="str">
        <f t="shared" si="4"/>
        <v/>
      </c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ht="15.75" customHeight="1">
      <c r="A1693" s="145">
        <v>1692.0</v>
      </c>
      <c r="B1693" s="145" t="s">
        <v>63</v>
      </c>
      <c r="C1693" s="146">
        <f>'Marina Del Rey'!$G$4</f>
        <v>46179</v>
      </c>
      <c r="D1693" s="145" t="str">
        <f t="shared" si="1"/>
        <v>Saturday</v>
      </c>
      <c r="E1693" s="145" t="s">
        <v>319</v>
      </c>
      <c r="F1693" s="145" t="str">
        <f>IF('Marina Del Rey'!$G$6="","",'Marina Del Rey'!$G$6&amp;"")</f>
        <v>Closed</v>
      </c>
      <c r="G1693" s="145" t="str">
        <f t="shared" si="2"/>
        <v>Closed</v>
      </c>
      <c r="H1693" s="145" t="s">
        <v>5185</v>
      </c>
      <c r="I1693" s="147">
        <f t="shared" si="3"/>
        <v>0</v>
      </c>
      <c r="J1693" s="145" t="str">
        <f t="array" ref="J1693">IF(MONTH(C1693)=MATCH(UPPER('Marina Del Rey'!$C$1),{"JANUARY","FEBRUARY","MARCH","APRIL","MAY","JUNE","JULY","AUGUST","SEPTEMBER","OCTOBER","NOVEMBER","DECEMBER"},0),"Y","N")</f>
        <v>Y</v>
      </c>
      <c r="K1693" s="145" t="str">
        <f t="shared" si="4"/>
        <v/>
      </c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ht="15.75" customHeight="1">
      <c r="A1694" s="145">
        <v>1693.0</v>
      </c>
      <c r="B1694" s="145" t="s">
        <v>63</v>
      </c>
      <c r="C1694" s="146">
        <f>'Marina Del Rey'!$H$4</f>
        <v>46180</v>
      </c>
      <c r="D1694" s="145" t="str">
        <f t="shared" si="1"/>
        <v>Sunday</v>
      </c>
      <c r="E1694" s="145" t="s">
        <v>317</v>
      </c>
      <c r="F1694" s="145" t="str">
        <f>IF('Marina Del Rey'!$H$5="","",'Marina Del Rey'!$H$5&amp;"")</f>
        <v>Closed</v>
      </c>
      <c r="G1694" s="145" t="str">
        <f t="shared" si="2"/>
        <v>Closed</v>
      </c>
      <c r="H1694" s="145" t="s">
        <v>5186</v>
      </c>
      <c r="I1694" s="147">
        <f t="shared" si="3"/>
        <v>0</v>
      </c>
      <c r="J1694" s="145" t="str">
        <f t="array" ref="J1694">IF(MONTH(C1694)=MATCH(UPPER('Marina Del Rey'!$C$1),{"JANUARY","FEBRUARY","MARCH","APRIL","MAY","JUNE","JULY","AUGUST","SEPTEMBER","OCTOBER","NOVEMBER","DECEMBER"},0),"Y","N")</f>
        <v>Y</v>
      </c>
      <c r="K1694" s="145" t="str">
        <f t="shared" si="4"/>
        <v/>
      </c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ht="15.75" customHeight="1">
      <c r="A1695" s="145">
        <v>1694.0</v>
      </c>
      <c r="B1695" s="145" t="s">
        <v>63</v>
      </c>
      <c r="C1695" s="146">
        <f>'Marina Del Rey'!$H$4</f>
        <v>46180</v>
      </c>
      <c r="D1695" s="145" t="str">
        <f t="shared" si="1"/>
        <v>Sunday</v>
      </c>
      <c r="E1695" s="145" t="s">
        <v>319</v>
      </c>
      <c r="F1695" s="145" t="str">
        <f>IF('Marina Del Rey'!$H$6="","",'Marina Del Rey'!$H$6&amp;"")</f>
        <v>Closed</v>
      </c>
      <c r="G1695" s="145" t="str">
        <f t="shared" si="2"/>
        <v>Closed</v>
      </c>
      <c r="H1695" s="145" t="s">
        <v>5187</v>
      </c>
      <c r="I1695" s="147">
        <f t="shared" si="3"/>
        <v>0</v>
      </c>
      <c r="J1695" s="145" t="str">
        <f t="array" ref="J1695">IF(MONTH(C1695)=MATCH(UPPER('Marina Del Rey'!$C$1),{"JANUARY","FEBRUARY","MARCH","APRIL","MAY","JUNE","JULY","AUGUST","SEPTEMBER","OCTOBER","NOVEMBER","DECEMBER"},0),"Y","N")</f>
        <v>Y</v>
      </c>
      <c r="K1695" s="145" t="str">
        <f t="shared" si="4"/>
        <v/>
      </c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ht="15.75" customHeight="1">
      <c r="A1696" s="145">
        <v>1695.0</v>
      </c>
      <c r="B1696" s="145" t="s">
        <v>63</v>
      </c>
      <c r="C1696" s="146">
        <f>'Marina Del Rey'!$B$7</f>
        <v>46181</v>
      </c>
      <c r="D1696" s="145" t="str">
        <f t="shared" si="1"/>
        <v>Monday</v>
      </c>
      <c r="E1696" s="145" t="s">
        <v>317</v>
      </c>
      <c r="F1696" s="145" t="str">
        <f>IF('Marina Del Rey'!$B$8="","",'Marina Del Rey'!$B$8&amp;"")</f>
        <v>Mazhar</v>
      </c>
      <c r="G1696" s="145" t="str">
        <f t="shared" si="2"/>
        <v>Scheduled</v>
      </c>
      <c r="H1696" s="145" t="s">
        <v>894</v>
      </c>
      <c r="I1696" s="147">
        <f t="shared" si="3"/>
        <v>0</v>
      </c>
      <c r="J1696" s="145" t="str">
        <f t="array" ref="J1696">IF(MONTH(C1696)=MATCH(UPPER('Marina Del Rey'!$C$1),{"JANUARY","FEBRUARY","MARCH","APRIL","MAY","JUNE","JULY","AUGUST","SEPTEMBER","OCTOBER","NOVEMBER","DECEMBER"},0),"Y","N")</f>
        <v>Y</v>
      </c>
      <c r="K1696" s="145" t="str">
        <f t="shared" si="4"/>
        <v/>
      </c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ht="15.75" customHeight="1">
      <c r="A1697" s="145">
        <v>1696.0</v>
      </c>
      <c r="B1697" s="145" t="s">
        <v>63</v>
      </c>
      <c r="C1697" s="146">
        <f>'Marina Del Rey'!$B$7</f>
        <v>46181</v>
      </c>
      <c r="D1697" s="145" t="str">
        <f t="shared" si="1"/>
        <v>Monday</v>
      </c>
      <c r="E1697" s="145" t="s">
        <v>319</v>
      </c>
      <c r="F1697" s="145" t="str">
        <f>IF('Marina Del Rey'!$B$9="","",'Marina Del Rey'!$B$9&amp;"")</f>
        <v>Calin</v>
      </c>
      <c r="G1697" s="145" t="str">
        <f t="shared" si="2"/>
        <v>Scheduled</v>
      </c>
      <c r="H1697" s="145" t="s">
        <v>893</v>
      </c>
      <c r="I1697" s="147">
        <f t="shared" si="3"/>
        <v>0</v>
      </c>
      <c r="J1697" s="145" t="str">
        <f t="array" ref="J1697">IF(MONTH(C1697)=MATCH(UPPER('Marina Del Rey'!$C$1),{"JANUARY","FEBRUARY","MARCH","APRIL","MAY","JUNE","JULY","AUGUST","SEPTEMBER","OCTOBER","NOVEMBER","DECEMBER"},0),"Y","N")</f>
        <v>Y</v>
      </c>
      <c r="K1697" s="145" t="str">
        <f t="shared" si="4"/>
        <v/>
      </c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ht="15.75" customHeight="1">
      <c r="A1698" s="145">
        <v>1697.0</v>
      </c>
      <c r="B1698" s="145" t="s">
        <v>63</v>
      </c>
      <c r="C1698" s="146">
        <f>'Marina Del Rey'!$C$7</f>
        <v>46182</v>
      </c>
      <c r="D1698" s="145" t="str">
        <f t="shared" si="1"/>
        <v>Tuesday</v>
      </c>
      <c r="E1698" s="145" t="s">
        <v>317</v>
      </c>
      <c r="F1698" s="145" t="str">
        <f>IF('Marina Del Rey'!$C$8="","",'Marina Del Rey'!$C$8&amp;"")</f>
        <v>Mazhar</v>
      </c>
      <c r="G1698" s="145" t="str">
        <f t="shared" si="2"/>
        <v>Scheduled</v>
      </c>
      <c r="H1698" s="145" t="s">
        <v>937</v>
      </c>
      <c r="I1698" s="147">
        <f t="shared" si="3"/>
        <v>0</v>
      </c>
      <c r="J1698" s="145" t="str">
        <f t="array" ref="J1698">IF(MONTH(C1698)=MATCH(UPPER('Marina Del Rey'!$C$1),{"JANUARY","FEBRUARY","MARCH","APRIL","MAY","JUNE","JULY","AUGUST","SEPTEMBER","OCTOBER","NOVEMBER","DECEMBER"},0),"Y","N")</f>
        <v>Y</v>
      </c>
      <c r="K1698" s="145" t="str">
        <f t="shared" si="4"/>
        <v/>
      </c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ht="15.75" customHeight="1">
      <c r="A1699" s="145">
        <v>1698.0</v>
      </c>
      <c r="B1699" s="145" t="s">
        <v>63</v>
      </c>
      <c r="C1699" s="146">
        <f>'Marina Del Rey'!$C$7</f>
        <v>46182</v>
      </c>
      <c r="D1699" s="145" t="str">
        <f t="shared" si="1"/>
        <v>Tuesday</v>
      </c>
      <c r="E1699" s="145" t="s">
        <v>319</v>
      </c>
      <c r="F1699" s="145" t="str">
        <f>IF('Marina Del Rey'!$C$9="","",'Marina Del Rey'!$C$9&amp;"")</f>
        <v>Calin</v>
      </c>
      <c r="G1699" s="145" t="str">
        <f t="shared" si="2"/>
        <v>Scheduled</v>
      </c>
      <c r="H1699" s="145" t="s">
        <v>936</v>
      </c>
      <c r="I1699" s="147">
        <f t="shared" si="3"/>
        <v>0</v>
      </c>
      <c r="J1699" s="145" t="str">
        <f t="array" ref="J1699">IF(MONTH(C1699)=MATCH(UPPER('Marina Del Rey'!$C$1),{"JANUARY","FEBRUARY","MARCH","APRIL","MAY","JUNE","JULY","AUGUST","SEPTEMBER","OCTOBER","NOVEMBER","DECEMBER"},0),"Y","N")</f>
        <v>Y</v>
      </c>
      <c r="K1699" s="145" t="str">
        <f t="shared" si="4"/>
        <v/>
      </c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ht="15.75" customHeight="1">
      <c r="A1700" s="145">
        <v>1699.0</v>
      </c>
      <c r="B1700" s="145" t="s">
        <v>63</v>
      </c>
      <c r="C1700" s="146">
        <f>'Marina Del Rey'!$D$7</f>
        <v>46183</v>
      </c>
      <c r="D1700" s="145" t="str">
        <f t="shared" si="1"/>
        <v>Wednesday</v>
      </c>
      <c r="E1700" s="145" t="s">
        <v>317</v>
      </c>
      <c r="F1700" s="145" t="str">
        <f>IF('Marina Del Rey'!$D$8="","",'Marina Del Rey'!$D$8&amp;"")</f>
        <v>Mazhar</v>
      </c>
      <c r="G1700" s="145" t="str">
        <f t="shared" si="2"/>
        <v>Scheduled</v>
      </c>
      <c r="H1700" s="145" t="s">
        <v>982</v>
      </c>
      <c r="I1700" s="147">
        <f t="shared" si="3"/>
        <v>0</v>
      </c>
      <c r="J1700" s="145" t="str">
        <f t="array" ref="J1700">IF(MONTH(C1700)=MATCH(UPPER('Marina Del Rey'!$C$1),{"JANUARY","FEBRUARY","MARCH","APRIL","MAY","JUNE","JULY","AUGUST","SEPTEMBER","OCTOBER","NOVEMBER","DECEMBER"},0),"Y","N")</f>
        <v>Y</v>
      </c>
      <c r="K1700" s="145" t="str">
        <f t="shared" si="4"/>
        <v/>
      </c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ht="15.75" customHeight="1">
      <c r="A1701" s="145">
        <v>1700.0</v>
      </c>
      <c r="B1701" s="145" t="s">
        <v>63</v>
      </c>
      <c r="C1701" s="146">
        <f>'Marina Del Rey'!$D$7</f>
        <v>46183</v>
      </c>
      <c r="D1701" s="145" t="str">
        <f t="shared" si="1"/>
        <v>Wednesday</v>
      </c>
      <c r="E1701" s="145" t="s">
        <v>319</v>
      </c>
      <c r="F1701" s="145" t="str">
        <f>IF('Marina Del Rey'!$D$9="","",'Marina Del Rey'!$D$9&amp;"")</f>
        <v>Calin</v>
      </c>
      <c r="G1701" s="145" t="str">
        <f t="shared" si="2"/>
        <v>Scheduled</v>
      </c>
      <c r="H1701" s="145" t="s">
        <v>980</v>
      </c>
      <c r="I1701" s="147">
        <f t="shared" si="3"/>
        <v>0</v>
      </c>
      <c r="J1701" s="145" t="str">
        <f t="array" ref="J1701">IF(MONTH(C1701)=MATCH(UPPER('Marina Del Rey'!$C$1),{"JANUARY","FEBRUARY","MARCH","APRIL","MAY","JUNE","JULY","AUGUST","SEPTEMBER","OCTOBER","NOVEMBER","DECEMBER"},0),"Y","N")</f>
        <v>Y</v>
      </c>
      <c r="K1701" s="145" t="str">
        <f t="shared" si="4"/>
        <v/>
      </c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ht="15.75" customHeight="1">
      <c r="A1702" s="145">
        <v>1701.0</v>
      </c>
      <c r="B1702" s="145" t="s">
        <v>63</v>
      </c>
      <c r="C1702" s="146">
        <f>'Marina Del Rey'!$E$7</f>
        <v>46184</v>
      </c>
      <c r="D1702" s="145" t="str">
        <f t="shared" si="1"/>
        <v>Thursday</v>
      </c>
      <c r="E1702" s="145" t="s">
        <v>317</v>
      </c>
      <c r="F1702" s="145" t="str">
        <f>IF('Marina Del Rey'!$E$8="","",'Marina Del Rey'!$E$8&amp;"")</f>
        <v>Mazhar</v>
      </c>
      <c r="G1702" s="145" t="str">
        <f t="shared" si="2"/>
        <v>Scheduled</v>
      </c>
      <c r="H1702" s="145" t="s">
        <v>1026</v>
      </c>
      <c r="I1702" s="147">
        <f t="shared" si="3"/>
        <v>0</v>
      </c>
      <c r="J1702" s="145" t="str">
        <f t="array" ref="J1702">IF(MONTH(C1702)=MATCH(UPPER('Marina Del Rey'!$C$1),{"JANUARY","FEBRUARY","MARCH","APRIL","MAY","JUNE","JULY","AUGUST","SEPTEMBER","OCTOBER","NOVEMBER","DECEMBER"},0),"Y","N")</f>
        <v>Y</v>
      </c>
      <c r="K1702" s="145" t="str">
        <f t="shared" si="4"/>
        <v/>
      </c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ht="15.75" customHeight="1">
      <c r="A1703" s="145">
        <v>1702.0</v>
      </c>
      <c r="B1703" s="145" t="s">
        <v>63</v>
      </c>
      <c r="C1703" s="146">
        <f>'Marina Del Rey'!$E$7</f>
        <v>46184</v>
      </c>
      <c r="D1703" s="145" t="str">
        <f t="shared" si="1"/>
        <v>Thursday</v>
      </c>
      <c r="E1703" s="145" t="s">
        <v>319</v>
      </c>
      <c r="F1703" s="145" t="str">
        <f>IF('Marina Del Rey'!$E$9="","",'Marina Del Rey'!$E$9&amp;"")</f>
        <v>Calin</v>
      </c>
      <c r="G1703" s="145" t="str">
        <f t="shared" si="2"/>
        <v>Scheduled</v>
      </c>
      <c r="H1703" s="145" t="s">
        <v>1025</v>
      </c>
      <c r="I1703" s="147">
        <f t="shared" si="3"/>
        <v>0</v>
      </c>
      <c r="J1703" s="145" t="str">
        <f t="array" ref="J1703">IF(MONTH(C1703)=MATCH(UPPER('Marina Del Rey'!$C$1),{"JANUARY","FEBRUARY","MARCH","APRIL","MAY","JUNE","JULY","AUGUST","SEPTEMBER","OCTOBER","NOVEMBER","DECEMBER"},0),"Y","N")</f>
        <v>Y</v>
      </c>
      <c r="K1703" s="145" t="str">
        <f t="shared" si="4"/>
        <v/>
      </c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ht="15.75" customHeight="1">
      <c r="A1704" s="145">
        <v>1703.0</v>
      </c>
      <c r="B1704" s="145" t="s">
        <v>63</v>
      </c>
      <c r="C1704" s="146">
        <f>'Marina Del Rey'!$F$7</f>
        <v>46185</v>
      </c>
      <c r="D1704" s="145" t="str">
        <f t="shared" si="1"/>
        <v>Friday</v>
      </c>
      <c r="E1704" s="145" t="s">
        <v>317</v>
      </c>
      <c r="F1704" s="145" t="str">
        <f>IF('Marina Del Rey'!$F$8="","",'Marina Del Rey'!$F$8&amp;"")</f>
        <v>Mazhar</v>
      </c>
      <c r="G1704" s="145" t="str">
        <f t="shared" si="2"/>
        <v>Scheduled</v>
      </c>
      <c r="H1704" s="145" t="s">
        <v>1071</v>
      </c>
      <c r="I1704" s="147">
        <f t="shared" si="3"/>
        <v>0</v>
      </c>
      <c r="J1704" s="145" t="str">
        <f t="array" ref="J1704">IF(MONTH(C1704)=MATCH(UPPER('Marina Del Rey'!$C$1),{"JANUARY","FEBRUARY","MARCH","APRIL","MAY","JUNE","JULY","AUGUST","SEPTEMBER","OCTOBER","NOVEMBER","DECEMBER"},0),"Y","N")</f>
        <v>Y</v>
      </c>
      <c r="K1704" s="145" t="str">
        <f t="shared" si="4"/>
        <v/>
      </c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ht="15.75" customHeight="1">
      <c r="A1705" s="145">
        <v>1704.0</v>
      </c>
      <c r="B1705" s="145" t="s">
        <v>63</v>
      </c>
      <c r="C1705" s="146">
        <f>'Marina Del Rey'!$F$7</f>
        <v>46185</v>
      </c>
      <c r="D1705" s="145" t="str">
        <f t="shared" si="1"/>
        <v>Friday</v>
      </c>
      <c r="E1705" s="145" t="s">
        <v>319</v>
      </c>
      <c r="F1705" s="145" t="str">
        <f>IF('Marina Del Rey'!$F$9="","",'Marina Del Rey'!$F$9&amp;"")</f>
        <v>Calin</v>
      </c>
      <c r="G1705" s="145" t="str">
        <f t="shared" si="2"/>
        <v>Scheduled</v>
      </c>
      <c r="H1705" s="145" t="s">
        <v>1070</v>
      </c>
      <c r="I1705" s="147">
        <f t="shared" si="3"/>
        <v>0</v>
      </c>
      <c r="J1705" s="145" t="str">
        <f t="array" ref="J1705">IF(MONTH(C1705)=MATCH(UPPER('Marina Del Rey'!$C$1),{"JANUARY","FEBRUARY","MARCH","APRIL","MAY","JUNE","JULY","AUGUST","SEPTEMBER","OCTOBER","NOVEMBER","DECEMBER"},0),"Y","N")</f>
        <v>Y</v>
      </c>
      <c r="K1705" s="145" t="str">
        <f t="shared" si="4"/>
        <v/>
      </c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ht="15.75" customHeight="1">
      <c r="A1706" s="145">
        <v>1705.0</v>
      </c>
      <c r="B1706" s="145" t="s">
        <v>63</v>
      </c>
      <c r="C1706" s="146">
        <f>'Marina Del Rey'!$G$7</f>
        <v>46186</v>
      </c>
      <c r="D1706" s="145" t="str">
        <f t="shared" si="1"/>
        <v>Saturday</v>
      </c>
      <c r="E1706" s="145" t="s">
        <v>317</v>
      </c>
      <c r="F1706" s="145" t="str">
        <f>IF('Marina Del Rey'!$G$8="","",'Marina Del Rey'!$G$8&amp;"")</f>
        <v>Closed</v>
      </c>
      <c r="G1706" s="145" t="str">
        <f t="shared" si="2"/>
        <v>Closed</v>
      </c>
      <c r="H1706" s="145" t="s">
        <v>5188</v>
      </c>
      <c r="I1706" s="147">
        <f t="shared" si="3"/>
        <v>0</v>
      </c>
      <c r="J1706" s="145" t="str">
        <f t="array" ref="J1706">IF(MONTH(C1706)=MATCH(UPPER('Marina Del Rey'!$C$1),{"JANUARY","FEBRUARY","MARCH","APRIL","MAY","JUNE","JULY","AUGUST","SEPTEMBER","OCTOBER","NOVEMBER","DECEMBER"},0),"Y","N")</f>
        <v>Y</v>
      </c>
      <c r="K1706" s="145" t="str">
        <f t="shared" si="4"/>
        <v/>
      </c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ht="15.75" customHeight="1">
      <c r="A1707" s="145">
        <v>1706.0</v>
      </c>
      <c r="B1707" s="145" t="s">
        <v>63</v>
      </c>
      <c r="C1707" s="146">
        <f>'Marina Del Rey'!$G$7</f>
        <v>46186</v>
      </c>
      <c r="D1707" s="145" t="str">
        <f t="shared" si="1"/>
        <v>Saturday</v>
      </c>
      <c r="E1707" s="145" t="s">
        <v>319</v>
      </c>
      <c r="F1707" s="145" t="str">
        <f>IF('Marina Del Rey'!$G$9="","",'Marina Del Rey'!$G$9&amp;"")</f>
        <v>Closed</v>
      </c>
      <c r="G1707" s="145" t="str">
        <f t="shared" si="2"/>
        <v>Closed</v>
      </c>
      <c r="H1707" s="145" t="s">
        <v>5189</v>
      </c>
      <c r="I1707" s="147">
        <f t="shared" si="3"/>
        <v>0</v>
      </c>
      <c r="J1707" s="145" t="str">
        <f t="array" ref="J1707">IF(MONTH(C1707)=MATCH(UPPER('Marina Del Rey'!$C$1),{"JANUARY","FEBRUARY","MARCH","APRIL","MAY","JUNE","JULY","AUGUST","SEPTEMBER","OCTOBER","NOVEMBER","DECEMBER"},0),"Y","N")</f>
        <v>Y</v>
      </c>
      <c r="K1707" s="145" t="str">
        <f t="shared" si="4"/>
        <v/>
      </c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ht="15.75" customHeight="1">
      <c r="A1708" s="145">
        <v>1707.0</v>
      </c>
      <c r="B1708" s="145" t="s">
        <v>63</v>
      </c>
      <c r="C1708" s="146">
        <f>'Marina Del Rey'!$H$7</f>
        <v>46187</v>
      </c>
      <c r="D1708" s="145" t="str">
        <f t="shared" si="1"/>
        <v>Sunday</v>
      </c>
      <c r="E1708" s="145" t="s">
        <v>317</v>
      </c>
      <c r="F1708" s="145" t="str">
        <f>IF('Marina Del Rey'!$H$8="","",'Marina Del Rey'!$H$8&amp;"")</f>
        <v>Closed</v>
      </c>
      <c r="G1708" s="145" t="str">
        <f t="shared" si="2"/>
        <v>Closed</v>
      </c>
      <c r="H1708" s="145" t="s">
        <v>5190</v>
      </c>
      <c r="I1708" s="147">
        <f t="shared" si="3"/>
        <v>0</v>
      </c>
      <c r="J1708" s="145" t="str">
        <f t="array" ref="J1708">IF(MONTH(C1708)=MATCH(UPPER('Marina Del Rey'!$C$1),{"JANUARY","FEBRUARY","MARCH","APRIL","MAY","JUNE","JULY","AUGUST","SEPTEMBER","OCTOBER","NOVEMBER","DECEMBER"},0),"Y","N")</f>
        <v>Y</v>
      </c>
      <c r="K1708" s="145" t="str">
        <f t="shared" si="4"/>
        <v/>
      </c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ht="15.75" customHeight="1">
      <c r="A1709" s="145">
        <v>1708.0</v>
      </c>
      <c r="B1709" s="145" t="s">
        <v>63</v>
      </c>
      <c r="C1709" s="146">
        <f>'Marina Del Rey'!$H$7</f>
        <v>46187</v>
      </c>
      <c r="D1709" s="145" t="str">
        <f t="shared" si="1"/>
        <v>Sunday</v>
      </c>
      <c r="E1709" s="145" t="s">
        <v>319</v>
      </c>
      <c r="F1709" s="145" t="str">
        <f>IF('Marina Del Rey'!$H$9="","",'Marina Del Rey'!$H$9&amp;"")</f>
        <v>Closed</v>
      </c>
      <c r="G1709" s="145" t="str">
        <f t="shared" si="2"/>
        <v>Closed</v>
      </c>
      <c r="H1709" s="145" t="s">
        <v>5191</v>
      </c>
      <c r="I1709" s="147">
        <f t="shared" si="3"/>
        <v>0</v>
      </c>
      <c r="J1709" s="145" t="str">
        <f t="array" ref="J1709">IF(MONTH(C1709)=MATCH(UPPER('Marina Del Rey'!$C$1),{"JANUARY","FEBRUARY","MARCH","APRIL","MAY","JUNE","JULY","AUGUST","SEPTEMBER","OCTOBER","NOVEMBER","DECEMBER"},0),"Y","N")</f>
        <v>Y</v>
      </c>
      <c r="K1709" s="145" t="str">
        <f t="shared" si="4"/>
        <v/>
      </c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ht="15.75" customHeight="1">
      <c r="A1710" s="145">
        <v>1709.0</v>
      </c>
      <c r="B1710" s="145" t="s">
        <v>63</v>
      </c>
      <c r="C1710" s="146">
        <f>'Marina Del Rey'!$B$10</f>
        <v>46188</v>
      </c>
      <c r="D1710" s="145" t="str">
        <f t="shared" si="1"/>
        <v>Monday</v>
      </c>
      <c r="E1710" s="145" t="s">
        <v>317</v>
      </c>
      <c r="F1710" s="145" t="str">
        <f>IF('Marina Del Rey'!$B$11="","",'Marina Del Rey'!$B$11&amp;"")</f>
        <v>Mazhar</v>
      </c>
      <c r="G1710" s="145" t="str">
        <f t="shared" si="2"/>
        <v>Scheduled</v>
      </c>
      <c r="H1710" s="145" t="s">
        <v>1247</v>
      </c>
      <c r="I1710" s="147">
        <f t="shared" si="3"/>
        <v>0</v>
      </c>
      <c r="J1710" s="145" t="str">
        <f t="array" ref="J1710">IF(MONTH(C1710)=MATCH(UPPER('Marina Del Rey'!$C$1),{"JANUARY","FEBRUARY","MARCH","APRIL","MAY","JUNE","JULY","AUGUST","SEPTEMBER","OCTOBER","NOVEMBER","DECEMBER"},0),"Y","N")</f>
        <v>Y</v>
      </c>
      <c r="K1710" s="145" t="str">
        <f t="shared" si="4"/>
        <v/>
      </c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ht="15.75" customHeight="1">
      <c r="A1711" s="145">
        <v>1710.0</v>
      </c>
      <c r="B1711" s="145" t="s">
        <v>63</v>
      </c>
      <c r="C1711" s="146">
        <f>'Marina Del Rey'!$B$10</f>
        <v>46188</v>
      </c>
      <c r="D1711" s="145" t="str">
        <f t="shared" si="1"/>
        <v>Monday</v>
      </c>
      <c r="E1711" s="145" t="s">
        <v>319</v>
      </c>
      <c r="F1711" s="145" t="str">
        <f>IF('Marina Del Rey'!$B$12="","",'Marina Del Rey'!$B$12&amp;"")</f>
        <v>Calin</v>
      </c>
      <c r="G1711" s="145" t="str">
        <f t="shared" si="2"/>
        <v>Scheduled</v>
      </c>
      <c r="H1711" s="145" t="s">
        <v>1245</v>
      </c>
      <c r="I1711" s="147">
        <f t="shared" si="3"/>
        <v>0</v>
      </c>
      <c r="J1711" s="145" t="str">
        <f t="array" ref="J1711">IF(MONTH(C1711)=MATCH(UPPER('Marina Del Rey'!$C$1),{"JANUARY","FEBRUARY","MARCH","APRIL","MAY","JUNE","JULY","AUGUST","SEPTEMBER","OCTOBER","NOVEMBER","DECEMBER"},0),"Y","N")</f>
        <v>Y</v>
      </c>
      <c r="K1711" s="145" t="str">
        <f t="shared" si="4"/>
        <v/>
      </c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ht="15.75" customHeight="1">
      <c r="A1712" s="145">
        <v>1711.0</v>
      </c>
      <c r="B1712" s="145" t="s">
        <v>63</v>
      </c>
      <c r="C1712" s="146">
        <f>'Marina Del Rey'!$C$10</f>
        <v>46189</v>
      </c>
      <c r="D1712" s="145" t="str">
        <f t="shared" si="1"/>
        <v>Tuesday</v>
      </c>
      <c r="E1712" s="145" t="s">
        <v>317</v>
      </c>
      <c r="F1712" s="145" t="str">
        <f>IF('Marina Del Rey'!$C$11="","",'Marina Del Rey'!$C$11&amp;"")</f>
        <v>Mazhar</v>
      </c>
      <c r="G1712" s="145" t="str">
        <f t="shared" si="2"/>
        <v>Scheduled</v>
      </c>
      <c r="H1712" s="145" t="s">
        <v>1376</v>
      </c>
      <c r="I1712" s="147">
        <f t="shared" si="3"/>
        <v>0</v>
      </c>
      <c r="J1712" s="145" t="str">
        <f t="array" ref="J1712">IF(MONTH(C1712)=MATCH(UPPER('Marina Del Rey'!$C$1),{"JANUARY","FEBRUARY","MARCH","APRIL","MAY","JUNE","JULY","AUGUST","SEPTEMBER","OCTOBER","NOVEMBER","DECEMBER"},0),"Y","N")</f>
        <v>Y</v>
      </c>
      <c r="K1712" s="145" t="str">
        <f t="shared" si="4"/>
        <v/>
      </c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ht="15.75" customHeight="1">
      <c r="A1713" s="145">
        <v>1712.0</v>
      </c>
      <c r="B1713" s="145" t="s">
        <v>63</v>
      </c>
      <c r="C1713" s="146">
        <f>'Marina Del Rey'!$C$10</f>
        <v>46189</v>
      </c>
      <c r="D1713" s="145" t="str">
        <f t="shared" si="1"/>
        <v>Tuesday</v>
      </c>
      <c r="E1713" s="145" t="s">
        <v>319</v>
      </c>
      <c r="F1713" s="145" t="str">
        <f>IF('Marina Del Rey'!$C$12="","",'Marina Del Rey'!$C$12&amp;"")</f>
        <v>Calin</v>
      </c>
      <c r="G1713" s="145" t="str">
        <f t="shared" si="2"/>
        <v>Scheduled</v>
      </c>
      <c r="H1713" s="145" t="s">
        <v>1373</v>
      </c>
      <c r="I1713" s="147">
        <f t="shared" si="3"/>
        <v>0</v>
      </c>
      <c r="J1713" s="145" t="str">
        <f t="array" ref="J1713">IF(MONTH(C1713)=MATCH(UPPER('Marina Del Rey'!$C$1),{"JANUARY","FEBRUARY","MARCH","APRIL","MAY","JUNE","JULY","AUGUST","SEPTEMBER","OCTOBER","NOVEMBER","DECEMBER"},0),"Y","N")</f>
        <v>Y</v>
      </c>
      <c r="K1713" s="145" t="str">
        <f t="shared" si="4"/>
        <v/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ht="15.75" customHeight="1">
      <c r="A1714" s="145">
        <v>1713.0</v>
      </c>
      <c r="B1714" s="145" t="s">
        <v>63</v>
      </c>
      <c r="C1714" s="146">
        <f>'Marina Del Rey'!$D$10</f>
        <v>46190</v>
      </c>
      <c r="D1714" s="145" t="str">
        <f t="shared" si="1"/>
        <v>Wednesday</v>
      </c>
      <c r="E1714" s="145" t="s">
        <v>317</v>
      </c>
      <c r="F1714" s="145" t="str">
        <f>IF('Marina Del Rey'!$D$11="","",'Marina Del Rey'!$D$11&amp;"")</f>
        <v>Mazhar</v>
      </c>
      <c r="G1714" s="145" t="str">
        <f t="shared" si="2"/>
        <v>Scheduled</v>
      </c>
      <c r="H1714" s="145" t="s">
        <v>1499</v>
      </c>
      <c r="I1714" s="147">
        <f t="shared" si="3"/>
        <v>0</v>
      </c>
      <c r="J1714" s="145" t="str">
        <f t="array" ref="J1714">IF(MONTH(C1714)=MATCH(UPPER('Marina Del Rey'!$C$1),{"JANUARY","FEBRUARY","MARCH","APRIL","MAY","JUNE","JULY","AUGUST","SEPTEMBER","OCTOBER","NOVEMBER","DECEMBER"},0),"Y","N")</f>
        <v>Y</v>
      </c>
      <c r="K1714" s="145" t="str">
        <f t="shared" si="4"/>
        <v/>
      </c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ht="15.75" customHeight="1">
      <c r="A1715" s="145">
        <v>1714.0</v>
      </c>
      <c r="B1715" s="145" t="s">
        <v>63</v>
      </c>
      <c r="C1715" s="146">
        <f>'Marina Del Rey'!$D$10</f>
        <v>46190</v>
      </c>
      <c r="D1715" s="145" t="str">
        <f t="shared" si="1"/>
        <v>Wednesday</v>
      </c>
      <c r="E1715" s="145" t="s">
        <v>319</v>
      </c>
      <c r="F1715" s="145" t="str">
        <f>IF('Marina Del Rey'!$D$12="","",'Marina Del Rey'!$D$12&amp;"")</f>
        <v>Calin</v>
      </c>
      <c r="G1715" s="145" t="str">
        <f t="shared" si="2"/>
        <v>Scheduled</v>
      </c>
      <c r="H1715" s="145" t="s">
        <v>1495</v>
      </c>
      <c r="I1715" s="147">
        <f t="shared" si="3"/>
        <v>0</v>
      </c>
      <c r="J1715" s="145" t="str">
        <f t="array" ref="J1715">IF(MONTH(C1715)=MATCH(UPPER('Marina Del Rey'!$C$1),{"JANUARY","FEBRUARY","MARCH","APRIL","MAY","JUNE","JULY","AUGUST","SEPTEMBER","OCTOBER","NOVEMBER","DECEMBER"},0),"Y","N")</f>
        <v>Y</v>
      </c>
      <c r="K1715" s="145" t="str">
        <f t="shared" si="4"/>
        <v/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ht="15.75" customHeight="1">
      <c r="A1716" s="145">
        <v>1715.0</v>
      </c>
      <c r="B1716" s="145" t="s">
        <v>63</v>
      </c>
      <c r="C1716" s="146">
        <f>'Marina Del Rey'!$E$10</f>
        <v>46191</v>
      </c>
      <c r="D1716" s="145" t="str">
        <f t="shared" si="1"/>
        <v>Thursday</v>
      </c>
      <c r="E1716" s="145" t="s">
        <v>317</v>
      </c>
      <c r="F1716" s="145" t="str">
        <f>IF('Marina Del Rey'!$E$11="","",'Marina Del Rey'!$E$11&amp;"")</f>
        <v>Mazhar</v>
      </c>
      <c r="G1716" s="145" t="str">
        <f t="shared" si="2"/>
        <v>Scheduled</v>
      </c>
      <c r="H1716" s="145" t="s">
        <v>1617</v>
      </c>
      <c r="I1716" s="147">
        <f t="shared" si="3"/>
        <v>0</v>
      </c>
      <c r="J1716" s="145" t="str">
        <f t="array" ref="J1716">IF(MONTH(C1716)=MATCH(UPPER('Marina Del Rey'!$C$1),{"JANUARY","FEBRUARY","MARCH","APRIL","MAY","JUNE","JULY","AUGUST","SEPTEMBER","OCTOBER","NOVEMBER","DECEMBER"},0),"Y","N")</f>
        <v>Y</v>
      </c>
      <c r="K1716" s="145" t="str">
        <f t="shared" si="4"/>
        <v/>
      </c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ht="15.75" customHeight="1">
      <c r="A1717" s="145">
        <v>1716.0</v>
      </c>
      <c r="B1717" s="145" t="s">
        <v>63</v>
      </c>
      <c r="C1717" s="146">
        <f>'Marina Del Rey'!$E$10</f>
        <v>46191</v>
      </c>
      <c r="D1717" s="145" t="str">
        <f t="shared" si="1"/>
        <v>Thursday</v>
      </c>
      <c r="E1717" s="145" t="s">
        <v>319</v>
      </c>
      <c r="F1717" s="145" t="str">
        <f>IF('Marina Del Rey'!$E$12="","",'Marina Del Rey'!$E$12&amp;"")</f>
        <v>Calin</v>
      </c>
      <c r="G1717" s="145" t="str">
        <f t="shared" si="2"/>
        <v>Scheduled</v>
      </c>
      <c r="H1717" s="145" t="s">
        <v>1615</v>
      </c>
      <c r="I1717" s="147">
        <f t="shared" si="3"/>
        <v>0</v>
      </c>
      <c r="J1717" s="145" t="str">
        <f t="array" ref="J1717">IF(MONTH(C1717)=MATCH(UPPER('Marina Del Rey'!$C$1),{"JANUARY","FEBRUARY","MARCH","APRIL","MAY","JUNE","JULY","AUGUST","SEPTEMBER","OCTOBER","NOVEMBER","DECEMBER"},0),"Y","N")</f>
        <v>Y</v>
      </c>
      <c r="K1717" s="145" t="str">
        <f t="shared" si="4"/>
        <v/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ht="15.75" customHeight="1">
      <c r="A1718" s="145">
        <v>1717.0</v>
      </c>
      <c r="B1718" s="145" t="s">
        <v>63</v>
      </c>
      <c r="C1718" s="146">
        <f>'Marina Del Rey'!$F$10</f>
        <v>46192</v>
      </c>
      <c r="D1718" s="145" t="str">
        <f t="shared" si="1"/>
        <v>Friday</v>
      </c>
      <c r="E1718" s="145" t="s">
        <v>317</v>
      </c>
      <c r="F1718" s="145" t="str">
        <f>IF('Marina Del Rey'!$F$11="","",'Marina Del Rey'!$F$11&amp;"")</f>
        <v>Mazhar</v>
      </c>
      <c r="G1718" s="145" t="str">
        <f t="shared" si="2"/>
        <v>Scheduled</v>
      </c>
      <c r="H1718" s="145" t="s">
        <v>1750</v>
      </c>
      <c r="I1718" s="147">
        <f t="shared" si="3"/>
        <v>0</v>
      </c>
      <c r="J1718" s="145" t="str">
        <f t="array" ref="J1718">IF(MONTH(C1718)=MATCH(UPPER('Marina Del Rey'!$C$1),{"JANUARY","FEBRUARY","MARCH","APRIL","MAY","JUNE","JULY","AUGUST","SEPTEMBER","OCTOBER","NOVEMBER","DECEMBER"},0),"Y","N")</f>
        <v>Y</v>
      </c>
      <c r="K1718" s="145" t="str">
        <f t="shared" si="4"/>
        <v/>
      </c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ht="15.75" customHeight="1">
      <c r="A1719" s="145">
        <v>1718.0</v>
      </c>
      <c r="B1719" s="145" t="s">
        <v>63</v>
      </c>
      <c r="C1719" s="146">
        <f>'Marina Del Rey'!$F$10</f>
        <v>46192</v>
      </c>
      <c r="D1719" s="145" t="str">
        <f t="shared" si="1"/>
        <v>Friday</v>
      </c>
      <c r="E1719" s="145" t="s">
        <v>319</v>
      </c>
      <c r="F1719" s="145" t="str">
        <f>IF('Marina Del Rey'!$F$12="","",'Marina Del Rey'!$F$12&amp;"")</f>
        <v>Calin</v>
      </c>
      <c r="G1719" s="145" t="str">
        <f t="shared" si="2"/>
        <v>Scheduled</v>
      </c>
      <c r="H1719" s="145" t="s">
        <v>1746</v>
      </c>
      <c r="I1719" s="147">
        <f t="shared" si="3"/>
        <v>0</v>
      </c>
      <c r="J1719" s="145" t="str">
        <f t="array" ref="J1719">IF(MONTH(C1719)=MATCH(UPPER('Marina Del Rey'!$C$1),{"JANUARY","FEBRUARY","MARCH","APRIL","MAY","JUNE","JULY","AUGUST","SEPTEMBER","OCTOBER","NOVEMBER","DECEMBER"},0),"Y","N")</f>
        <v>Y</v>
      </c>
      <c r="K1719" s="145" t="str">
        <f t="shared" si="4"/>
        <v/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ht="15.75" customHeight="1">
      <c r="A1720" s="145">
        <v>1719.0</v>
      </c>
      <c r="B1720" s="145" t="s">
        <v>63</v>
      </c>
      <c r="C1720" s="146">
        <f>'Marina Del Rey'!$G$10</f>
        <v>46193</v>
      </c>
      <c r="D1720" s="145" t="str">
        <f t="shared" si="1"/>
        <v>Saturday</v>
      </c>
      <c r="E1720" s="145" t="s">
        <v>317</v>
      </c>
      <c r="F1720" s="145" t="str">
        <f>IF('Marina Del Rey'!$G$11="","",'Marina Del Rey'!$G$11&amp;"")</f>
        <v>Closed</v>
      </c>
      <c r="G1720" s="145" t="str">
        <f t="shared" si="2"/>
        <v>Closed</v>
      </c>
      <c r="H1720" s="145" t="s">
        <v>5192</v>
      </c>
      <c r="I1720" s="147">
        <f t="shared" si="3"/>
        <v>0</v>
      </c>
      <c r="J1720" s="145" t="str">
        <f t="array" ref="J1720">IF(MONTH(C1720)=MATCH(UPPER('Marina Del Rey'!$C$1),{"JANUARY","FEBRUARY","MARCH","APRIL","MAY","JUNE","JULY","AUGUST","SEPTEMBER","OCTOBER","NOVEMBER","DECEMBER"},0),"Y","N")</f>
        <v>Y</v>
      </c>
      <c r="K1720" s="145" t="str">
        <f t="shared" si="4"/>
        <v/>
      </c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ht="15.75" customHeight="1">
      <c r="A1721" s="145">
        <v>1720.0</v>
      </c>
      <c r="B1721" s="145" t="s">
        <v>63</v>
      </c>
      <c r="C1721" s="146">
        <f>'Marina Del Rey'!$G$10</f>
        <v>46193</v>
      </c>
      <c r="D1721" s="145" t="str">
        <f t="shared" si="1"/>
        <v>Saturday</v>
      </c>
      <c r="E1721" s="145" t="s">
        <v>319</v>
      </c>
      <c r="F1721" s="145" t="str">
        <f>IF('Marina Del Rey'!$G$12="","",'Marina Del Rey'!$G$12&amp;"")</f>
        <v>Closed</v>
      </c>
      <c r="G1721" s="145" t="str">
        <f t="shared" si="2"/>
        <v>Closed</v>
      </c>
      <c r="H1721" s="145" t="s">
        <v>5193</v>
      </c>
      <c r="I1721" s="147">
        <f t="shared" si="3"/>
        <v>0</v>
      </c>
      <c r="J1721" s="145" t="str">
        <f t="array" ref="J1721">IF(MONTH(C1721)=MATCH(UPPER('Marina Del Rey'!$C$1),{"JANUARY","FEBRUARY","MARCH","APRIL","MAY","JUNE","JULY","AUGUST","SEPTEMBER","OCTOBER","NOVEMBER","DECEMBER"},0),"Y","N")</f>
        <v>Y</v>
      </c>
      <c r="K1721" s="145" t="str">
        <f t="shared" si="4"/>
        <v/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ht="15.75" customHeight="1">
      <c r="A1722" s="145">
        <v>1721.0</v>
      </c>
      <c r="B1722" s="145" t="s">
        <v>63</v>
      </c>
      <c r="C1722" s="146">
        <f>'Marina Del Rey'!$H$10</f>
        <v>46194</v>
      </c>
      <c r="D1722" s="145" t="str">
        <f t="shared" si="1"/>
        <v>Sunday</v>
      </c>
      <c r="E1722" s="145" t="s">
        <v>317</v>
      </c>
      <c r="F1722" s="145" t="str">
        <f>IF('Marina Del Rey'!$H$11="","",'Marina Del Rey'!$H$11&amp;"")</f>
        <v>Closed</v>
      </c>
      <c r="G1722" s="145" t="str">
        <f t="shared" si="2"/>
        <v>Closed</v>
      </c>
      <c r="H1722" s="145" t="s">
        <v>5194</v>
      </c>
      <c r="I1722" s="147">
        <f t="shared" si="3"/>
        <v>0</v>
      </c>
      <c r="J1722" s="145" t="str">
        <f t="array" ref="J1722">IF(MONTH(C1722)=MATCH(UPPER('Marina Del Rey'!$C$1),{"JANUARY","FEBRUARY","MARCH","APRIL","MAY","JUNE","JULY","AUGUST","SEPTEMBER","OCTOBER","NOVEMBER","DECEMBER"},0),"Y","N")</f>
        <v>Y</v>
      </c>
      <c r="K1722" s="145" t="str">
        <f t="shared" si="4"/>
        <v/>
      </c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ht="15.75" customHeight="1">
      <c r="A1723" s="145">
        <v>1722.0</v>
      </c>
      <c r="B1723" s="145" t="s">
        <v>63</v>
      </c>
      <c r="C1723" s="146">
        <f>'Marina Del Rey'!$H$10</f>
        <v>46194</v>
      </c>
      <c r="D1723" s="145" t="str">
        <f t="shared" si="1"/>
        <v>Sunday</v>
      </c>
      <c r="E1723" s="145" t="s">
        <v>319</v>
      </c>
      <c r="F1723" s="145" t="str">
        <f>IF('Marina Del Rey'!$H$12="","",'Marina Del Rey'!$H$12&amp;"")</f>
        <v>Closed</v>
      </c>
      <c r="G1723" s="145" t="str">
        <f t="shared" si="2"/>
        <v>Closed</v>
      </c>
      <c r="H1723" s="145" t="s">
        <v>5195</v>
      </c>
      <c r="I1723" s="147">
        <f t="shared" si="3"/>
        <v>0</v>
      </c>
      <c r="J1723" s="145" t="str">
        <f t="array" ref="J1723">IF(MONTH(C1723)=MATCH(UPPER('Marina Del Rey'!$C$1),{"JANUARY","FEBRUARY","MARCH","APRIL","MAY","JUNE","JULY","AUGUST","SEPTEMBER","OCTOBER","NOVEMBER","DECEMBER"},0),"Y","N")</f>
        <v>Y</v>
      </c>
      <c r="K1723" s="145" t="str">
        <f t="shared" si="4"/>
        <v/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ht="15.75" customHeight="1">
      <c r="A1724" s="145">
        <v>1723.0</v>
      </c>
      <c r="B1724" s="145" t="s">
        <v>63</v>
      </c>
      <c r="C1724" s="146">
        <f>'Marina Del Rey'!$B$13</f>
        <v>46195</v>
      </c>
      <c r="D1724" s="145" t="str">
        <f t="shared" si="1"/>
        <v>Monday</v>
      </c>
      <c r="E1724" s="145" t="s">
        <v>317</v>
      </c>
      <c r="F1724" s="145" t="str">
        <f>IF('Marina Del Rey'!$B$14="","",'Marina Del Rey'!$B$14&amp;"")</f>
        <v>Mazhar</v>
      </c>
      <c r="G1724" s="145" t="str">
        <f t="shared" si="2"/>
        <v>Scheduled</v>
      </c>
      <c r="H1724" s="145" t="s">
        <v>1891</v>
      </c>
      <c r="I1724" s="147">
        <f t="shared" si="3"/>
        <v>0</v>
      </c>
      <c r="J1724" s="145" t="str">
        <f t="array" ref="J1724">IF(MONTH(C1724)=MATCH(UPPER('Marina Del Rey'!$C$1),{"JANUARY","FEBRUARY","MARCH","APRIL","MAY","JUNE","JULY","AUGUST","SEPTEMBER","OCTOBER","NOVEMBER","DECEMBER"},0),"Y","N")</f>
        <v>Y</v>
      </c>
      <c r="K1724" s="145" t="str">
        <f t="shared" si="4"/>
        <v/>
      </c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ht="15.75" customHeight="1">
      <c r="A1725" s="145">
        <v>1724.0</v>
      </c>
      <c r="B1725" s="145" t="s">
        <v>63</v>
      </c>
      <c r="C1725" s="146">
        <f>'Marina Del Rey'!$B$13</f>
        <v>46195</v>
      </c>
      <c r="D1725" s="145" t="str">
        <f t="shared" si="1"/>
        <v>Monday</v>
      </c>
      <c r="E1725" s="145" t="s">
        <v>319</v>
      </c>
      <c r="F1725" s="145" t="str">
        <f>IF('Marina Del Rey'!$B$15="","",'Marina Del Rey'!$B$15&amp;"")</f>
        <v>Calin</v>
      </c>
      <c r="G1725" s="145" t="str">
        <f t="shared" si="2"/>
        <v>Scheduled</v>
      </c>
      <c r="H1725" s="145" t="s">
        <v>1890</v>
      </c>
      <c r="I1725" s="147">
        <f t="shared" si="3"/>
        <v>0</v>
      </c>
      <c r="J1725" s="145" t="str">
        <f t="array" ref="J1725">IF(MONTH(C1725)=MATCH(UPPER('Marina Del Rey'!$C$1),{"JANUARY","FEBRUARY","MARCH","APRIL","MAY","JUNE","JULY","AUGUST","SEPTEMBER","OCTOBER","NOVEMBER","DECEMBER"},0),"Y","N")</f>
        <v>Y</v>
      </c>
      <c r="K1725" s="145" t="str">
        <f t="shared" si="4"/>
        <v/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ht="15.75" customHeight="1">
      <c r="A1726" s="145">
        <v>1725.0</v>
      </c>
      <c r="B1726" s="145" t="s">
        <v>63</v>
      </c>
      <c r="C1726" s="146">
        <f>'Marina Del Rey'!$C$13</f>
        <v>46196</v>
      </c>
      <c r="D1726" s="145" t="str">
        <f t="shared" si="1"/>
        <v>Tuesday</v>
      </c>
      <c r="E1726" s="145" t="s">
        <v>317</v>
      </c>
      <c r="F1726" s="145" t="str">
        <f>IF('Marina Del Rey'!$C$14="","",'Marina Del Rey'!$C$14&amp;"")</f>
        <v>Mazhar</v>
      </c>
      <c r="G1726" s="145" t="str">
        <f t="shared" si="2"/>
        <v>Scheduled</v>
      </c>
      <c r="H1726" s="145" t="s">
        <v>1933</v>
      </c>
      <c r="I1726" s="147">
        <f t="shared" si="3"/>
        <v>0</v>
      </c>
      <c r="J1726" s="145" t="str">
        <f t="array" ref="J1726">IF(MONTH(C1726)=MATCH(UPPER('Marina Del Rey'!$C$1),{"JANUARY","FEBRUARY","MARCH","APRIL","MAY","JUNE","JULY","AUGUST","SEPTEMBER","OCTOBER","NOVEMBER","DECEMBER"},0),"Y","N")</f>
        <v>Y</v>
      </c>
      <c r="K1726" s="145" t="str">
        <f t="shared" si="4"/>
        <v/>
      </c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ht="15.75" customHeight="1">
      <c r="A1727" s="145">
        <v>1726.0</v>
      </c>
      <c r="B1727" s="145" t="s">
        <v>63</v>
      </c>
      <c r="C1727" s="146">
        <f>'Marina Del Rey'!$C$13</f>
        <v>46196</v>
      </c>
      <c r="D1727" s="145" t="str">
        <f t="shared" si="1"/>
        <v>Tuesday</v>
      </c>
      <c r="E1727" s="145" t="s">
        <v>319</v>
      </c>
      <c r="F1727" s="145" t="str">
        <f>IF('Marina Del Rey'!$C$15="","",'Marina Del Rey'!$C$15&amp;"")</f>
        <v>Calin</v>
      </c>
      <c r="G1727" s="145" t="str">
        <f t="shared" si="2"/>
        <v>Scheduled</v>
      </c>
      <c r="H1727" s="145" t="s">
        <v>1932</v>
      </c>
      <c r="I1727" s="147">
        <f t="shared" si="3"/>
        <v>0</v>
      </c>
      <c r="J1727" s="145" t="str">
        <f t="array" ref="J1727">IF(MONTH(C1727)=MATCH(UPPER('Marina Del Rey'!$C$1),{"JANUARY","FEBRUARY","MARCH","APRIL","MAY","JUNE","JULY","AUGUST","SEPTEMBER","OCTOBER","NOVEMBER","DECEMBER"},0),"Y","N")</f>
        <v>Y</v>
      </c>
      <c r="K1727" s="145" t="str">
        <f t="shared" si="4"/>
        <v/>
      </c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ht="15.75" customHeight="1">
      <c r="A1728" s="145">
        <v>1727.0</v>
      </c>
      <c r="B1728" s="145" t="s">
        <v>63</v>
      </c>
      <c r="C1728" s="146">
        <f>'Marina Del Rey'!$D$13</f>
        <v>46197</v>
      </c>
      <c r="D1728" s="145" t="str">
        <f t="shared" si="1"/>
        <v>Wednesday</v>
      </c>
      <c r="E1728" s="145" t="s">
        <v>317</v>
      </c>
      <c r="F1728" s="145" t="str">
        <f>IF('Marina Del Rey'!$D$14="","",'Marina Del Rey'!$D$14&amp;"")</f>
        <v>Mazhar</v>
      </c>
      <c r="G1728" s="145" t="str">
        <f t="shared" si="2"/>
        <v>Scheduled</v>
      </c>
      <c r="H1728" s="145" t="s">
        <v>1980</v>
      </c>
      <c r="I1728" s="147">
        <f t="shared" si="3"/>
        <v>0</v>
      </c>
      <c r="J1728" s="145" t="str">
        <f t="array" ref="J1728">IF(MONTH(C1728)=MATCH(UPPER('Marina Del Rey'!$C$1),{"JANUARY","FEBRUARY","MARCH","APRIL","MAY","JUNE","JULY","AUGUST","SEPTEMBER","OCTOBER","NOVEMBER","DECEMBER"},0),"Y","N")</f>
        <v>Y</v>
      </c>
      <c r="K1728" s="145" t="str">
        <f t="shared" si="4"/>
        <v/>
      </c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ht="15.75" customHeight="1">
      <c r="A1729" s="145">
        <v>1728.0</v>
      </c>
      <c r="B1729" s="145" t="s">
        <v>63</v>
      </c>
      <c r="C1729" s="146">
        <f>'Marina Del Rey'!$D$13</f>
        <v>46197</v>
      </c>
      <c r="D1729" s="145" t="str">
        <f t="shared" si="1"/>
        <v>Wednesday</v>
      </c>
      <c r="E1729" s="145" t="s">
        <v>319</v>
      </c>
      <c r="F1729" s="145" t="str">
        <f>IF('Marina Del Rey'!$D$15="","",'Marina Del Rey'!$D$15&amp;"")</f>
        <v>Calin</v>
      </c>
      <c r="G1729" s="145" t="str">
        <f t="shared" si="2"/>
        <v>Scheduled</v>
      </c>
      <c r="H1729" s="145" t="s">
        <v>1979</v>
      </c>
      <c r="I1729" s="147">
        <f t="shared" si="3"/>
        <v>0</v>
      </c>
      <c r="J1729" s="145" t="str">
        <f t="array" ref="J1729">IF(MONTH(C1729)=MATCH(UPPER('Marina Del Rey'!$C$1),{"JANUARY","FEBRUARY","MARCH","APRIL","MAY","JUNE","JULY","AUGUST","SEPTEMBER","OCTOBER","NOVEMBER","DECEMBER"},0),"Y","N")</f>
        <v>Y</v>
      </c>
      <c r="K1729" s="145" t="str">
        <f t="shared" si="4"/>
        <v/>
      </c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ht="15.75" customHeight="1">
      <c r="A1730" s="145">
        <v>1729.0</v>
      </c>
      <c r="B1730" s="145" t="s">
        <v>63</v>
      </c>
      <c r="C1730" s="146">
        <f>'Marina Del Rey'!$E$13</f>
        <v>46198</v>
      </c>
      <c r="D1730" s="145" t="str">
        <f t="shared" si="1"/>
        <v>Thursday</v>
      </c>
      <c r="E1730" s="145" t="s">
        <v>317</v>
      </c>
      <c r="F1730" s="145" t="str">
        <f>IF('Marina Del Rey'!$E$14="","",'Marina Del Rey'!$E$14&amp;"")</f>
        <v>Mazhar</v>
      </c>
      <c r="G1730" s="145" t="str">
        <f t="shared" si="2"/>
        <v>Scheduled</v>
      </c>
      <c r="H1730" s="145" t="s">
        <v>2025</v>
      </c>
      <c r="I1730" s="147">
        <f t="shared" si="3"/>
        <v>0</v>
      </c>
      <c r="J1730" s="145" t="str">
        <f t="array" ref="J1730">IF(MONTH(C1730)=MATCH(UPPER('Marina Del Rey'!$C$1),{"JANUARY","FEBRUARY","MARCH","APRIL","MAY","JUNE","JULY","AUGUST","SEPTEMBER","OCTOBER","NOVEMBER","DECEMBER"},0),"Y","N")</f>
        <v>Y</v>
      </c>
      <c r="K1730" s="145" t="str">
        <f t="shared" si="4"/>
        <v/>
      </c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ht="15.75" customHeight="1">
      <c r="A1731" s="145">
        <v>1730.0</v>
      </c>
      <c r="B1731" s="145" t="s">
        <v>63</v>
      </c>
      <c r="C1731" s="146">
        <f>'Marina Del Rey'!$E$13</f>
        <v>46198</v>
      </c>
      <c r="D1731" s="145" t="str">
        <f t="shared" si="1"/>
        <v>Thursday</v>
      </c>
      <c r="E1731" s="145" t="s">
        <v>319</v>
      </c>
      <c r="F1731" s="145" t="str">
        <f>IF('Marina Del Rey'!$E$15="","",'Marina Del Rey'!$E$15&amp;"")</f>
        <v>Calin</v>
      </c>
      <c r="G1731" s="145" t="str">
        <f t="shared" si="2"/>
        <v>Scheduled</v>
      </c>
      <c r="H1731" s="145" t="s">
        <v>2024</v>
      </c>
      <c r="I1731" s="147">
        <f t="shared" si="3"/>
        <v>0</v>
      </c>
      <c r="J1731" s="145" t="str">
        <f t="array" ref="J1731">IF(MONTH(C1731)=MATCH(UPPER('Marina Del Rey'!$C$1),{"JANUARY","FEBRUARY","MARCH","APRIL","MAY","JUNE","JULY","AUGUST","SEPTEMBER","OCTOBER","NOVEMBER","DECEMBER"},0),"Y","N")</f>
        <v>Y</v>
      </c>
      <c r="K1731" s="145" t="str">
        <f t="shared" si="4"/>
        <v/>
      </c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ht="15.75" customHeight="1">
      <c r="A1732" s="145">
        <v>1731.0</v>
      </c>
      <c r="B1732" s="145" t="s">
        <v>63</v>
      </c>
      <c r="C1732" s="146">
        <f>'Marina Del Rey'!$F$13</f>
        <v>46199</v>
      </c>
      <c r="D1732" s="145" t="str">
        <f t="shared" si="1"/>
        <v>Friday</v>
      </c>
      <c r="E1732" s="145" t="s">
        <v>317</v>
      </c>
      <c r="F1732" s="145" t="str">
        <f>IF('Marina Del Rey'!$F$14="","",'Marina Del Rey'!$F$14&amp;"")</f>
        <v>Mazhar</v>
      </c>
      <c r="G1732" s="145" t="str">
        <f t="shared" si="2"/>
        <v>Scheduled</v>
      </c>
      <c r="H1732" s="145" t="s">
        <v>2070</v>
      </c>
      <c r="I1732" s="147">
        <f t="shared" si="3"/>
        <v>0</v>
      </c>
      <c r="J1732" s="145" t="str">
        <f t="array" ref="J1732">IF(MONTH(C1732)=MATCH(UPPER('Marina Del Rey'!$C$1),{"JANUARY","FEBRUARY","MARCH","APRIL","MAY","JUNE","JULY","AUGUST","SEPTEMBER","OCTOBER","NOVEMBER","DECEMBER"},0),"Y","N")</f>
        <v>Y</v>
      </c>
      <c r="K1732" s="145" t="str">
        <f t="shared" si="4"/>
        <v/>
      </c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ht="15.75" customHeight="1">
      <c r="A1733" s="145">
        <v>1732.0</v>
      </c>
      <c r="B1733" s="145" t="s">
        <v>63</v>
      </c>
      <c r="C1733" s="146">
        <f>'Marina Del Rey'!$F$13</f>
        <v>46199</v>
      </c>
      <c r="D1733" s="145" t="str">
        <f t="shared" si="1"/>
        <v>Friday</v>
      </c>
      <c r="E1733" s="145" t="s">
        <v>319</v>
      </c>
      <c r="F1733" s="145" t="str">
        <f>IF('Marina Del Rey'!$F$15="","",'Marina Del Rey'!$F$15&amp;"")</f>
        <v>Calin</v>
      </c>
      <c r="G1733" s="145" t="str">
        <f t="shared" si="2"/>
        <v>Scheduled</v>
      </c>
      <c r="H1733" s="145" t="s">
        <v>2069</v>
      </c>
      <c r="I1733" s="147">
        <f t="shared" si="3"/>
        <v>0</v>
      </c>
      <c r="J1733" s="145" t="str">
        <f t="array" ref="J1733">IF(MONTH(C1733)=MATCH(UPPER('Marina Del Rey'!$C$1),{"JANUARY","FEBRUARY","MARCH","APRIL","MAY","JUNE","JULY","AUGUST","SEPTEMBER","OCTOBER","NOVEMBER","DECEMBER"},0),"Y","N")</f>
        <v>Y</v>
      </c>
      <c r="K1733" s="145" t="str">
        <f t="shared" si="4"/>
        <v/>
      </c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ht="15.75" customHeight="1">
      <c r="A1734" s="145">
        <v>1733.0</v>
      </c>
      <c r="B1734" s="145" t="s">
        <v>63</v>
      </c>
      <c r="C1734" s="146">
        <f>'Marina Del Rey'!$G$13</f>
        <v>46200</v>
      </c>
      <c r="D1734" s="145" t="str">
        <f t="shared" si="1"/>
        <v>Saturday</v>
      </c>
      <c r="E1734" s="145" t="s">
        <v>317</v>
      </c>
      <c r="F1734" s="145" t="str">
        <f>IF('Marina Del Rey'!$G$14="","",'Marina Del Rey'!$G$14&amp;"")</f>
        <v>Closed</v>
      </c>
      <c r="G1734" s="145" t="str">
        <f t="shared" si="2"/>
        <v>Closed</v>
      </c>
      <c r="H1734" s="145" t="s">
        <v>5196</v>
      </c>
      <c r="I1734" s="147">
        <f t="shared" si="3"/>
        <v>0</v>
      </c>
      <c r="J1734" s="145" t="str">
        <f t="array" ref="J1734">IF(MONTH(C1734)=MATCH(UPPER('Marina Del Rey'!$C$1),{"JANUARY","FEBRUARY","MARCH","APRIL","MAY","JUNE","JULY","AUGUST","SEPTEMBER","OCTOBER","NOVEMBER","DECEMBER"},0),"Y","N")</f>
        <v>Y</v>
      </c>
      <c r="K1734" s="145" t="str">
        <f t="shared" si="4"/>
        <v/>
      </c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ht="15.75" customHeight="1">
      <c r="A1735" s="145">
        <v>1734.0</v>
      </c>
      <c r="B1735" s="145" t="s">
        <v>63</v>
      </c>
      <c r="C1735" s="146">
        <f>'Marina Del Rey'!$G$13</f>
        <v>46200</v>
      </c>
      <c r="D1735" s="145" t="str">
        <f t="shared" si="1"/>
        <v>Saturday</v>
      </c>
      <c r="E1735" s="145" t="s">
        <v>319</v>
      </c>
      <c r="F1735" s="145" t="str">
        <f>IF('Marina Del Rey'!$G$15="","",'Marina Del Rey'!$G$15&amp;"")</f>
        <v>Closed</v>
      </c>
      <c r="G1735" s="145" t="str">
        <f t="shared" si="2"/>
        <v>Closed</v>
      </c>
      <c r="H1735" s="145" t="s">
        <v>5197</v>
      </c>
      <c r="I1735" s="147">
        <f t="shared" si="3"/>
        <v>0</v>
      </c>
      <c r="J1735" s="145" t="str">
        <f t="array" ref="J1735">IF(MONTH(C1735)=MATCH(UPPER('Marina Del Rey'!$C$1),{"JANUARY","FEBRUARY","MARCH","APRIL","MAY","JUNE","JULY","AUGUST","SEPTEMBER","OCTOBER","NOVEMBER","DECEMBER"},0),"Y","N")</f>
        <v>Y</v>
      </c>
      <c r="K1735" s="145" t="str">
        <f t="shared" si="4"/>
        <v/>
      </c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ht="15.75" customHeight="1">
      <c r="A1736" s="145">
        <v>1735.0</v>
      </c>
      <c r="B1736" s="145" t="s">
        <v>63</v>
      </c>
      <c r="C1736" s="146">
        <f>'Marina Del Rey'!$H$13</f>
        <v>46201</v>
      </c>
      <c r="D1736" s="145" t="str">
        <f t="shared" si="1"/>
        <v>Sunday</v>
      </c>
      <c r="E1736" s="145" t="s">
        <v>317</v>
      </c>
      <c r="F1736" s="145" t="str">
        <f>IF('Marina Del Rey'!$H$14="","",'Marina Del Rey'!$H$14&amp;"")</f>
        <v>Closed</v>
      </c>
      <c r="G1736" s="145" t="str">
        <f t="shared" si="2"/>
        <v>Closed</v>
      </c>
      <c r="H1736" s="145" t="s">
        <v>5198</v>
      </c>
      <c r="I1736" s="147">
        <f t="shared" si="3"/>
        <v>0</v>
      </c>
      <c r="J1736" s="145" t="str">
        <f t="array" ref="J1736">IF(MONTH(C1736)=MATCH(UPPER('Marina Del Rey'!$C$1),{"JANUARY","FEBRUARY","MARCH","APRIL","MAY","JUNE","JULY","AUGUST","SEPTEMBER","OCTOBER","NOVEMBER","DECEMBER"},0),"Y","N")</f>
        <v>Y</v>
      </c>
      <c r="K1736" s="145" t="str">
        <f t="shared" si="4"/>
        <v/>
      </c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ht="15.75" customHeight="1">
      <c r="A1737" s="145">
        <v>1736.0</v>
      </c>
      <c r="B1737" s="145" t="s">
        <v>63</v>
      </c>
      <c r="C1737" s="146">
        <f>'Marina Del Rey'!$H$13</f>
        <v>46201</v>
      </c>
      <c r="D1737" s="145" t="str">
        <f t="shared" si="1"/>
        <v>Sunday</v>
      </c>
      <c r="E1737" s="145" t="s">
        <v>319</v>
      </c>
      <c r="F1737" s="145" t="str">
        <f>IF('Marina Del Rey'!$H$15="","",'Marina Del Rey'!$H$15&amp;"")</f>
        <v>Closed</v>
      </c>
      <c r="G1737" s="145" t="str">
        <f t="shared" si="2"/>
        <v>Closed</v>
      </c>
      <c r="H1737" s="145" t="s">
        <v>5199</v>
      </c>
      <c r="I1737" s="147">
        <f t="shared" si="3"/>
        <v>0</v>
      </c>
      <c r="J1737" s="145" t="str">
        <f t="array" ref="J1737">IF(MONTH(C1737)=MATCH(UPPER('Marina Del Rey'!$C$1),{"JANUARY","FEBRUARY","MARCH","APRIL","MAY","JUNE","JULY","AUGUST","SEPTEMBER","OCTOBER","NOVEMBER","DECEMBER"},0),"Y","N")</f>
        <v>Y</v>
      </c>
      <c r="K1737" s="145" t="str">
        <f t="shared" si="4"/>
        <v/>
      </c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ht="15.75" customHeight="1">
      <c r="A1738" s="145">
        <v>1737.0</v>
      </c>
      <c r="B1738" s="145" t="s">
        <v>63</v>
      </c>
      <c r="C1738" s="146">
        <f>'Marina Del Rey'!$B$16</f>
        <v>46202</v>
      </c>
      <c r="D1738" s="145" t="str">
        <f t="shared" si="1"/>
        <v>Monday</v>
      </c>
      <c r="E1738" s="145" t="s">
        <v>317</v>
      </c>
      <c r="F1738" s="145" t="str">
        <f>IF('Marina Del Rey'!$B$17="","",'Marina Del Rey'!$B$17&amp;"")</f>
        <v>Mazhar</v>
      </c>
      <c r="G1738" s="145" t="str">
        <f t="shared" si="2"/>
        <v>Scheduled</v>
      </c>
      <c r="H1738" s="145" t="s">
        <v>2166</v>
      </c>
      <c r="I1738" s="147">
        <f t="shared" si="3"/>
        <v>0</v>
      </c>
      <c r="J1738" s="145" t="str">
        <f t="array" ref="J1738">IF(MONTH(C1738)=MATCH(UPPER('Marina Del Rey'!$C$1),{"JANUARY","FEBRUARY","MARCH","APRIL","MAY","JUNE","JULY","AUGUST","SEPTEMBER","OCTOBER","NOVEMBER","DECEMBER"},0),"Y","N")</f>
        <v>Y</v>
      </c>
      <c r="K1738" s="145" t="str">
        <f t="shared" si="4"/>
        <v/>
      </c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ht="15.75" customHeight="1">
      <c r="A1739" s="145">
        <v>1738.0</v>
      </c>
      <c r="B1739" s="145" t="s">
        <v>63</v>
      </c>
      <c r="C1739" s="146">
        <f>'Marina Del Rey'!$B$16</f>
        <v>46202</v>
      </c>
      <c r="D1739" s="145" t="str">
        <f t="shared" si="1"/>
        <v>Monday</v>
      </c>
      <c r="E1739" s="145" t="s">
        <v>319</v>
      </c>
      <c r="F1739" s="145" t="str">
        <f>IF('Marina Del Rey'!$B$18="","",'Marina Del Rey'!$B$18&amp;"")</f>
        <v>Calin</v>
      </c>
      <c r="G1739" s="145" t="str">
        <f t="shared" si="2"/>
        <v>Scheduled</v>
      </c>
      <c r="H1739" s="145" t="s">
        <v>2165</v>
      </c>
      <c r="I1739" s="147">
        <f t="shared" si="3"/>
        <v>0</v>
      </c>
      <c r="J1739" s="145" t="str">
        <f t="array" ref="J1739">IF(MONTH(C1739)=MATCH(UPPER('Marina Del Rey'!$C$1),{"JANUARY","FEBRUARY","MARCH","APRIL","MAY","JUNE","JULY","AUGUST","SEPTEMBER","OCTOBER","NOVEMBER","DECEMBER"},0),"Y","N")</f>
        <v>Y</v>
      </c>
      <c r="K1739" s="145" t="str">
        <f t="shared" si="4"/>
        <v/>
      </c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ht="15.75" customHeight="1">
      <c r="A1740" s="145">
        <v>1739.0</v>
      </c>
      <c r="B1740" s="145" t="s">
        <v>63</v>
      </c>
      <c r="C1740" s="146">
        <f>'Marina Del Rey'!$C$16</f>
        <v>46203</v>
      </c>
      <c r="D1740" s="145" t="str">
        <f t="shared" si="1"/>
        <v>Tuesday</v>
      </c>
      <c r="E1740" s="145" t="s">
        <v>317</v>
      </c>
      <c r="F1740" s="145" t="str">
        <f>IF('Marina Del Rey'!$C$17="","",'Marina Del Rey'!$C$17&amp;"")</f>
        <v>Mazhar</v>
      </c>
      <c r="G1740" s="145" t="str">
        <f t="shared" si="2"/>
        <v>Scheduled</v>
      </c>
      <c r="H1740" s="145" t="s">
        <v>2208</v>
      </c>
      <c r="I1740" s="147">
        <f t="shared" si="3"/>
        <v>0</v>
      </c>
      <c r="J1740" s="145" t="str">
        <f t="array" ref="J1740">IF(MONTH(C1740)=MATCH(UPPER('Marina Del Rey'!$C$1),{"JANUARY","FEBRUARY","MARCH","APRIL","MAY","JUNE","JULY","AUGUST","SEPTEMBER","OCTOBER","NOVEMBER","DECEMBER"},0),"Y","N")</f>
        <v>Y</v>
      </c>
      <c r="K1740" s="145" t="str">
        <f t="shared" si="4"/>
        <v/>
      </c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ht="15.75" customHeight="1">
      <c r="A1741" s="145">
        <v>1740.0</v>
      </c>
      <c r="B1741" s="145" t="s">
        <v>63</v>
      </c>
      <c r="C1741" s="146">
        <f>'Marina Del Rey'!$C$16</f>
        <v>46203</v>
      </c>
      <c r="D1741" s="145" t="str">
        <f t="shared" si="1"/>
        <v>Tuesday</v>
      </c>
      <c r="E1741" s="145" t="s">
        <v>319</v>
      </c>
      <c r="F1741" s="145" t="str">
        <f>IF('Marina Del Rey'!$C$18="","",'Marina Del Rey'!$C$18&amp;"")</f>
        <v>Calin</v>
      </c>
      <c r="G1741" s="145" t="str">
        <f t="shared" si="2"/>
        <v>Scheduled</v>
      </c>
      <c r="H1741" s="145" t="s">
        <v>2207</v>
      </c>
      <c r="I1741" s="147">
        <f t="shared" si="3"/>
        <v>0</v>
      </c>
      <c r="J1741" s="145" t="str">
        <f t="array" ref="J1741">IF(MONTH(C1741)=MATCH(UPPER('Marina Del Rey'!$C$1),{"JANUARY","FEBRUARY","MARCH","APRIL","MAY","JUNE","JULY","AUGUST","SEPTEMBER","OCTOBER","NOVEMBER","DECEMBER"},0),"Y","N")</f>
        <v>Y</v>
      </c>
      <c r="K1741" s="145" t="str">
        <f t="shared" si="4"/>
        <v/>
      </c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ht="15.75" customHeight="1">
      <c r="A1742" s="145">
        <v>1741.0</v>
      </c>
      <c r="B1742" s="145" t="s">
        <v>63</v>
      </c>
      <c r="C1742" s="146">
        <f>'Marina Del Rey'!$D$16</f>
        <v>46204</v>
      </c>
      <c r="D1742" s="145" t="str">
        <f t="shared" si="1"/>
        <v>Wednesday</v>
      </c>
      <c r="E1742" s="145" t="s">
        <v>317</v>
      </c>
      <c r="F1742" s="145" t="str">
        <f>IF('Marina Del Rey'!$D$17="","",'Marina Del Rey'!$D$17&amp;"")</f>
        <v/>
      </c>
      <c r="G1742" s="145" t="str">
        <f t="shared" si="2"/>
        <v>Blank</v>
      </c>
      <c r="H1742" s="145" t="s">
        <v>5200</v>
      </c>
      <c r="I1742" s="147">
        <f t="shared" si="3"/>
        <v>0</v>
      </c>
      <c r="J1742" s="145" t="str">
        <f t="array" ref="J1742">IF(MONTH(C1742)=MATCH(UPPER('Marina Del Rey'!$C$1),{"JANUARY","FEBRUARY","MARCH","APRIL","MAY","JUNE","JULY","AUGUST","SEPTEMBER","OCTOBER","NOVEMBER","DECEMBER"},0),"Y","N")</f>
        <v>N</v>
      </c>
      <c r="K1742" s="145" t="str">
        <f t="shared" si="4"/>
        <v/>
      </c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ht="15.75" customHeight="1">
      <c r="A1743" s="145">
        <v>1742.0</v>
      </c>
      <c r="B1743" s="145" t="s">
        <v>63</v>
      </c>
      <c r="C1743" s="146">
        <f>'Marina Del Rey'!$D$16</f>
        <v>46204</v>
      </c>
      <c r="D1743" s="145" t="str">
        <f t="shared" si="1"/>
        <v>Wednesday</v>
      </c>
      <c r="E1743" s="145" t="s">
        <v>319</v>
      </c>
      <c r="F1743" s="145" t="str">
        <f>IF('Marina Del Rey'!$D$18="","",'Marina Del Rey'!$D$18&amp;"")</f>
        <v/>
      </c>
      <c r="G1743" s="145" t="str">
        <f t="shared" si="2"/>
        <v>Blank</v>
      </c>
      <c r="H1743" s="145" t="s">
        <v>5201</v>
      </c>
      <c r="I1743" s="147">
        <f t="shared" si="3"/>
        <v>0</v>
      </c>
      <c r="J1743" s="145" t="str">
        <f t="array" ref="J1743">IF(MONTH(C1743)=MATCH(UPPER('Marina Del Rey'!$C$1),{"JANUARY","FEBRUARY","MARCH","APRIL","MAY","JUNE","JULY","AUGUST","SEPTEMBER","OCTOBER","NOVEMBER","DECEMBER"},0),"Y","N")</f>
        <v>N</v>
      </c>
      <c r="K1743" s="145" t="str">
        <f t="shared" si="4"/>
        <v/>
      </c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ht="15.75" customHeight="1">
      <c r="A1744" s="145">
        <v>1743.0</v>
      </c>
      <c r="B1744" s="145" t="s">
        <v>63</v>
      </c>
      <c r="C1744" s="146">
        <f>'Marina Del Rey'!$E$16</f>
        <v>46205</v>
      </c>
      <c r="D1744" s="145" t="str">
        <f t="shared" si="1"/>
        <v>Thursday</v>
      </c>
      <c r="E1744" s="145" t="s">
        <v>317</v>
      </c>
      <c r="F1744" s="145" t="str">
        <f>IF('Marina Del Rey'!$E$17="","",'Marina Del Rey'!$E$17&amp;"")</f>
        <v/>
      </c>
      <c r="G1744" s="145" t="str">
        <f t="shared" si="2"/>
        <v>Blank</v>
      </c>
      <c r="H1744" s="145" t="s">
        <v>5202</v>
      </c>
      <c r="I1744" s="147">
        <f t="shared" si="3"/>
        <v>0</v>
      </c>
      <c r="J1744" s="145" t="str">
        <f t="array" ref="J1744">IF(MONTH(C1744)=MATCH(UPPER('Marina Del Rey'!$C$1),{"JANUARY","FEBRUARY","MARCH","APRIL","MAY","JUNE","JULY","AUGUST","SEPTEMBER","OCTOBER","NOVEMBER","DECEMBER"},0),"Y","N")</f>
        <v>N</v>
      </c>
      <c r="K1744" s="145" t="str">
        <f t="shared" si="4"/>
        <v/>
      </c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ht="15.75" customHeight="1">
      <c r="A1745" s="145">
        <v>1744.0</v>
      </c>
      <c r="B1745" s="145" t="s">
        <v>63</v>
      </c>
      <c r="C1745" s="146">
        <f>'Marina Del Rey'!$E$16</f>
        <v>46205</v>
      </c>
      <c r="D1745" s="145" t="str">
        <f t="shared" si="1"/>
        <v>Thursday</v>
      </c>
      <c r="E1745" s="145" t="s">
        <v>319</v>
      </c>
      <c r="F1745" s="145" t="str">
        <f>IF('Marina Del Rey'!$E$18="","",'Marina Del Rey'!$E$18&amp;"")</f>
        <v/>
      </c>
      <c r="G1745" s="145" t="str">
        <f t="shared" si="2"/>
        <v>Blank</v>
      </c>
      <c r="H1745" s="145" t="s">
        <v>5203</v>
      </c>
      <c r="I1745" s="147">
        <f t="shared" si="3"/>
        <v>0</v>
      </c>
      <c r="J1745" s="145" t="str">
        <f t="array" ref="J1745">IF(MONTH(C1745)=MATCH(UPPER('Marina Del Rey'!$C$1),{"JANUARY","FEBRUARY","MARCH","APRIL","MAY","JUNE","JULY","AUGUST","SEPTEMBER","OCTOBER","NOVEMBER","DECEMBER"},0),"Y","N")</f>
        <v>N</v>
      </c>
      <c r="K1745" s="145" t="str">
        <f t="shared" si="4"/>
        <v/>
      </c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ht="15.75" customHeight="1">
      <c r="A1746" s="145">
        <v>1745.0</v>
      </c>
      <c r="B1746" s="145" t="s">
        <v>63</v>
      </c>
      <c r="C1746" s="146">
        <f>'Marina Del Rey'!$F$16</f>
        <v>46206</v>
      </c>
      <c r="D1746" s="145" t="str">
        <f t="shared" si="1"/>
        <v>Friday</v>
      </c>
      <c r="E1746" s="145" t="s">
        <v>317</v>
      </c>
      <c r="F1746" s="145" t="str">
        <f>IF('Marina Del Rey'!$F$17="","",'Marina Del Rey'!$F$17&amp;"")</f>
        <v/>
      </c>
      <c r="G1746" s="145" t="str">
        <f t="shared" si="2"/>
        <v>Blank</v>
      </c>
      <c r="H1746" s="145" t="s">
        <v>5204</v>
      </c>
      <c r="I1746" s="147">
        <f t="shared" si="3"/>
        <v>0</v>
      </c>
      <c r="J1746" s="145" t="str">
        <f t="array" ref="J1746">IF(MONTH(C1746)=MATCH(UPPER('Marina Del Rey'!$C$1),{"JANUARY","FEBRUARY","MARCH","APRIL","MAY","JUNE","JULY","AUGUST","SEPTEMBER","OCTOBER","NOVEMBER","DECEMBER"},0),"Y","N")</f>
        <v>N</v>
      </c>
      <c r="K1746" s="145" t="str">
        <f t="shared" si="4"/>
        <v/>
      </c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ht="15.75" customHeight="1">
      <c r="A1747" s="145">
        <v>1746.0</v>
      </c>
      <c r="B1747" s="145" t="s">
        <v>63</v>
      </c>
      <c r="C1747" s="146">
        <f>'Marina Del Rey'!$F$16</f>
        <v>46206</v>
      </c>
      <c r="D1747" s="145" t="str">
        <f t="shared" si="1"/>
        <v>Friday</v>
      </c>
      <c r="E1747" s="145" t="s">
        <v>319</v>
      </c>
      <c r="F1747" s="145" t="str">
        <f>IF('Marina Del Rey'!$F$18="","",'Marina Del Rey'!$F$18&amp;"")</f>
        <v/>
      </c>
      <c r="G1747" s="145" t="str">
        <f t="shared" si="2"/>
        <v>Blank</v>
      </c>
      <c r="H1747" s="145" t="s">
        <v>5205</v>
      </c>
      <c r="I1747" s="147">
        <f t="shared" si="3"/>
        <v>0</v>
      </c>
      <c r="J1747" s="145" t="str">
        <f t="array" ref="J1747">IF(MONTH(C1747)=MATCH(UPPER('Marina Del Rey'!$C$1),{"JANUARY","FEBRUARY","MARCH","APRIL","MAY","JUNE","JULY","AUGUST","SEPTEMBER","OCTOBER","NOVEMBER","DECEMBER"},0),"Y","N")</f>
        <v>N</v>
      </c>
      <c r="K1747" s="145" t="str">
        <f t="shared" si="4"/>
        <v/>
      </c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ht="15.75" customHeight="1">
      <c r="A1748" s="145">
        <v>1747.0</v>
      </c>
      <c r="B1748" s="145" t="s">
        <v>63</v>
      </c>
      <c r="C1748" s="146">
        <f>'Marina Del Rey'!$G$16</f>
        <v>46207</v>
      </c>
      <c r="D1748" s="145" t="str">
        <f t="shared" si="1"/>
        <v>Saturday</v>
      </c>
      <c r="E1748" s="145" t="s">
        <v>317</v>
      </c>
      <c r="F1748" s="145" t="str">
        <f>IF('Marina Del Rey'!$G$17="","",'Marina Del Rey'!$G$17&amp;"")</f>
        <v>Closed</v>
      </c>
      <c r="G1748" s="145" t="str">
        <f t="shared" si="2"/>
        <v>Closed</v>
      </c>
      <c r="H1748" s="145" t="s">
        <v>5206</v>
      </c>
      <c r="I1748" s="147">
        <f t="shared" si="3"/>
        <v>0</v>
      </c>
      <c r="J1748" s="145" t="str">
        <f t="array" ref="J1748">IF(MONTH(C1748)=MATCH(UPPER('Marina Del Rey'!$C$1),{"JANUARY","FEBRUARY","MARCH","APRIL","MAY","JUNE","JULY","AUGUST","SEPTEMBER","OCTOBER","NOVEMBER","DECEMBER"},0),"Y","N")</f>
        <v>N</v>
      </c>
      <c r="K1748" s="145" t="str">
        <f t="shared" si="4"/>
        <v/>
      </c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ht="15.75" customHeight="1">
      <c r="A1749" s="145">
        <v>1748.0</v>
      </c>
      <c r="B1749" s="145" t="s">
        <v>63</v>
      </c>
      <c r="C1749" s="146">
        <f>'Marina Del Rey'!$G$16</f>
        <v>46207</v>
      </c>
      <c r="D1749" s="145" t="str">
        <f t="shared" si="1"/>
        <v>Saturday</v>
      </c>
      <c r="E1749" s="145" t="s">
        <v>319</v>
      </c>
      <c r="F1749" s="145" t="str">
        <f>IF('Marina Del Rey'!$G$18="","",'Marina Del Rey'!$G$18&amp;"")</f>
        <v>Closed</v>
      </c>
      <c r="G1749" s="145" t="str">
        <f t="shared" si="2"/>
        <v>Closed</v>
      </c>
      <c r="H1749" s="145" t="s">
        <v>5207</v>
      </c>
      <c r="I1749" s="147">
        <f t="shared" si="3"/>
        <v>0</v>
      </c>
      <c r="J1749" s="145" t="str">
        <f t="array" ref="J1749">IF(MONTH(C1749)=MATCH(UPPER('Marina Del Rey'!$C$1),{"JANUARY","FEBRUARY","MARCH","APRIL","MAY","JUNE","JULY","AUGUST","SEPTEMBER","OCTOBER","NOVEMBER","DECEMBER"},0),"Y","N")</f>
        <v>N</v>
      </c>
      <c r="K1749" s="145" t="str">
        <f t="shared" si="4"/>
        <v/>
      </c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ht="15.75" customHeight="1">
      <c r="A1750" s="145">
        <v>1749.0</v>
      </c>
      <c r="B1750" s="145" t="s">
        <v>63</v>
      </c>
      <c r="C1750" s="146">
        <f>'Marina Del Rey'!$H$16</f>
        <v>46208</v>
      </c>
      <c r="D1750" s="145" t="str">
        <f t="shared" si="1"/>
        <v>Sunday</v>
      </c>
      <c r="E1750" s="145" t="s">
        <v>317</v>
      </c>
      <c r="F1750" s="145" t="str">
        <f>IF('Marina Del Rey'!$H$17="","",'Marina Del Rey'!$H$17&amp;"")</f>
        <v>Closed</v>
      </c>
      <c r="G1750" s="145" t="str">
        <f t="shared" si="2"/>
        <v>Closed</v>
      </c>
      <c r="H1750" s="145" t="s">
        <v>5208</v>
      </c>
      <c r="I1750" s="147">
        <f t="shared" si="3"/>
        <v>0</v>
      </c>
      <c r="J1750" s="145" t="str">
        <f t="array" ref="J1750">IF(MONTH(C1750)=MATCH(UPPER('Marina Del Rey'!$C$1),{"JANUARY","FEBRUARY","MARCH","APRIL","MAY","JUNE","JULY","AUGUST","SEPTEMBER","OCTOBER","NOVEMBER","DECEMBER"},0),"Y","N")</f>
        <v>N</v>
      </c>
      <c r="K1750" s="145" t="str">
        <f t="shared" si="4"/>
        <v/>
      </c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ht="15.75" customHeight="1">
      <c r="A1751" s="145">
        <v>1750.0</v>
      </c>
      <c r="B1751" s="145" t="s">
        <v>63</v>
      </c>
      <c r="C1751" s="146">
        <f>'Marina Del Rey'!$H$16</f>
        <v>46208</v>
      </c>
      <c r="D1751" s="145" t="str">
        <f t="shared" si="1"/>
        <v>Sunday</v>
      </c>
      <c r="E1751" s="145" t="s">
        <v>319</v>
      </c>
      <c r="F1751" s="145" t="str">
        <f>IF('Marina Del Rey'!$H$18="","",'Marina Del Rey'!$H$18&amp;"")</f>
        <v>Closed</v>
      </c>
      <c r="G1751" s="145" t="str">
        <f t="shared" si="2"/>
        <v>Closed</v>
      </c>
      <c r="H1751" s="145" t="s">
        <v>5209</v>
      </c>
      <c r="I1751" s="147">
        <f t="shared" si="3"/>
        <v>0</v>
      </c>
      <c r="J1751" s="145" t="str">
        <f t="array" ref="J1751">IF(MONTH(C1751)=MATCH(UPPER('Marina Del Rey'!$C$1),{"JANUARY","FEBRUARY","MARCH","APRIL","MAY","JUNE","JULY","AUGUST","SEPTEMBER","OCTOBER","NOVEMBER","DECEMBER"},0),"Y","N")</f>
        <v>N</v>
      </c>
      <c r="K1751" s="145" t="str">
        <f t="shared" si="4"/>
        <v/>
      </c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ht="15.75" customHeight="1">
      <c r="A1752" s="145">
        <v>1751.0</v>
      </c>
      <c r="B1752" s="145" t="s">
        <v>63</v>
      </c>
      <c r="C1752" s="146">
        <f>'Marina Del Rey'!$B$19</f>
        <v>46209</v>
      </c>
      <c r="D1752" s="145" t="str">
        <f t="shared" si="1"/>
        <v>Monday</v>
      </c>
      <c r="E1752" s="145" t="s">
        <v>317</v>
      </c>
      <c r="F1752" s="145" t="str">
        <f>IF('Marina Del Rey'!$B$20="","",'Marina Del Rey'!$B$20&amp;"")</f>
        <v/>
      </c>
      <c r="G1752" s="145" t="str">
        <f t="shared" si="2"/>
        <v>Blank</v>
      </c>
      <c r="H1752" s="145" t="s">
        <v>5210</v>
      </c>
      <c r="I1752" s="147">
        <f t="shared" si="3"/>
        <v>0</v>
      </c>
      <c r="J1752" s="145" t="str">
        <f t="array" ref="J1752">IF(MONTH(C1752)=MATCH(UPPER('Marina Del Rey'!$C$1),{"JANUARY","FEBRUARY","MARCH","APRIL","MAY","JUNE","JULY","AUGUST","SEPTEMBER","OCTOBER","NOVEMBER","DECEMBER"},0),"Y","N")</f>
        <v>N</v>
      </c>
      <c r="K1752" s="145" t="str">
        <f t="shared" si="4"/>
        <v/>
      </c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ht="15.75" customHeight="1">
      <c r="A1753" s="145">
        <v>1752.0</v>
      </c>
      <c r="B1753" s="145" t="s">
        <v>63</v>
      </c>
      <c r="C1753" s="146">
        <f>'Marina Del Rey'!$B$19</f>
        <v>46209</v>
      </c>
      <c r="D1753" s="145" t="str">
        <f t="shared" si="1"/>
        <v>Monday</v>
      </c>
      <c r="E1753" s="145" t="s">
        <v>319</v>
      </c>
      <c r="F1753" s="145" t="str">
        <f>IF('Marina Del Rey'!$B$21="","",'Marina Del Rey'!$B$21&amp;"")</f>
        <v/>
      </c>
      <c r="G1753" s="145" t="str">
        <f t="shared" si="2"/>
        <v>Blank</v>
      </c>
      <c r="H1753" s="145" t="s">
        <v>5211</v>
      </c>
      <c r="I1753" s="147">
        <f t="shared" si="3"/>
        <v>0</v>
      </c>
      <c r="J1753" s="145" t="str">
        <f t="array" ref="J1753">IF(MONTH(C1753)=MATCH(UPPER('Marina Del Rey'!$C$1),{"JANUARY","FEBRUARY","MARCH","APRIL","MAY","JUNE","JULY","AUGUST","SEPTEMBER","OCTOBER","NOVEMBER","DECEMBER"},0),"Y","N")</f>
        <v>N</v>
      </c>
      <c r="K1753" s="145" t="str">
        <f t="shared" si="4"/>
        <v/>
      </c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ht="15.75" customHeight="1">
      <c r="A1754" s="145">
        <v>1753.0</v>
      </c>
      <c r="B1754" s="145" t="s">
        <v>63</v>
      </c>
      <c r="C1754" s="146">
        <f>'Marina Del Rey'!$C$19</f>
        <v>46210</v>
      </c>
      <c r="D1754" s="145" t="str">
        <f t="shared" si="1"/>
        <v>Tuesday</v>
      </c>
      <c r="E1754" s="145" t="s">
        <v>317</v>
      </c>
      <c r="F1754" s="145" t="str">
        <f>IF('Marina Del Rey'!$C$20="","",'Marina Del Rey'!$C$20&amp;"")</f>
        <v/>
      </c>
      <c r="G1754" s="145" t="str">
        <f t="shared" si="2"/>
        <v>Blank</v>
      </c>
      <c r="H1754" s="145" t="s">
        <v>5212</v>
      </c>
      <c r="I1754" s="147">
        <f t="shared" si="3"/>
        <v>0</v>
      </c>
      <c r="J1754" s="145" t="str">
        <f t="array" ref="J1754">IF(MONTH(C1754)=MATCH(UPPER('Marina Del Rey'!$C$1),{"JANUARY","FEBRUARY","MARCH","APRIL","MAY","JUNE","JULY","AUGUST","SEPTEMBER","OCTOBER","NOVEMBER","DECEMBER"},0),"Y","N")</f>
        <v>N</v>
      </c>
      <c r="K1754" s="145" t="str">
        <f t="shared" si="4"/>
        <v/>
      </c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ht="15.75" customHeight="1">
      <c r="A1755" s="145">
        <v>1754.0</v>
      </c>
      <c r="B1755" s="145" t="s">
        <v>63</v>
      </c>
      <c r="C1755" s="146">
        <f>'Marina Del Rey'!$C$19</f>
        <v>46210</v>
      </c>
      <c r="D1755" s="145" t="str">
        <f t="shared" si="1"/>
        <v>Tuesday</v>
      </c>
      <c r="E1755" s="145" t="s">
        <v>319</v>
      </c>
      <c r="F1755" s="145" t="str">
        <f>IF('Marina Del Rey'!$C$21="","",'Marina Del Rey'!$C$21&amp;"")</f>
        <v/>
      </c>
      <c r="G1755" s="145" t="str">
        <f t="shared" si="2"/>
        <v>Blank</v>
      </c>
      <c r="H1755" s="145" t="s">
        <v>5213</v>
      </c>
      <c r="I1755" s="147">
        <f t="shared" si="3"/>
        <v>0</v>
      </c>
      <c r="J1755" s="145" t="str">
        <f t="array" ref="J1755">IF(MONTH(C1755)=MATCH(UPPER('Marina Del Rey'!$C$1),{"JANUARY","FEBRUARY","MARCH","APRIL","MAY","JUNE","JULY","AUGUST","SEPTEMBER","OCTOBER","NOVEMBER","DECEMBER"},0),"Y","N")</f>
        <v>N</v>
      </c>
      <c r="K1755" s="145" t="str">
        <f t="shared" si="4"/>
        <v/>
      </c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ht="15.75" customHeight="1">
      <c r="A1756" s="145">
        <v>1755.0</v>
      </c>
      <c r="B1756" s="145" t="s">
        <v>63</v>
      </c>
      <c r="C1756" s="146">
        <f>'Marina Del Rey'!$D$19</f>
        <v>46211</v>
      </c>
      <c r="D1756" s="145" t="str">
        <f t="shared" si="1"/>
        <v>Wednesday</v>
      </c>
      <c r="E1756" s="145" t="s">
        <v>317</v>
      </c>
      <c r="F1756" s="145" t="str">
        <f>IF('Marina Del Rey'!$D$20="","",'Marina Del Rey'!$D$20&amp;"")</f>
        <v/>
      </c>
      <c r="G1756" s="145" t="str">
        <f t="shared" si="2"/>
        <v>Blank</v>
      </c>
      <c r="H1756" s="145" t="s">
        <v>5214</v>
      </c>
      <c r="I1756" s="147">
        <f t="shared" si="3"/>
        <v>0</v>
      </c>
      <c r="J1756" s="145" t="str">
        <f t="array" ref="J1756">IF(MONTH(C1756)=MATCH(UPPER('Marina Del Rey'!$C$1),{"JANUARY","FEBRUARY","MARCH","APRIL","MAY","JUNE","JULY","AUGUST","SEPTEMBER","OCTOBER","NOVEMBER","DECEMBER"},0),"Y","N")</f>
        <v>N</v>
      </c>
      <c r="K1756" s="145" t="str">
        <f t="shared" si="4"/>
        <v/>
      </c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ht="15.75" customHeight="1">
      <c r="A1757" s="145">
        <v>1756.0</v>
      </c>
      <c r="B1757" s="145" t="s">
        <v>63</v>
      </c>
      <c r="C1757" s="146">
        <f>'Marina Del Rey'!$D$19</f>
        <v>46211</v>
      </c>
      <c r="D1757" s="145" t="str">
        <f t="shared" si="1"/>
        <v>Wednesday</v>
      </c>
      <c r="E1757" s="145" t="s">
        <v>319</v>
      </c>
      <c r="F1757" s="145" t="str">
        <f>IF('Marina Del Rey'!$D$21="","",'Marina Del Rey'!$D$21&amp;"")</f>
        <v/>
      </c>
      <c r="G1757" s="145" t="str">
        <f t="shared" si="2"/>
        <v>Blank</v>
      </c>
      <c r="H1757" s="145" t="s">
        <v>5215</v>
      </c>
      <c r="I1757" s="147">
        <f t="shared" si="3"/>
        <v>0</v>
      </c>
      <c r="J1757" s="145" t="str">
        <f t="array" ref="J1757">IF(MONTH(C1757)=MATCH(UPPER('Marina Del Rey'!$C$1),{"JANUARY","FEBRUARY","MARCH","APRIL","MAY","JUNE","JULY","AUGUST","SEPTEMBER","OCTOBER","NOVEMBER","DECEMBER"},0),"Y","N")</f>
        <v>N</v>
      </c>
      <c r="K1757" s="145" t="str">
        <f t="shared" si="4"/>
        <v/>
      </c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ht="15.75" customHeight="1">
      <c r="A1758" s="145">
        <v>1757.0</v>
      </c>
      <c r="B1758" s="145" t="s">
        <v>63</v>
      </c>
      <c r="C1758" s="146">
        <f>'Marina Del Rey'!$E$19</f>
        <v>46212</v>
      </c>
      <c r="D1758" s="145" t="str">
        <f t="shared" si="1"/>
        <v>Thursday</v>
      </c>
      <c r="E1758" s="145" t="s">
        <v>317</v>
      </c>
      <c r="F1758" s="145" t="str">
        <f>IF('Marina Del Rey'!$E$20="","",'Marina Del Rey'!$E$20&amp;"")</f>
        <v/>
      </c>
      <c r="G1758" s="145" t="str">
        <f t="shared" si="2"/>
        <v>Blank</v>
      </c>
      <c r="H1758" s="145" t="s">
        <v>5216</v>
      </c>
      <c r="I1758" s="147">
        <f t="shared" si="3"/>
        <v>0</v>
      </c>
      <c r="J1758" s="145" t="str">
        <f t="array" ref="J1758">IF(MONTH(C1758)=MATCH(UPPER('Marina Del Rey'!$C$1),{"JANUARY","FEBRUARY","MARCH","APRIL","MAY","JUNE","JULY","AUGUST","SEPTEMBER","OCTOBER","NOVEMBER","DECEMBER"},0),"Y","N")</f>
        <v>N</v>
      </c>
      <c r="K1758" s="145" t="str">
        <f t="shared" si="4"/>
        <v/>
      </c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ht="15.75" customHeight="1">
      <c r="A1759" s="145">
        <v>1758.0</v>
      </c>
      <c r="B1759" s="145" t="s">
        <v>63</v>
      </c>
      <c r="C1759" s="146">
        <f>'Marina Del Rey'!$E$19</f>
        <v>46212</v>
      </c>
      <c r="D1759" s="145" t="str">
        <f t="shared" si="1"/>
        <v>Thursday</v>
      </c>
      <c r="E1759" s="145" t="s">
        <v>319</v>
      </c>
      <c r="F1759" s="145" t="str">
        <f>IF('Marina Del Rey'!$E$21="","",'Marina Del Rey'!$E$21&amp;"")</f>
        <v/>
      </c>
      <c r="G1759" s="145" t="str">
        <f t="shared" si="2"/>
        <v>Blank</v>
      </c>
      <c r="H1759" s="145" t="s">
        <v>5217</v>
      </c>
      <c r="I1759" s="147">
        <f t="shared" si="3"/>
        <v>0</v>
      </c>
      <c r="J1759" s="145" t="str">
        <f t="array" ref="J1759">IF(MONTH(C1759)=MATCH(UPPER('Marina Del Rey'!$C$1),{"JANUARY","FEBRUARY","MARCH","APRIL","MAY","JUNE","JULY","AUGUST","SEPTEMBER","OCTOBER","NOVEMBER","DECEMBER"},0),"Y","N")</f>
        <v>N</v>
      </c>
      <c r="K1759" s="145" t="str">
        <f t="shared" si="4"/>
        <v/>
      </c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ht="15.75" customHeight="1">
      <c r="A1760" s="145">
        <v>1759.0</v>
      </c>
      <c r="B1760" s="145" t="s">
        <v>63</v>
      </c>
      <c r="C1760" s="146">
        <f>'Marina Del Rey'!$F$19</f>
        <v>46213</v>
      </c>
      <c r="D1760" s="145" t="str">
        <f t="shared" si="1"/>
        <v>Friday</v>
      </c>
      <c r="E1760" s="145" t="s">
        <v>317</v>
      </c>
      <c r="F1760" s="145" t="str">
        <f>IF('Marina Del Rey'!$F$20="","",'Marina Del Rey'!$F$20&amp;"")</f>
        <v/>
      </c>
      <c r="G1760" s="145" t="str">
        <f t="shared" si="2"/>
        <v>Blank</v>
      </c>
      <c r="H1760" s="145" t="s">
        <v>5218</v>
      </c>
      <c r="I1760" s="147">
        <f t="shared" si="3"/>
        <v>0</v>
      </c>
      <c r="J1760" s="145" t="str">
        <f t="array" ref="J1760">IF(MONTH(C1760)=MATCH(UPPER('Marina Del Rey'!$C$1),{"JANUARY","FEBRUARY","MARCH","APRIL","MAY","JUNE","JULY","AUGUST","SEPTEMBER","OCTOBER","NOVEMBER","DECEMBER"},0),"Y","N")</f>
        <v>N</v>
      </c>
      <c r="K1760" s="145" t="str">
        <f t="shared" si="4"/>
        <v/>
      </c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ht="15.75" customHeight="1">
      <c r="A1761" s="145">
        <v>1760.0</v>
      </c>
      <c r="B1761" s="145" t="s">
        <v>63</v>
      </c>
      <c r="C1761" s="146">
        <f>'Marina Del Rey'!$F$19</f>
        <v>46213</v>
      </c>
      <c r="D1761" s="145" t="str">
        <f t="shared" si="1"/>
        <v>Friday</v>
      </c>
      <c r="E1761" s="145" t="s">
        <v>319</v>
      </c>
      <c r="F1761" s="145" t="str">
        <f>IF('Marina Del Rey'!$F$21="","",'Marina Del Rey'!$F$21&amp;"")</f>
        <v/>
      </c>
      <c r="G1761" s="145" t="str">
        <f t="shared" si="2"/>
        <v>Blank</v>
      </c>
      <c r="H1761" s="145" t="s">
        <v>5219</v>
      </c>
      <c r="I1761" s="147">
        <f t="shared" si="3"/>
        <v>0</v>
      </c>
      <c r="J1761" s="145" t="str">
        <f t="array" ref="J1761">IF(MONTH(C1761)=MATCH(UPPER('Marina Del Rey'!$C$1),{"JANUARY","FEBRUARY","MARCH","APRIL","MAY","JUNE","JULY","AUGUST","SEPTEMBER","OCTOBER","NOVEMBER","DECEMBER"},0),"Y","N")</f>
        <v>N</v>
      </c>
      <c r="K1761" s="145" t="str">
        <f t="shared" si="4"/>
        <v/>
      </c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ht="15.75" customHeight="1">
      <c r="A1762" s="145">
        <v>1761.0</v>
      </c>
      <c r="B1762" s="145" t="s">
        <v>63</v>
      </c>
      <c r="C1762" s="146">
        <f>'Marina Del Rey'!$G$19</f>
        <v>46214</v>
      </c>
      <c r="D1762" s="145" t="str">
        <f t="shared" si="1"/>
        <v>Saturday</v>
      </c>
      <c r="E1762" s="145" t="s">
        <v>317</v>
      </c>
      <c r="F1762" s="145" t="str">
        <f>IF('Marina Del Rey'!$G$20="","",'Marina Del Rey'!$G$20&amp;"")</f>
        <v/>
      </c>
      <c r="G1762" s="145" t="str">
        <f t="shared" si="2"/>
        <v>Blank</v>
      </c>
      <c r="H1762" s="145" t="s">
        <v>5220</v>
      </c>
      <c r="I1762" s="147">
        <f t="shared" si="3"/>
        <v>0</v>
      </c>
      <c r="J1762" s="145" t="str">
        <f t="array" ref="J1762">IF(MONTH(C1762)=MATCH(UPPER('Marina Del Rey'!$C$1),{"JANUARY","FEBRUARY","MARCH","APRIL","MAY","JUNE","JULY","AUGUST","SEPTEMBER","OCTOBER","NOVEMBER","DECEMBER"},0),"Y","N")</f>
        <v>N</v>
      </c>
      <c r="K1762" s="145" t="str">
        <f t="shared" si="4"/>
        <v/>
      </c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ht="15.75" customHeight="1">
      <c r="A1763" s="145">
        <v>1762.0</v>
      </c>
      <c r="B1763" s="145" t="s">
        <v>63</v>
      </c>
      <c r="C1763" s="146">
        <f>'Marina Del Rey'!$G$19</f>
        <v>46214</v>
      </c>
      <c r="D1763" s="145" t="str">
        <f t="shared" si="1"/>
        <v>Saturday</v>
      </c>
      <c r="E1763" s="145" t="s">
        <v>319</v>
      </c>
      <c r="F1763" s="145" t="str">
        <f>IF('Marina Del Rey'!$G$21="","",'Marina Del Rey'!$G$21&amp;"")</f>
        <v/>
      </c>
      <c r="G1763" s="145" t="str">
        <f t="shared" si="2"/>
        <v>Blank</v>
      </c>
      <c r="H1763" s="145" t="s">
        <v>5221</v>
      </c>
      <c r="I1763" s="147">
        <f t="shared" si="3"/>
        <v>0</v>
      </c>
      <c r="J1763" s="145" t="str">
        <f t="array" ref="J1763">IF(MONTH(C1763)=MATCH(UPPER('Marina Del Rey'!$C$1),{"JANUARY","FEBRUARY","MARCH","APRIL","MAY","JUNE","JULY","AUGUST","SEPTEMBER","OCTOBER","NOVEMBER","DECEMBER"},0),"Y","N")</f>
        <v>N</v>
      </c>
      <c r="K1763" s="145" t="str">
        <f t="shared" si="4"/>
        <v/>
      </c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ht="15.75" customHeight="1">
      <c r="A1764" s="145">
        <v>1763.0</v>
      </c>
      <c r="B1764" s="145" t="s">
        <v>63</v>
      </c>
      <c r="C1764" s="146">
        <f>'Marina Del Rey'!$H$19</f>
        <v>46215</v>
      </c>
      <c r="D1764" s="145" t="str">
        <f t="shared" si="1"/>
        <v>Sunday</v>
      </c>
      <c r="E1764" s="145" t="s">
        <v>317</v>
      </c>
      <c r="F1764" s="145" t="str">
        <f>IF('Marina Del Rey'!$H$20="","",'Marina Del Rey'!$H$20&amp;"")</f>
        <v/>
      </c>
      <c r="G1764" s="145" t="str">
        <f t="shared" si="2"/>
        <v>Blank</v>
      </c>
      <c r="H1764" s="145" t="s">
        <v>5222</v>
      </c>
      <c r="I1764" s="147">
        <f t="shared" si="3"/>
        <v>0</v>
      </c>
      <c r="J1764" s="145" t="str">
        <f t="array" ref="J1764">IF(MONTH(C1764)=MATCH(UPPER('Marina Del Rey'!$C$1),{"JANUARY","FEBRUARY","MARCH","APRIL","MAY","JUNE","JULY","AUGUST","SEPTEMBER","OCTOBER","NOVEMBER","DECEMBER"},0),"Y","N")</f>
        <v>N</v>
      </c>
      <c r="K1764" s="145" t="str">
        <f t="shared" si="4"/>
        <v/>
      </c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ht="15.75" customHeight="1">
      <c r="A1765" s="145">
        <v>1764.0</v>
      </c>
      <c r="B1765" s="145" t="s">
        <v>63</v>
      </c>
      <c r="C1765" s="146">
        <f>'Marina Del Rey'!$H$19</f>
        <v>46215</v>
      </c>
      <c r="D1765" s="145" t="str">
        <f t="shared" si="1"/>
        <v>Sunday</v>
      </c>
      <c r="E1765" s="145" t="s">
        <v>319</v>
      </c>
      <c r="F1765" s="145" t="str">
        <f>IF('Marina Del Rey'!$H$21="","",'Marina Del Rey'!$H$21&amp;"")</f>
        <v/>
      </c>
      <c r="G1765" s="145" t="str">
        <f t="shared" si="2"/>
        <v>Blank</v>
      </c>
      <c r="H1765" s="145" t="s">
        <v>5223</v>
      </c>
      <c r="I1765" s="147">
        <f t="shared" si="3"/>
        <v>0</v>
      </c>
      <c r="J1765" s="145" t="str">
        <f t="array" ref="J1765">IF(MONTH(C1765)=MATCH(UPPER('Marina Del Rey'!$C$1),{"JANUARY","FEBRUARY","MARCH","APRIL","MAY","JUNE","JULY","AUGUST","SEPTEMBER","OCTOBER","NOVEMBER","DECEMBER"},0),"Y","N")</f>
        <v>N</v>
      </c>
      <c r="K1765" s="145" t="str">
        <f t="shared" si="4"/>
        <v/>
      </c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ht="15.75" customHeight="1">
      <c r="A1766" s="145">
        <v>1765.0</v>
      </c>
      <c r="B1766" s="145" t="s">
        <v>545</v>
      </c>
      <c r="C1766" s="146">
        <f>'Monterey Park'!$B$4</f>
        <v>46174</v>
      </c>
      <c r="D1766" s="145" t="str">
        <f t="shared" si="1"/>
        <v>Monday</v>
      </c>
      <c r="E1766" s="145" t="s">
        <v>317</v>
      </c>
      <c r="F1766" s="145" t="str">
        <f>IF('Monterey Park'!$B$5="","",'Monterey Park'!$B$5&amp;"")</f>
        <v>Cortez</v>
      </c>
      <c r="G1766" s="145" t="str">
        <f t="shared" si="2"/>
        <v>Scheduled</v>
      </c>
      <c r="H1766" s="145" t="s">
        <v>5224</v>
      </c>
      <c r="I1766" s="147">
        <f t="shared" si="3"/>
        <v>0</v>
      </c>
      <c r="J1766" s="145" t="str">
        <f t="array" ref="J1766">IF(MONTH(C1766)=MATCH(UPPER('Monterey Park'!$C$1),{"JANUARY","FEBRUARY","MARCH","APRIL","MAY","JUNE","JULY","AUGUST","SEPTEMBER","OCTOBER","NOVEMBER","DECEMBER"},0),"Y","N")</f>
        <v>Y</v>
      </c>
      <c r="K1766" s="145" t="str">
        <f t="shared" si="4"/>
        <v/>
      </c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ht="15.75" customHeight="1">
      <c r="A1767" s="145">
        <v>1766.0</v>
      </c>
      <c r="B1767" s="145" t="s">
        <v>545</v>
      </c>
      <c r="C1767" s="146">
        <f>'Monterey Park'!$B$4</f>
        <v>46174</v>
      </c>
      <c r="D1767" s="145" t="str">
        <f t="shared" si="1"/>
        <v>Monday</v>
      </c>
      <c r="E1767" s="145" t="s">
        <v>319</v>
      </c>
      <c r="F1767" s="145" t="str">
        <f>IF('Monterey Park'!$B$6="","",'Monterey Park'!$B$6&amp;"")</f>
        <v>Ashley </v>
      </c>
      <c r="G1767" s="145" t="str">
        <f t="shared" si="2"/>
        <v>Scheduled</v>
      </c>
      <c r="H1767" s="145" t="s">
        <v>5225</v>
      </c>
      <c r="I1767" s="147">
        <f t="shared" si="3"/>
        <v>0</v>
      </c>
      <c r="J1767" s="145" t="str">
        <f t="array" ref="J1767">IF(MONTH(C1767)=MATCH(UPPER('Monterey Park'!$C$1),{"JANUARY","FEBRUARY","MARCH","APRIL","MAY","JUNE","JULY","AUGUST","SEPTEMBER","OCTOBER","NOVEMBER","DECEMBER"},0),"Y","N")</f>
        <v>Y</v>
      </c>
      <c r="K1767" s="145" t="str">
        <f t="shared" si="4"/>
        <v/>
      </c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ht="15.75" customHeight="1">
      <c r="A1768" s="145">
        <v>1767.0</v>
      </c>
      <c r="B1768" s="145" t="s">
        <v>545</v>
      </c>
      <c r="C1768" s="146">
        <f>'Monterey Park'!$C$4</f>
        <v>46175</v>
      </c>
      <c r="D1768" s="145" t="str">
        <f t="shared" si="1"/>
        <v>Tuesday</v>
      </c>
      <c r="E1768" s="145" t="s">
        <v>317</v>
      </c>
      <c r="F1768" s="145" t="str">
        <f>IF('Monterey Park'!$C$5="","",'Monterey Park'!$C$5&amp;"")</f>
        <v>Cortez</v>
      </c>
      <c r="G1768" s="145" t="str">
        <f t="shared" si="2"/>
        <v>Scheduled</v>
      </c>
      <c r="H1768" s="145" t="s">
        <v>5226</v>
      </c>
      <c r="I1768" s="147">
        <f t="shared" si="3"/>
        <v>0</v>
      </c>
      <c r="J1768" s="145" t="str">
        <f t="array" ref="J1768">IF(MONTH(C1768)=MATCH(UPPER('Monterey Park'!$C$1),{"JANUARY","FEBRUARY","MARCH","APRIL","MAY","JUNE","JULY","AUGUST","SEPTEMBER","OCTOBER","NOVEMBER","DECEMBER"},0),"Y","N")</f>
        <v>Y</v>
      </c>
      <c r="K1768" s="145" t="str">
        <f t="shared" si="4"/>
        <v/>
      </c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ht="15.75" customHeight="1">
      <c r="A1769" s="145">
        <v>1768.0</v>
      </c>
      <c r="B1769" s="145" t="s">
        <v>545</v>
      </c>
      <c r="C1769" s="146">
        <f>'Monterey Park'!$C$4</f>
        <v>46175</v>
      </c>
      <c r="D1769" s="145" t="str">
        <f t="shared" si="1"/>
        <v>Tuesday</v>
      </c>
      <c r="E1769" s="145" t="s">
        <v>319</v>
      </c>
      <c r="F1769" s="145" t="str">
        <f>IF('Monterey Park'!$C$6="","",'Monterey Park'!$C$6&amp;"")</f>
        <v>Ashley</v>
      </c>
      <c r="G1769" s="145" t="str">
        <f t="shared" si="2"/>
        <v>Scheduled</v>
      </c>
      <c r="H1769" s="145" t="s">
        <v>5227</v>
      </c>
      <c r="I1769" s="147">
        <f t="shared" si="3"/>
        <v>0</v>
      </c>
      <c r="J1769" s="145" t="str">
        <f t="array" ref="J1769">IF(MONTH(C1769)=MATCH(UPPER('Monterey Park'!$C$1),{"JANUARY","FEBRUARY","MARCH","APRIL","MAY","JUNE","JULY","AUGUST","SEPTEMBER","OCTOBER","NOVEMBER","DECEMBER"},0),"Y","N")</f>
        <v>Y</v>
      </c>
      <c r="K1769" s="145" t="str">
        <f t="shared" si="4"/>
        <v/>
      </c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ht="15.75" customHeight="1">
      <c r="A1770" s="145">
        <v>1769.0</v>
      </c>
      <c r="B1770" s="145" t="s">
        <v>545</v>
      </c>
      <c r="C1770" s="146">
        <f>'Monterey Park'!$D$4</f>
        <v>46176</v>
      </c>
      <c r="D1770" s="145" t="str">
        <f t="shared" si="1"/>
        <v>Wednesday</v>
      </c>
      <c r="E1770" s="145" t="s">
        <v>317</v>
      </c>
      <c r="F1770" s="145" t="str">
        <f>IF('Monterey Park'!$D$5="","",'Monterey Park'!$D$5&amp;"")</f>
        <v>Keenan</v>
      </c>
      <c r="G1770" s="145" t="str">
        <f t="shared" si="2"/>
        <v>Scheduled</v>
      </c>
      <c r="H1770" s="145" t="s">
        <v>5228</v>
      </c>
      <c r="I1770" s="147">
        <f t="shared" si="3"/>
        <v>0</v>
      </c>
      <c r="J1770" s="145" t="str">
        <f t="array" ref="J1770">IF(MONTH(C1770)=MATCH(UPPER('Monterey Park'!$C$1),{"JANUARY","FEBRUARY","MARCH","APRIL","MAY","JUNE","JULY","AUGUST","SEPTEMBER","OCTOBER","NOVEMBER","DECEMBER"},0),"Y","N")</f>
        <v>Y</v>
      </c>
      <c r="K1770" s="145" t="str">
        <f t="shared" si="4"/>
        <v/>
      </c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ht="15.75" customHeight="1">
      <c r="A1771" s="145">
        <v>1770.0</v>
      </c>
      <c r="B1771" s="145" t="s">
        <v>545</v>
      </c>
      <c r="C1771" s="146">
        <f>'Monterey Park'!$D$4</f>
        <v>46176</v>
      </c>
      <c r="D1771" s="145" t="str">
        <f t="shared" si="1"/>
        <v>Wednesday</v>
      </c>
      <c r="E1771" s="145" t="s">
        <v>319</v>
      </c>
      <c r="F1771" s="145" t="str">
        <f>IF('Monterey Park'!$D$6="","",'Monterey Park'!$D$6&amp;"")</f>
        <v>Lorraine</v>
      </c>
      <c r="G1771" s="145" t="str">
        <f t="shared" si="2"/>
        <v>Scheduled</v>
      </c>
      <c r="H1771" s="145" t="s">
        <v>5229</v>
      </c>
      <c r="I1771" s="147">
        <f t="shared" si="3"/>
        <v>0</v>
      </c>
      <c r="J1771" s="145" t="str">
        <f t="array" ref="J1771">IF(MONTH(C1771)=MATCH(UPPER('Monterey Park'!$C$1),{"JANUARY","FEBRUARY","MARCH","APRIL","MAY","JUNE","JULY","AUGUST","SEPTEMBER","OCTOBER","NOVEMBER","DECEMBER"},0),"Y","N")</f>
        <v>Y</v>
      </c>
      <c r="K1771" s="145" t="str">
        <f t="shared" si="4"/>
        <v/>
      </c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ht="15.75" customHeight="1">
      <c r="A1772" s="145">
        <v>1771.0</v>
      </c>
      <c r="B1772" s="145" t="s">
        <v>545</v>
      </c>
      <c r="C1772" s="146">
        <f>'Monterey Park'!$E$4</f>
        <v>46177</v>
      </c>
      <c r="D1772" s="145" t="str">
        <f t="shared" si="1"/>
        <v>Thursday</v>
      </c>
      <c r="E1772" s="145" t="s">
        <v>317</v>
      </c>
      <c r="F1772" s="145" t="str">
        <f>IF('Monterey Park'!$E$5="","",'Monterey Park'!$E$5&amp;"")</f>
        <v>Cortez</v>
      </c>
      <c r="G1772" s="145" t="str">
        <f t="shared" si="2"/>
        <v>Scheduled</v>
      </c>
      <c r="H1772" s="145" t="s">
        <v>5230</v>
      </c>
      <c r="I1772" s="147">
        <f t="shared" si="3"/>
        <v>0</v>
      </c>
      <c r="J1772" s="145" t="str">
        <f t="array" ref="J1772">IF(MONTH(C1772)=MATCH(UPPER('Monterey Park'!$C$1),{"JANUARY","FEBRUARY","MARCH","APRIL","MAY","JUNE","JULY","AUGUST","SEPTEMBER","OCTOBER","NOVEMBER","DECEMBER"},0),"Y","N")</f>
        <v>Y</v>
      </c>
      <c r="K1772" s="145" t="str">
        <f t="shared" si="4"/>
        <v/>
      </c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ht="15.75" customHeight="1">
      <c r="A1773" s="145">
        <v>1772.0</v>
      </c>
      <c r="B1773" s="145" t="s">
        <v>545</v>
      </c>
      <c r="C1773" s="146">
        <f>'Monterey Park'!$E$4</f>
        <v>46177</v>
      </c>
      <c r="D1773" s="145" t="str">
        <f t="shared" si="1"/>
        <v>Thursday</v>
      </c>
      <c r="E1773" s="145" t="s">
        <v>319</v>
      </c>
      <c r="F1773" s="145" t="str">
        <f>IF('Monterey Park'!$E$6="","",'Monterey Park'!$E$6&amp;"")</f>
        <v>Ashley</v>
      </c>
      <c r="G1773" s="145" t="str">
        <f t="shared" si="2"/>
        <v>Scheduled</v>
      </c>
      <c r="H1773" s="145" t="s">
        <v>5231</v>
      </c>
      <c r="I1773" s="147">
        <f t="shared" si="3"/>
        <v>0</v>
      </c>
      <c r="J1773" s="145" t="str">
        <f t="array" ref="J1773">IF(MONTH(C1773)=MATCH(UPPER('Monterey Park'!$C$1),{"JANUARY","FEBRUARY","MARCH","APRIL","MAY","JUNE","JULY","AUGUST","SEPTEMBER","OCTOBER","NOVEMBER","DECEMBER"},0),"Y","N")</f>
        <v>Y</v>
      </c>
      <c r="K1773" s="145" t="str">
        <f t="shared" si="4"/>
        <v/>
      </c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ht="15.75" customHeight="1">
      <c r="A1774" s="145">
        <v>1773.0</v>
      </c>
      <c r="B1774" s="145" t="s">
        <v>545</v>
      </c>
      <c r="C1774" s="146">
        <f>'Monterey Park'!$F$4</f>
        <v>46178</v>
      </c>
      <c r="D1774" s="145" t="str">
        <f t="shared" si="1"/>
        <v>Friday</v>
      </c>
      <c r="E1774" s="145" t="s">
        <v>317</v>
      </c>
      <c r="F1774" s="145" t="str">
        <f>IF('Monterey Park'!$F$5="","",'Monterey Park'!$F$5&amp;"")</f>
        <v>Keenan</v>
      </c>
      <c r="G1774" s="145" t="str">
        <f t="shared" si="2"/>
        <v>Scheduled</v>
      </c>
      <c r="H1774" s="145" t="s">
        <v>5232</v>
      </c>
      <c r="I1774" s="147">
        <f t="shared" si="3"/>
        <v>0</v>
      </c>
      <c r="J1774" s="145" t="str">
        <f t="array" ref="J1774">IF(MONTH(C1774)=MATCH(UPPER('Monterey Park'!$C$1),{"JANUARY","FEBRUARY","MARCH","APRIL","MAY","JUNE","JULY","AUGUST","SEPTEMBER","OCTOBER","NOVEMBER","DECEMBER"},0),"Y","N")</f>
        <v>Y</v>
      </c>
      <c r="K1774" s="145" t="str">
        <f t="shared" si="4"/>
        <v/>
      </c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ht="15.75" customHeight="1">
      <c r="A1775" s="145">
        <v>1774.0</v>
      </c>
      <c r="B1775" s="145" t="s">
        <v>545</v>
      </c>
      <c r="C1775" s="146">
        <f>'Monterey Park'!$F$4</f>
        <v>46178</v>
      </c>
      <c r="D1775" s="145" t="str">
        <f t="shared" si="1"/>
        <v>Friday</v>
      </c>
      <c r="E1775" s="145" t="s">
        <v>319</v>
      </c>
      <c r="F1775" s="145" t="str">
        <f>IF('Monterey Park'!$F$6="","",'Monterey Park'!$F$6&amp;"")</f>
        <v>Lorraine</v>
      </c>
      <c r="G1775" s="145" t="str">
        <f t="shared" si="2"/>
        <v>Scheduled</v>
      </c>
      <c r="H1775" s="145" t="s">
        <v>5233</v>
      </c>
      <c r="I1775" s="147">
        <f t="shared" si="3"/>
        <v>0</v>
      </c>
      <c r="J1775" s="145" t="str">
        <f t="array" ref="J1775">IF(MONTH(C1775)=MATCH(UPPER('Monterey Park'!$C$1),{"JANUARY","FEBRUARY","MARCH","APRIL","MAY","JUNE","JULY","AUGUST","SEPTEMBER","OCTOBER","NOVEMBER","DECEMBER"},0),"Y","N")</f>
        <v>Y</v>
      </c>
      <c r="K1775" s="145" t="str">
        <f t="shared" si="4"/>
        <v/>
      </c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ht="15.75" customHeight="1">
      <c r="A1776" s="145">
        <v>1775.0</v>
      </c>
      <c r="B1776" s="145" t="s">
        <v>545</v>
      </c>
      <c r="C1776" s="146">
        <f>'Monterey Park'!$G$4</f>
        <v>46179</v>
      </c>
      <c r="D1776" s="145" t="str">
        <f t="shared" si="1"/>
        <v>Saturday</v>
      </c>
      <c r="E1776" s="145" t="s">
        <v>317</v>
      </c>
      <c r="F1776" s="145" t="str">
        <f>IF('Monterey Park'!$G$5="","",'Monterey Park'!$G$5&amp;"")</f>
        <v>Keenan</v>
      </c>
      <c r="G1776" s="145" t="str">
        <f t="shared" si="2"/>
        <v>Scheduled</v>
      </c>
      <c r="H1776" s="145" t="s">
        <v>5234</v>
      </c>
      <c r="I1776" s="147">
        <f t="shared" si="3"/>
        <v>0</v>
      </c>
      <c r="J1776" s="145" t="str">
        <f t="array" ref="J1776">IF(MONTH(C1776)=MATCH(UPPER('Monterey Park'!$C$1),{"JANUARY","FEBRUARY","MARCH","APRIL","MAY","JUNE","JULY","AUGUST","SEPTEMBER","OCTOBER","NOVEMBER","DECEMBER"},0),"Y","N")</f>
        <v>Y</v>
      </c>
      <c r="K1776" s="145" t="str">
        <f t="shared" si="4"/>
        <v/>
      </c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ht="15.75" customHeight="1">
      <c r="A1777" s="145">
        <v>1776.0</v>
      </c>
      <c r="B1777" s="145" t="s">
        <v>545</v>
      </c>
      <c r="C1777" s="146">
        <f>'Monterey Park'!$G$4</f>
        <v>46179</v>
      </c>
      <c r="D1777" s="145" t="str">
        <f t="shared" si="1"/>
        <v>Saturday</v>
      </c>
      <c r="E1777" s="145" t="s">
        <v>319</v>
      </c>
      <c r="F1777" s="145" t="str">
        <f>IF('Monterey Park'!$G$6="","",'Monterey Park'!$G$6&amp;"")</f>
        <v>Lorraine</v>
      </c>
      <c r="G1777" s="145" t="str">
        <f t="shared" si="2"/>
        <v>Scheduled</v>
      </c>
      <c r="H1777" s="145" t="s">
        <v>5235</v>
      </c>
      <c r="I1777" s="147">
        <f t="shared" si="3"/>
        <v>0</v>
      </c>
      <c r="J1777" s="145" t="str">
        <f t="array" ref="J1777">IF(MONTH(C1777)=MATCH(UPPER('Monterey Park'!$C$1),{"JANUARY","FEBRUARY","MARCH","APRIL","MAY","JUNE","JULY","AUGUST","SEPTEMBER","OCTOBER","NOVEMBER","DECEMBER"},0),"Y","N")</f>
        <v>Y</v>
      </c>
      <c r="K1777" s="145" t="str">
        <f t="shared" si="4"/>
        <v/>
      </c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ht="15.75" customHeight="1">
      <c r="A1778" s="145">
        <v>1777.0</v>
      </c>
      <c r="B1778" s="145" t="s">
        <v>545</v>
      </c>
      <c r="C1778" s="146">
        <f>'Monterey Park'!$H$4</f>
        <v>46180</v>
      </c>
      <c r="D1778" s="145" t="str">
        <f t="shared" si="1"/>
        <v>Sunday</v>
      </c>
      <c r="E1778" s="145" t="s">
        <v>317</v>
      </c>
      <c r="F1778" s="145" t="str">
        <f>IF('Monterey Park'!$H$5="","",'Monterey Park'!$H$5&amp;"")</f>
        <v>Closed</v>
      </c>
      <c r="G1778" s="145" t="str">
        <f t="shared" si="2"/>
        <v>Closed</v>
      </c>
      <c r="H1778" s="145" t="s">
        <v>5236</v>
      </c>
      <c r="I1778" s="147">
        <f t="shared" si="3"/>
        <v>0</v>
      </c>
      <c r="J1778" s="145" t="str">
        <f t="array" ref="J1778">IF(MONTH(C1778)=MATCH(UPPER('Monterey Park'!$C$1),{"JANUARY","FEBRUARY","MARCH","APRIL","MAY","JUNE","JULY","AUGUST","SEPTEMBER","OCTOBER","NOVEMBER","DECEMBER"},0),"Y","N")</f>
        <v>Y</v>
      </c>
      <c r="K1778" s="145" t="str">
        <f t="shared" si="4"/>
        <v/>
      </c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ht="15.75" customHeight="1">
      <c r="A1779" s="145">
        <v>1778.0</v>
      </c>
      <c r="B1779" s="145" t="s">
        <v>545</v>
      </c>
      <c r="C1779" s="146">
        <f>'Monterey Park'!$H$4</f>
        <v>46180</v>
      </c>
      <c r="D1779" s="145" t="str">
        <f t="shared" si="1"/>
        <v>Sunday</v>
      </c>
      <c r="E1779" s="145" t="s">
        <v>319</v>
      </c>
      <c r="F1779" s="145" t="str">
        <f>IF('Monterey Park'!$H$6="","",'Monterey Park'!$H$6&amp;"")</f>
        <v>Closed</v>
      </c>
      <c r="G1779" s="145" t="str">
        <f t="shared" si="2"/>
        <v>Closed</v>
      </c>
      <c r="H1779" s="145" t="s">
        <v>5237</v>
      </c>
      <c r="I1779" s="147">
        <f t="shared" si="3"/>
        <v>0</v>
      </c>
      <c r="J1779" s="145" t="str">
        <f t="array" ref="J1779">IF(MONTH(C1779)=MATCH(UPPER('Monterey Park'!$C$1),{"JANUARY","FEBRUARY","MARCH","APRIL","MAY","JUNE","JULY","AUGUST","SEPTEMBER","OCTOBER","NOVEMBER","DECEMBER"},0),"Y","N")</f>
        <v>Y</v>
      </c>
      <c r="K1779" s="145" t="str">
        <f t="shared" si="4"/>
        <v/>
      </c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ht="15.75" customHeight="1">
      <c r="A1780" s="145">
        <v>1779.0</v>
      </c>
      <c r="B1780" s="145" t="s">
        <v>545</v>
      </c>
      <c r="C1780" s="146">
        <f>'Monterey Park'!$B$7</f>
        <v>46181</v>
      </c>
      <c r="D1780" s="145" t="str">
        <f t="shared" si="1"/>
        <v>Monday</v>
      </c>
      <c r="E1780" s="145" t="s">
        <v>317</v>
      </c>
      <c r="F1780" s="145" t="str">
        <f>IF('Monterey Park'!$B$8="","",'Monterey Park'!$B$8&amp;"")</f>
        <v>Cortez</v>
      </c>
      <c r="G1780" s="145" t="str">
        <f t="shared" si="2"/>
        <v>Scheduled</v>
      </c>
      <c r="H1780" s="145" t="s">
        <v>5238</v>
      </c>
      <c r="I1780" s="147">
        <f t="shared" si="3"/>
        <v>0</v>
      </c>
      <c r="J1780" s="145" t="str">
        <f t="array" ref="J1780">IF(MONTH(C1780)=MATCH(UPPER('Monterey Park'!$C$1),{"JANUARY","FEBRUARY","MARCH","APRIL","MAY","JUNE","JULY","AUGUST","SEPTEMBER","OCTOBER","NOVEMBER","DECEMBER"},0),"Y","N")</f>
        <v>Y</v>
      </c>
      <c r="K1780" s="145" t="str">
        <f t="shared" si="4"/>
        <v/>
      </c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ht="15.75" customHeight="1">
      <c r="A1781" s="145">
        <v>1780.0</v>
      </c>
      <c r="B1781" s="145" t="s">
        <v>545</v>
      </c>
      <c r="C1781" s="146">
        <f>'Monterey Park'!$B$7</f>
        <v>46181</v>
      </c>
      <c r="D1781" s="145" t="str">
        <f t="shared" si="1"/>
        <v>Monday</v>
      </c>
      <c r="E1781" s="145" t="s">
        <v>319</v>
      </c>
      <c r="F1781" s="145" t="str">
        <f>IF('Monterey Park'!$B$9="","",'Monterey Park'!$B$9&amp;"")</f>
        <v>Ashley </v>
      </c>
      <c r="G1781" s="145" t="str">
        <f t="shared" si="2"/>
        <v>Scheduled</v>
      </c>
      <c r="H1781" s="145" t="s">
        <v>5239</v>
      </c>
      <c r="I1781" s="147">
        <f t="shared" si="3"/>
        <v>0</v>
      </c>
      <c r="J1781" s="145" t="str">
        <f t="array" ref="J1781">IF(MONTH(C1781)=MATCH(UPPER('Monterey Park'!$C$1),{"JANUARY","FEBRUARY","MARCH","APRIL","MAY","JUNE","JULY","AUGUST","SEPTEMBER","OCTOBER","NOVEMBER","DECEMBER"},0),"Y","N")</f>
        <v>Y</v>
      </c>
      <c r="K1781" s="145" t="str">
        <f t="shared" si="4"/>
        <v/>
      </c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ht="15.75" customHeight="1">
      <c r="A1782" s="145">
        <v>1781.0</v>
      </c>
      <c r="B1782" s="145" t="s">
        <v>545</v>
      </c>
      <c r="C1782" s="146">
        <f>'Monterey Park'!$C$7</f>
        <v>46182</v>
      </c>
      <c r="D1782" s="145" t="str">
        <f t="shared" si="1"/>
        <v>Tuesday</v>
      </c>
      <c r="E1782" s="145" t="s">
        <v>317</v>
      </c>
      <c r="F1782" s="145" t="str">
        <f>IF('Monterey Park'!$C$8="","",'Monterey Park'!$C$8&amp;"")</f>
        <v>Cortez</v>
      </c>
      <c r="G1782" s="145" t="str">
        <f t="shared" si="2"/>
        <v>Scheduled</v>
      </c>
      <c r="H1782" s="145" t="s">
        <v>5240</v>
      </c>
      <c r="I1782" s="147">
        <f t="shared" si="3"/>
        <v>0</v>
      </c>
      <c r="J1782" s="145" t="str">
        <f t="array" ref="J1782">IF(MONTH(C1782)=MATCH(UPPER('Monterey Park'!$C$1),{"JANUARY","FEBRUARY","MARCH","APRIL","MAY","JUNE","JULY","AUGUST","SEPTEMBER","OCTOBER","NOVEMBER","DECEMBER"},0),"Y","N")</f>
        <v>Y</v>
      </c>
      <c r="K1782" s="145" t="str">
        <f t="shared" si="4"/>
        <v/>
      </c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ht="15.75" customHeight="1">
      <c r="A1783" s="145">
        <v>1782.0</v>
      </c>
      <c r="B1783" s="145" t="s">
        <v>545</v>
      </c>
      <c r="C1783" s="146">
        <f>'Monterey Park'!$C$7</f>
        <v>46182</v>
      </c>
      <c r="D1783" s="145" t="str">
        <f t="shared" si="1"/>
        <v>Tuesday</v>
      </c>
      <c r="E1783" s="145" t="s">
        <v>319</v>
      </c>
      <c r="F1783" s="145" t="str">
        <f>IF('Monterey Park'!$C$9="","",'Monterey Park'!$C$9&amp;"")</f>
        <v>Ashley </v>
      </c>
      <c r="G1783" s="145" t="str">
        <f t="shared" si="2"/>
        <v>Scheduled</v>
      </c>
      <c r="H1783" s="145" t="s">
        <v>5241</v>
      </c>
      <c r="I1783" s="147">
        <f t="shared" si="3"/>
        <v>0</v>
      </c>
      <c r="J1783" s="145" t="str">
        <f t="array" ref="J1783">IF(MONTH(C1783)=MATCH(UPPER('Monterey Park'!$C$1),{"JANUARY","FEBRUARY","MARCH","APRIL","MAY","JUNE","JULY","AUGUST","SEPTEMBER","OCTOBER","NOVEMBER","DECEMBER"},0),"Y","N")</f>
        <v>Y</v>
      </c>
      <c r="K1783" s="145" t="str">
        <f t="shared" si="4"/>
        <v/>
      </c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ht="15.75" customHeight="1">
      <c r="A1784" s="145">
        <v>1783.0</v>
      </c>
      <c r="B1784" s="145" t="s">
        <v>545</v>
      </c>
      <c r="C1784" s="146">
        <f>'Monterey Park'!$D$7</f>
        <v>46183</v>
      </c>
      <c r="D1784" s="145" t="str">
        <f t="shared" si="1"/>
        <v>Wednesday</v>
      </c>
      <c r="E1784" s="145" t="s">
        <v>317</v>
      </c>
      <c r="F1784" s="145" t="str">
        <f>IF('Monterey Park'!$D$8="","",'Monterey Park'!$D$8&amp;"")</f>
        <v>Keenan</v>
      </c>
      <c r="G1784" s="145" t="str">
        <f t="shared" si="2"/>
        <v>Scheduled</v>
      </c>
      <c r="H1784" s="145" t="s">
        <v>5242</v>
      </c>
      <c r="I1784" s="147">
        <f t="shared" si="3"/>
        <v>0</v>
      </c>
      <c r="J1784" s="145" t="str">
        <f t="array" ref="J1784">IF(MONTH(C1784)=MATCH(UPPER('Monterey Park'!$C$1),{"JANUARY","FEBRUARY","MARCH","APRIL","MAY","JUNE","JULY","AUGUST","SEPTEMBER","OCTOBER","NOVEMBER","DECEMBER"},0),"Y","N")</f>
        <v>Y</v>
      </c>
      <c r="K1784" s="145" t="str">
        <f t="shared" si="4"/>
        <v/>
      </c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ht="15.75" customHeight="1">
      <c r="A1785" s="145">
        <v>1784.0</v>
      </c>
      <c r="B1785" s="145" t="s">
        <v>545</v>
      </c>
      <c r="C1785" s="146">
        <f>'Monterey Park'!$D$7</f>
        <v>46183</v>
      </c>
      <c r="D1785" s="145" t="str">
        <f t="shared" si="1"/>
        <v>Wednesday</v>
      </c>
      <c r="E1785" s="145" t="s">
        <v>319</v>
      </c>
      <c r="F1785" s="145" t="str">
        <f>IF('Monterey Park'!$D$9="","",'Monterey Park'!$D$9&amp;"")</f>
        <v>Ashley </v>
      </c>
      <c r="G1785" s="145" t="str">
        <f t="shared" si="2"/>
        <v>Scheduled</v>
      </c>
      <c r="H1785" s="145" t="s">
        <v>5243</v>
      </c>
      <c r="I1785" s="147">
        <f t="shared" si="3"/>
        <v>0</v>
      </c>
      <c r="J1785" s="145" t="str">
        <f t="array" ref="J1785">IF(MONTH(C1785)=MATCH(UPPER('Monterey Park'!$C$1),{"JANUARY","FEBRUARY","MARCH","APRIL","MAY","JUNE","JULY","AUGUST","SEPTEMBER","OCTOBER","NOVEMBER","DECEMBER"},0),"Y","N")</f>
        <v>Y</v>
      </c>
      <c r="K1785" s="145" t="str">
        <f t="shared" si="4"/>
        <v/>
      </c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ht="15.75" customHeight="1">
      <c r="A1786" s="145">
        <v>1785.0</v>
      </c>
      <c r="B1786" s="145" t="s">
        <v>545</v>
      </c>
      <c r="C1786" s="146">
        <f>'Monterey Park'!$E$7</f>
        <v>46184</v>
      </c>
      <c r="D1786" s="145" t="str">
        <f t="shared" si="1"/>
        <v>Thursday</v>
      </c>
      <c r="E1786" s="145" t="s">
        <v>317</v>
      </c>
      <c r="F1786" s="145" t="str">
        <f>IF('Monterey Park'!$E$8="","",'Monterey Park'!$E$8&amp;"")</f>
        <v>Cortez</v>
      </c>
      <c r="G1786" s="145" t="str">
        <f t="shared" si="2"/>
        <v>Scheduled</v>
      </c>
      <c r="H1786" s="145" t="s">
        <v>5244</v>
      </c>
      <c r="I1786" s="147">
        <f t="shared" si="3"/>
        <v>0</v>
      </c>
      <c r="J1786" s="145" t="str">
        <f t="array" ref="J1786">IF(MONTH(C1786)=MATCH(UPPER('Monterey Park'!$C$1),{"JANUARY","FEBRUARY","MARCH","APRIL","MAY","JUNE","JULY","AUGUST","SEPTEMBER","OCTOBER","NOVEMBER","DECEMBER"},0),"Y","N")</f>
        <v>Y</v>
      </c>
      <c r="K1786" s="145" t="str">
        <f t="shared" si="4"/>
        <v/>
      </c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ht="15.75" customHeight="1">
      <c r="A1787" s="145">
        <v>1786.0</v>
      </c>
      <c r="B1787" s="145" t="s">
        <v>545</v>
      </c>
      <c r="C1787" s="146">
        <f>'Monterey Park'!$E$7</f>
        <v>46184</v>
      </c>
      <c r="D1787" s="145" t="str">
        <f t="shared" si="1"/>
        <v>Thursday</v>
      </c>
      <c r="E1787" s="145" t="s">
        <v>319</v>
      </c>
      <c r="F1787" s="145" t="str">
        <f>IF('Monterey Park'!$E$9="","",'Monterey Park'!$E$9&amp;"")</f>
        <v>Ashley </v>
      </c>
      <c r="G1787" s="145" t="str">
        <f t="shared" si="2"/>
        <v>Scheduled</v>
      </c>
      <c r="H1787" s="145" t="s">
        <v>5245</v>
      </c>
      <c r="I1787" s="147">
        <f t="shared" si="3"/>
        <v>0</v>
      </c>
      <c r="J1787" s="145" t="str">
        <f t="array" ref="J1787">IF(MONTH(C1787)=MATCH(UPPER('Monterey Park'!$C$1),{"JANUARY","FEBRUARY","MARCH","APRIL","MAY","JUNE","JULY","AUGUST","SEPTEMBER","OCTOBER","NOVEMBER","DECEMBER"},0),"Y","N")</f>
        <v>Y</v>
      </c>
      <c r="K1787" s="145" t="str">
        <f t="shared" si="4"/>
        <v/>
      </c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ht="15.75" customHeight="1">
      <c r="A1788" s="145">
        <v>1787.0</v>
      </c>
      <c r="B1788" s="145" t="s">
        <v>545</v>
      </c>
      <c r="C1788" s="146">
        <f>'Monterey Park'!$F$7</f>
        <v>46185</v>
      </c>
      <c r="D1788" s="145" t="str">
        <f t="shared" si="1"/>
        <v>Friday</v>
      </c>
      <c r="E1788" s="145" t="s">
        <v>317</v>
      </c>
      <c r="F1788" s="145" t="str">
        <f>IF('Monterey Park'!$F$8="","",'Monterey Park'!$F$8&amp;"")</f>
        <v>Keenan</v>
      </c>
      <c r="G1788" s="145" t="str">
        <f t="shared" si="2"/>
        <v>Scheduled</v>
      </c>
      <c r="H1788" s="145" t="s">
        <v>5246</v>
      </c>
      <c r="I1788" s="147">
        <f t="shared" si="3"/>
        <v>0</v>
      </c>
      <c r="J1788" s="145" t="str">
        <f t="array" ref="J1788">IF(MONTH(C1788)=MATCH(UPPER('Monterey Park'!$C$1),{"JANUARY","FEBRUARY","MARCH","APRIL","MAY","JUNE","JULY","AUGUST","SEPTEMBER","OCTOBER","NOVEMBER","DECEMBER"},0),"Y","N")</f>
        <v>Y</v>
      </c>
      <c r="K1788" s="145" t="str">
        <f t="shared" si="4"/>
        <v/>
      </c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ht="15.75" customHeight="1">
      <c r="A1789" s="145">
        <v>1788.0</v>
      </c>
      <c r="B1789" s="145" t="s">
        <v>545</v>
      </c>
      <c r="C1789" s="146">
        <f>'Monterey Park'!$F$7</f>
        <v>46185</v>
      </c>
      <c r="D1789" s="145" t="str">
        <f t="shared" si="1"/>
        <v>Friday</v>
      </c>
      <c r="E1789" s="145" t="s">
        <v>319</v>
      </c>
      <c r="F1789" s="145" t="str">
        <f>IF('Monterey Park'!$F$9="","",'Monterey Park'!$F$9&amp;"")</f>
        <v>Ashley </v>
      </c>
      <c r="G1789" s="145" t="str">
        <f t="shared" si="2"/>
        <v>Scheduled</v>
      </c>
      <c r="H1789" s="145" t="s">
        <v>5247</v>
      </c>
      <c r="I1789" s="147">
        <f t="shared" si="3"/>
        <v>0</v>
      </c>
      <c r="J1789" s="145" t="str">
        <f t="array" ref="J1789">IF(MONTH(C1789)=MATCH(UPPER('Monterey Park'!$C$1),{"JANUARY","FEBRUARY","MARCH","APRIL","MAY","JUNE","JULY","AUGUST","SEPTEMBER","OCTOBER","NOVEMBER","DECEMBER"},0),"Y","N")</f>
        <v>Y</v>
      </c>
      <c r="K1789" s="145" t="str">
        <f t="shared" si="4"/>
        <v/>
      </c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ht="15.75" customHeight="1">
      <c r="A1790" s="145">
        <v>1789.0</v>
      </c>
      <c r="B1790" s="145" t="s">
        <v>545</v>
      </c>
      <c r="C1790" s="146">
        <f>'Monterey Park'!$G$7</f>
        <v>46186</v>
      </c>
      <c r="D1790" s="145" t="str">
        <f t="shared" si="1"/>
        <v>Saturday</v>
      </c>
      <c r="E1790" s="145" t="s">
        <v>317</v>
      </c>
      <c r="F1790" s="145" t="str">
        <f>IF('Monterey Park'!$G$8="","",'Monterey Park'!$G$8&amp;"")</f>
        <v>Keenan</v>
      </c>
      <c r="G1790" s="145" t="str">
        <f t="shared" si="2"/>
        <v>Scheduled</v>
      </c>
      <c r="H1790" s="145" t="s">
        <v>5248</v>
      </c>
      <c r="I1790" s="147">
        <f t="shared" si="3"/>
        <v>0</v>
      </c>
      <c r="J1790" s="145" t="str">
        <f t="array" ref="J1790">IF(MONTH(C1790)=MATCH(UPPER('Monterey Park'!$C$1),{"JANUARY","FEBRUARY","MARCH","APRIL","MAY","JUNE","JULY","AUGUST","SEPTEMBER","OCTOBER","NOVEMBER","DECEMBER"},0),"Y","N")</f>
        <v>Y</v>
      </c>
      <c r="K1790" s="145" t="str">
        <f t="shared" si="4"/>
        <v/>
      </c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ht="15.75" customHeight="1">
      <c r="A1791" s="145">
        <v>1790.0</v>
      </c>
      <c r="B1791" s="145" t="s">
        <v>545</v>
      </c>
      <c r="C1791" s="146">
        <f>'Monterey Park'!$G$7</f>
        <v>46186</v>
      </c>
      <c r="D1791" s="145" t="str">
        <f t="shared" si="1"/>
        <v>Saturday</v>
      </c>
      <c r="E1791" s="145" t="s">
        <v>319</v>
      </c>
      <c r="F1791" s="145" t="str">
        <f>IF('Monterey Park'!$G$9="","",'Monterey Park'!$G$9&amp;"")</f>
        <v>Lorraine</v>
      </c>
      <c r="G1791" s="145" t="str">
        <f t="shared" si="2"/>
        <v>Scheduled</v>
      </c>
      <c r="H1791" s="145" t="s">
        <v>5249</v>
      </c>
      <c r="I1791" s="147">
        <f t="shared" si="3"/>
        <v>0</v>
      </c>
      <c r="J1791" s="145" t="str">
        <f t="array" ref="J1791">IF(MONTH(C1791)=MATCH(UPPER('Monterey Park'!$C$1),{"JANUARY","FEBRUARY","MARCH","APRIL","MAY","JUNE","JULY","AUGUST","SEPTEMBER","OCTOBER","NOVEMBER","DECEMBER"},0),"Y","N")</f>
        <v>Y</v>
      </c>
      <c r="K1791" s="145" t="str">
        <f t="shared" si="4"/>
        <v/>
      </c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ht="15.75" customHeight="1">
      <c r="A1792" s="145">
        <v>1791.0</v>
      </c>
      <c r="B1792" s="145" t="s">
        <v>545</v>
      </c>
      <c r="C1792" s="146">
        <f>'Monterey Park'!$H$7</f>
        <v>46187</v>
      </c>
      <c r="D1792" s="145" t="str">
        <f t="shared" si="1"/>
        <v>Sunday</v>
      </c>
      <c r="E1792" s="145" t="s">
        <v>317</v>
      </c>
      <c r="F1792" s="145" t="str">
        <f>IF('Monterey Park'!$H$8="","",'Monterey Park'!$H$8&amp;"")</f>
        <v>Closed</v>
      </c>
      <c r="G1792" s="145" t="str">
        <f t="shared" si="2"/>
        <v>Closed</v>
      </c>
      <c r="H1792" s="145" t="s">
        <v>5250</v>
      </c>
      <c r="I1792" s="147">
        <f t="shared" si="3"/>
        <v>0</v>
      </c>
      <c r="J1792" s="145" t="str">
        <f t="array" ref="J1792">IF(MONTH(C1792)=MATCH(UPPER('Monterey Park'!$C$1),{"JANUARY","FEBRUARY","MARCH","APRIL","MAY","JUNE","JULY","AUGUST","SEPTEMBER","OCTOBER","NOVEMBER","DECEMBER"},0),"Y","N")</f>
        <v>Y</v>
      </c>
      <c r="K1792" s="145" t="str">
        <f t="shared" si="4"/>
        <v/>
      </c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ht="15.75" customHeight="1">
      <c r="A1793" s="145">
        <v>1792.0</v>
      </c>
      <c r="B1793" s="145" t="s">
        <v>545</v>
      </c>
      <c r="C1793" s="146">
        <f>'Monterey Park'!$H$7</f>
        <v>46187</v>
      </c>
      <c r="D1793" s="145" t="str">
        <f t="shared" si="1"/>
        <v>Sunday</v>
      </c>
      <c r="E1793" s="145" t="s">
        <v>319</v>
      </c>
      <c r="F1793" s="145" t="str">
        <f>IF('Monterey Park'!$H$9="","",'Monterey Park'!$H$9&amp;"")</f>
        <v>Closed</v>
      </c>
      <c r="G1793" s="145" t="str">
        <f t="shared" si="2"/>
        <v>Closed</v>
      </c>
      <c r="H1793" s="145" t="s">
        <v>5251</v>
      </c>
      <c r="I1793" s="147">
        <f t="shared" si="3"/>
        <v>0</v>
      </c>
      <c r="J1793" s="145" t="str">
        <f t="array" ref="J1793">IF(MONTH(C1793)=MATCH(UPPER('Monterey Park'!$C$1),{"JANUARY","FEBRUARY","MARCH","APRIL","MAY","JUNE","JULY","AUGUST","SEPTEMBER","OCTOBER","NOVEMBER","DECEMBER"},0),"Y","N")</f>
        <v>Y</v>
      </c>
      <c r="K1793" s="145" t="str">
        <f t="shared" si="4"/>
        <v/>
      </c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ht="15.75" customHeight="1">
      <c r="A1794" s="145">
        <v>1793.0</v>
      </c>
      <c r="B1794" s="145" t="s">
        <v>545</v>
      </c>
      <c r="C1794" s="146">
        <f>'Monterey Park'!$B$10</f>
        <v>46188</v>
      </c>
      <c r="D1794" s="145" t="str">
        <f t="shared" si="1"/>
        <v>Monday</v>
      </c>
      <c r="E1794" s="145" t="s">
        <v>317</v>
      </c>
      <c r="F1794" s="145" t="str">
        <f>IF('Monterey Park'!$B$11="","",'Monterey Park'!$B$11&amp;"")</f>
        <v>Cortez</v>
      </c>
      <c r="G1794" s="145" t="str">
        <f t="shared" si="2"/>
        <v>Scheduled</v>
      </c>
      <c r="H1794" s="145" t="s">
        <v>5252</v>
      </c>
      <c r="I1794" s="147">
        <f t="shared" si="3"/>
        <v>0</v>
      </c>
      <c r="J1794" s="145" t="str">
        <f t="array" ref="J1794">IF(MONTH(C1794)=MATCH(UPPER('Monterey Park'!$C$1),{"JANUARY","FEBRUARY","MARCH","APRIL","MAY","JUNE","JULY","AUGUST","SEPTEMBER","OCTOBER","NOVEMBER","DECEMBER"},0),"Y","N")</f>
        <v>Y</v>
      </c>
      <c r="K1794" s="145" t="str">
        <f t="shared" si="4"/>
        <v/>
      </c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ht="15.75" customHeight="1">
      <c r="A1795" s="145">
        <v>1794.0</v>
      </c>
      <c r="B1795" s="145" t="s">
        <v>545</v>
      </c>
      <c r="C1795" s="146">
        <f>'Monterey Park'!$B$10</f>
        <v>46188</v>
      </c>
      <c r="D1795" s="145" t="str">
        <f t="shared" si="1"/>
        <v>Monday</v>
      </c>
      <c r="E1795" s="145" t="s">
        <v>319</v>
      </c>
      <c r="F1795" s="145" t="str">
        <f>IF('Monterey Park'!$B$12="","",'Monterey Park'!$B$12&amp;"")</f>
        <v>Ashley</v>
      </c>
      <c r="G1795" s="145" t="str">
        <f t="shared" si="2"/>
        <v>Scheduled</v>
      </c>
      <c r="H1795" s="145" t="s">
        <v>5253</v>
      </c>
      <c r="I1795" s="147">
        <f t="shared" si="3"/>
        <v>0</v>
      </c>
      <c r="J1795" s="145" t="str">
        <f t="array" ref="J1795">IF(MONTH(C1795)=MATCH(UPPER('Monterey Park'!$C$1),{"JANUARY","FEBRUARY","MARCH","APRIL","MAY","JUNE","JULY","AUGUST","SEPTEMBER","OCTOBER","NOVEMBER","DECEMBER"},0),"Y","N")</f>
        <v>Y</v>
      </c>
      <c r="K1795" s="145" t="str">
        <f t="shared" si="4"/>
        <v/>
      </c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ht="15.75" customHeight="1">
      <c r="A1796" s="145">
        <v>1795.0</v>
      </c>
      <c r="B1796" s="145" t="s">
        <v>545</v>
      </c>
      <c r="C1796" s="146">
        <f>'Monterey Park'!$C$10</f>
        <v>46189</v>
      </c>
      <c r="D1796" s="145" t="str">
        <f t="shared" si="1"/>
        <v>Tuesday</v>
      </c>
      <c r="E1796" s="145" t="s">
        <v>317</v>
      </c>
      <c r="F1796" s="145" t="str">
        <f>IF('Monterey Park'!$C$11="","",'Monterey Park'!$C$11&amp;"")</f>
        <v>Cortez</v>
      </c>
      <c r="G1796" s="145" t="str">
        <f t="shared" si="2"/>
        <v>Scheduled</v>
      </c>
      <c r="H1796" s="145" t="s">
        <v>5254</v>
      </c>
      <c r="I1796" s="147">
        <f t="shared" si="3"/>
        <v>0</v>
      </c>
      <c r="J1796" s="145" t="str">
        <f t="array" ref="J1796">IF(MONTH(C1796)=MATCH(UPPER('Monterey Park'!$C$1),{"JANUARY","FEBRUARY","MARCH","APRIL","MAY","JUNE","JULY","AUGUST","SEPTEMBER","OCTOBER","NOVEMBER","DECEMBER"},0),"Y","N")</f>
        <v>Y</v>
      </c>
      <c r="K1796" s="145" t="str">
        <f t="shared" si="4"/>
        <v/>
      </c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ht="15.75" customHeight="1">
      <c r="A1797" s="145">
        <v>1796.0</v>
      </c>
      <c r="B1797" s="145" t="s">
        <v>545</v>
      </c>
      <c r="C1797" s="146">
        <f>'Monterey Park'!$C$10</f>
        <v>46189</v>
      </c>
      <c r="D1797" s="145" t="str">
        <f t="shared" si="1"/>
        <v>Tuesday</v>
      </c>
      <c r="E1797" s="145" t="s">
        <v>319</v>
      </c>
      <c r="F1797" s="145" t="str">
        <f>IF('Monterey Park'!$C$12="","",'Monterey Park'!$C$12&amp;"")</f>
        <v>Ashley</v>
      </c>
      <c r="G1797" s="145" t="str">
        <f t="shared" si="2"/>
        <v>Scheduled</v>
      </c>
      <c r="H1797" s="145" t="s">
        <v>5255</v>
      </c>
      <c r="I1797" s="147">
        <f t="shared" si="3"/>
        <v>0</v>
      </c>
      <c r="J1797" s="145" t="str">
        <f t="array" ref="J1797">IF(MONTH(C1797)=MATCH(UPPER('Monterey Park'!$C$1),{"JANUARY","FEBRUARY","MARCH","APRIL","MAY","JUNE","JULY","AUGUST","SEPTEMBER","OCTOBER","NOVEMBER","DECEMBER"},0),"Y","N")</f>
        <v>Y</v>
      </c>
      <c r="K1797" s="145" t="str">
        <f t="shared" si="4"/>
        <v/>
      </c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ht="15.75" customHeight="1">
      <c r="A1798" s="145">
        <v>1797.0</v>
      </c>
      <c r="B1798" s="145" t="s">
        <v>545</v>
      </c>
      <c r="C1798" s="146">
        <f>'Monterey Park'!$D$10</f>
        <v>46190</v>
      </c>
      <c r="D1798" s="145" t="str">
        <f t="shared" si="1"/>
        <v>Wednesday</v>
      </c>
      <c r="E1798" s="145" t="s">
        <v>317</v>
      </c>
      <c r="F1798" s="145" t="str">
        <f>IF('Monterey Park'!$D$11="","",'Monterey Park'!$D$11&amp;"")</f>
        <v>Keenan</v>
      </c>
      <c r="G1798" s="145" t="str">
        <f t="shared" si="2"/>
        <v>Scheduled</v>
      </c>
      <c r="H1798" s="145" t="s">
        <v>5256</v>
      </c>
      <c r="I1798" s="147">
        <f t="shared" si="3"/>
        <v>0</v>
      </c>
      <c r="J1798" s="145" t="str">
        <f t="array" ref="J1798">IF(MONTH(C1798)=MATCH(UPPER('Monterey Park'!$C$1),{"JANUARY","FEBRUARY","MARCH","APRIL","MAY","JUNE","JULY","AUGUST","SEPTEMBER","OCTOBER","NOVEMBER","DECEMBER"},0),"Y","N")</f>
        <v>Y</v>
      </c>
      <c r="K1798" s="145" t="str">
        <f t="shared" si="4"/>
        <v/>
      </c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ht="15.75" customHeight="1">
      <c r="A1799" s="145">
        <v>1798.0</v>
      </c>
      <c r="B1799" s="145" t="s">
        <v>545</v>
      </c>
      <c r="C1799" s="146">
        <f>'Monterey Park'!$D$10</f>
        <v>46190</v>
      </c>
      <c r="D1799" s="145" t="str">
        <f t="shared" si="1"/>
        <v>Wednesday</v>
      </c>
      <c r="E1799" s="145" t="s">
        <v>319</v>
      </c>
      <c r="F1799" s="145" t="str">
        <f>IF('Monterey Park'!$D$12="","",'Monterey Park'!$D$12&amp;"")</f>
        <v>Ashley</v>
      </c>
      <c r="G1799" s="145" t="str">
        <f t="shared" si="2"/>
        <v>Scheduled</v>
      </c>
      <c r="H1799" s="145" t="s">
        <v>5257</v>
      </c>
      <c r="I1799" s="147">
        <f t="shared" si="3"/>
        <v>0</v>
      </c>
      <c r="J1799" s="145" t="str">
        <f t="array" ref="J1799">IF(MONTH(C1799)=MATCH(UPPER('Monterey Park'!$C$1),{"JANUARY","FEBRUARY","MARCH","APRIL","MAY","JUNE","JULY","AUGUST","SEPTEMBER","OCTOBER","NOVEMBER","DECEMBER"},0),"Y","N")</f>
        <v>Y</v>
      </c>
      <c r="K1799" s="145" t="str">
        <f t="shared" si="4"/>
        <v/>
      </c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ht="15.75" customHeight="1">
      <c r="A1800" s="145">
        <v>1799.0</v>
      </c>
      <c r="B1800" s="145" t="s">
        <v>545</v>
      </c>
      <c r="C1800" s="146">
        <f>'Monterey Park'!$E$10</f>
        <v>46191</v>
      </c>
      <c r="D1800" s="145" t="str">
        <f t="shared" si="1"/>
        <v>Thursday</v>
      </c>
      <c r="E1800" s="145" t="s">
        <v>317</v>
      </c>
      <c r="F1800" s="145" t="str">
        <f>IF('Monterey Park'!$E$11="","",'Monterey Park'!$E$11&amp;"")</f>
        <v>Cortez</v>
      </c>
      <c r="G1800" s="145" t="str">
        <f t="shared" si="2"/>
        <v>Scheduled</v>
      </c>
      <c r="H1800" s="145" t="s">
        <v>5258</v>
      </c>
      <c r="I1800" s="147">
        <f t="shared" si="3"/>
        <v>0</v>
      </c>
      <c r="J1800" s="145" t="str">
        <f t="array" ref="J1800">IF(MONTH(C1800)=MATCH(UPPER('Monterey Park'!$C$1),{"JANUARY","FEBRUARY","MARCH","APRIL","MAY","JUNE","JULY","AUGUST","SEPTEMBER","OCTOBER","NOVEMBER","DECEMBER"},0),"Y","N")</f>
        <v>Y</v>
      </c>
      <c r="K1800" s="145" t="str">
        <f t="shared" si="4"/>
        <v/>
      </c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ht="15.75" customHeight="1">
      <c r="A1801" s="145">
        <v>1800.0</v>
      </c>
      <c r="B1801" s="145" t="s">
        <v>545</v>
      </c>
      <c r="C1801" s="146">
        <f>'Monterey Park'!$E$10</f>
        <v>46191</v>
      </c>
      <c r="D1801" s="145" t="str">
        <f t="shared" si="1"/>
        <v>Thursday</v>
      </c>
      <c r="E1801" s="145" t="s">
        <v>319</v>
      </c>
      <c r="F1801" s="145" t="str">
        <f>IF('Monterey Park'!$E$12="","",'Monterey Park'!$E$12&amp;"")</f>
        <v>Ashley</v>
      </c>
      <c r="G1801" s="145" t="str">
        <f t="shared" si="2"/>
        <v>Scheduled</v>
      </c>
      <c r="H1801" s="145" t="s">
        <v>5259</v>
      </c>
      <c r="I1801" s="147">
        <f t="shared" si="3"/>
        <v>0</v>
      </c>
      <c r="J1801" s="145" t="str">
        <f t="array" ref="J1801">IF(MONTH(C1801)=MATCH(UPPER('Monterey Park'!$C$1),{"JANUARY","FEBRUARY","MARCH","APRIL","MAY","JUNE","JULY","AUGUST","SEPTEMBER","OCTOBER","NOVEMBER","DECEMBER"},0),"Y","N")</f>
        <v>Y</v>
      </c>
      <c r="K1801" s="145" t="str">
        <f t="shared" si="4"/>
        <v/>
      </c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ht="15.75" customHeight="1">
      <c r="A1802" s="145">
        <v>1801.0</v>
      </c>
      <c r="B1802" s="145" t="s">
        <v>545</v>
      </c>
      <c r="C1802" s="146">
        <f>'Monterey Park'!$F$10</f>
        <v>46192</v>
      </c>
      <c r="D1802" s="145" t="str">
        <f t="shared" si="1"/>
        <v>Friday</v>
      </c>
      <c r="E1802" s="145" t="s">
        <v>317</v>
      </c>
      <c r="F1802" s="145" t="str">
        <f>IF('Monterey Park'!$F$11="","",'Monterey Park'!$F$11&amp;"")</f>
        <v>Keenan</v>
      </c>
      <c r="G1802" s="145" t="str">
        <f t="shared" si="2"/>
        <v>Scheduled</v>
      </c>
      <c r="H1802" s="145" t="s">
        <v>5260</v>
      </c>
      <c r="I1802" s="147">
        <f t="shared" si="3"/>
        <v>0</v>
      </c>
      <c r="J1802" s="145" t="str">
        <f t="array" ref="J1802">IF(MONTH(C1802)=MATCH(UPPER('Monterey Park'!$C$1),{"JANUARY","FEBRUARY","MARCH","APRIL","MAY","JUNE","JULY","AUGUST","SEPTEMBER","OCTOBER","NOVEMBER","DECEMBER"},0),"Y","N")</f>
        <v>Y</v>
      </c>
      <c r="K1802" s="145" t="str">
        <f t="shared" si="4"/>
        <v/>
      </c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ht="15.75" customHeight="1">
      <c r="A1803" s="145">
        <v>1802.0</v>
      </c>
      <c r="B1803" s="145" t="s">
        <v>545</v>
      </c>
      <c r="C1803" s="146">
        <f>'Monterey Park'!$F$10</f>
        <v>46192</v>
      </c>
      <c r="D1803" s="145" t="str">
        <f t="shared" si="1"/>
        <v>Friday</v>
      </c>
      <c r="E1803" s="145" t="s">
        <v>319</v>
      </c>
      <c r="F1803" s="145" t="str">
        <f>IF('Monterey Park'!$F$12="","",'Monterey Park'!$F$12&amp;"")</f>
        <v>Ashley</v>
      </c>
      <c r="G1803" s="145" t="str">
        <f t="shared" si="2"/>
        <v>Scheduled</v>
      </c>
      <c r="H1803" s="145" t="s">
        <v>5261</v>
      </c>
      <c r="I1803" s="147">
        <f t="shared" si="3"/>
        <v>0</v>
      </c>
      <c r="J1803" s="145" t="str">
        <f t="array" ref="J1803">IF(MONTH(C1803)=MATCH(UPPER('Monterey Park'!$C$1),{"JANUARY","FEBRUARY","MARCH","APRIL","MAY","JUNE","JULY","AUGUST","SEPTEMBER","OCTOBER","NOVEMBER","DECEMBER"},0),"Y","N")</f>
        <v>Y</v>
      </c>
      <c r="K1803" s="145" t="str">
        <f t="shared" si="4"/>
        <v/>
      </c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ht="15.75" customHeight="1">
      <c r="A1804" s="145">
        <v>1803.0</v>
      </c>
      <c r="B1804" s="145" t="s">
        <v>545</v>
      </c>
      <c r="C1804" s="146">
        <f>'Monterey Park'!$G$10</f>
        <v>46193</v>
      </c>
      <c r="D1804" s="145" t="str">
        <f t="shared" si="1"/>
        <v>Saturday</v>
      </c>
      <c r="E1804" s="145" t="s">
        <v>317</v>
      </c>
      <c r="F1804" s="145" t="str">
        <f>IF('Monterey Park'!$G$11="","",'Monterey Park'!$G$11&amp;"")</f>
        <v>Keenan</v>
      </c>
      <c r="G1804" s="145" t="str">
        <f t="shared" si="2"/>
        <v>Scheduled</v>
      </c>
      <c r="H1804" s="145" t="s">
        <v>5262</v>
      </c>
      <c r="I1804" s="147">
        <f t="shared" si="3"/>
        <v>0</v>
      </c>
      <c r="J1804" s="145" t="str">
        <f t="array" ref="J1804">IF(MONTH(C1804)=MATCH(UPPER('Monterey Park'!$C$1),{"JANUARY","FEBRUARY","MARCH","APRIL","MAY","JUNE","JULY","AUGUST","SEPTEMBER","OCTOBER","NOVEMBER","DECEMBER"},0),"Y","N")</f>
        <v>Y</v>
      </c>
      <c r="K1804" s="145" t="str">
        <f t="shared" si="4"/>
        <v/>
      </c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ht="15.75" customHeight="1">
      <c r="A1805" s="145">
        <v>1804.0</v>
      </c>
      <c r="B1805" s="145" t="s">
        <v>545</v>
      </c>
      <c r="C1805" s="146">
        <f>'Monterey Park'!$G$10</f>
        <v>46193</v>
      </c>
      <c r="D1805" s="145" t="str">
        <f t="shared" si="1"/>
        <v>Saturday</v>
      </c>
      <c r="E1805" s="145" t="s">
        <v>319</v>
      </c>
      <c r="F1805" s="145" t="str">
        <f>IF('Monterey Park'!$G$12="","",'Monterey Park'!$G$12&amp;"")</f>
        <v>Lorraine</v>
      </c>
      <c r="G1805" s="145" t="str">
        <f t="shared" si="2"/>
        <v>Scheduled</v>
      </c>
      <c r="H1805" s="145" t="s">
        <v>5263</v>
      </c>
      <c r="I1805" s="147">
        <f t="shared" si="3"/>
        <v>0</v>
      </c>
      <c r="J1805" s="145" t="str">
        <f t="array" ref="J1805">IF(MONTH(C1805)=MATCH(UPPER('Monterey Park'!$C$1),{"JANUARY","FEBRUARY","MARCH","APRIL","MAY","JUNE","JULY","AUGUST","SEPTEMBER","OCTOBER","NOVEMBER","DECEMBER"},0),"Y","N")</f>
        <v>Y</v>
      </c>
      <c r="K1805" s="145" t="str">
        <f t="shared" si="4"/>
        <v/>
      </c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ht="15.75" customHeight="1">
      <c r="A1806" s="145">
        <v>1805.0</v>
      </c>
      <c r="B1806" s="145" t="s">
        <v>545</v>
      </c>
      <c r="C1806" s="146">
        <f>'Monterey Park'!$H$10</f>
        <v>46194</v>
      </c>
      <c r="D1806" s="145" t="str">
        <f t="shared" si="1"/>
        <v>Sunday</v>
      </c>
      <c r="E1806" s="145" t="s">
        <v>317</v>
      </c>
      <c r="F1806" s="145" t="str">
        <f>IF('Monterey Park'!$H$11="","",'Monterey Park'!$H$11&amp;"")</f>
        <v>Closed</v>
      </c>
      <c r="G1806" s="145" t="str">
        <f t="shared" si="2"/>
        <v>Closed</v>
      </c>
      <c r="H1806" s="145" t="s">
        <v>5264</v>
      </c>
      <c r="I1806" s="147">
        <f t="shared" si="3"/>
        <v>0</v>
      </c>
      <c r="J1806" s="145" t="str">
        <f t="array" ref="J1806">IF(MONTH(C1806)=MATCH(UPPER('Monterey Park'!$C$1),{"JANUARY","FEBRUARY","MARCH","APRIL","MAY","JUNE","JULY","AUGUST","SEPTEMBER","OCTOBER","NOVEMBER","DECEMBER"},0),"Y","N")</f>
        <v>Y</v>
      </c>
      <c r="K1806" s="145" t="str">
        <f t="shared" si="4"/>
        <v/>
      </c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ht="15.75" customHeight="1">
      <c r="A1807" s="145">
        <v>1806.0</v>
      </c>
      <c r="B1807" s="145" t="s">
        <v>545</v>
      </c>
      <c r="C1807" s="146">
        <f>'Monterey Park'!$H$10</f>
        <v>46194</v>
      </c>
      <c r="D1807" s="145" t="str">
        <f t="shared" si="1"/>
        <v>Sunday</v>
      </c>
      <c r="E1807" s="145" t="s">
        <v>319</v>
      </c>
      <c r="F1807" s="145" t="str">
        <f>IF('Monterey Park'!$H$12="","",'Monterey Park'!$H$12&amp;"")</f>
        <v>Closed</v>
      </c>
      <c r="G1807" s="145" t="str">
        <f t="shared" si="2"/>
        <v>Closed</v>
      </c>
      <c r="H1807" s="145" t="s">
        <v>5265</v>
      </c>
      <c r="I1807" s="147">
        <f t="shared" si="3"/>
        <v>0</v>
      </c>
      <c r="J1807" s="145" t="str">
        <f t="array" ref="J1807">IF(MONTH(C1807)=MATCH(UPPER('Monterey Park'!$C$1),{"JANUARY","FEBRUARY","MARCH","APRIL","MAY","JUNE","JULY","AUGUST","SEPTEMBER","OCTOBER","NOVEMBER","DECEMBER"},0),"Y","N")</f>
        <v>Y</v>
      </c>
      <c r="K1807" s="145" t="str">
        <f t="shared" si="4"/>
        <v/>
      </c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ht="15.75" customHeight="1">
      <c r="A1808" s="145">
        <v>1807.0</v>
      </c>
      <c r="B1808" s="145" t="s">
        <v>545</v>
      </c>
      <c r="C1808" s="146">
        <f>'Monterey Park'!$B$13</f>
        <v>46195</v>
      </c>
      <c r="D1808" s="145" t="str">
        <f t="shared" si="1"/>
        <v>Monday</v>
      </c>
      <c r="E1808" s="145" t="s">
        <v>317</v>
      </c>
      <c r="F1808" s="145" t="str">
        <f>IF('Monterey Park'!$B$14="","",'Monterey Park'!$B$14&amp;"")</f>
        <v>Cortez</v>
      </c>
      <c r="G1808" s="145" t="str">
        <f t="shared" si="2"/>
        <v>Scheduled</v>
      </c>
      <c r="H1808" s="145" t="s">
        <v>5266</v>
      </c>
      <c r="I1808" s="147">
        <f t="shared" si="3"/>
        <v>0</v>
      </c>
      <c r="J1808" s="145" t="str">
        <f t="array" ref="J1808">IF(MONTH(C1808)=MATCH(UPPER('Monterey Park'!$C$1),{"JANUARY","FEBRUARY","MARCH","APRIL","MAY","JUNE","JULY","AUGUST","SEPTEMBER","OCTOBER","NOVEMBER","DECEMBER"},0),"Y","N")</f>
        <v>Y</v>
      </c>
      <c r="K1808" s="145" t="str">
        <f t="shared" si="4"/>
        <v/>
      </c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ht="15.75" customHeight="1">
      <c r="A1809" s="145">
        <v>1808.0</v>
      </c>
      <c r="B1809" s="145" t="s">
        <v>545</v>
      </c>
      <c r="C1809" s="146">
        <f>'Monterey Park'!$B$13</f>
        <v>46195</v>
      </c>
      <c r="D1809" s="145" t="str">
        <f t="shared" si="1"/>
        <v>Monday</v>
      </c>
      <c r="E1809" s="145" t="s">
        <v>319</v>
      </c>
      <c r="F1809" s="145" t="str">
        <f>IF('Monterey Park'!$B$15="","",'Monterey Park'!$B$15&amp;"")</f>
        <v>Ashley </v>
      </c>
      <c r="G1809" s="145" t="str">
        <f t="shared" si="2"/>
        <v>Scheduled</v>
      </c>
      <c r="H1809" s="145" t="s">
        <v>5267</v>
      </c>
      <c r="I1809" s="147">
        <f t="shared" si="3"/>
        <v>0</v>
      </c>
      <c r="J1809" s="145" t="str">
        <f t="array" ref="J1809">IF(MONTH(C1809)=MATCH(UPPER('Monterey Park'!$C$1),{"JANUARY","FEBRUARY","MARCH","APRIL","MAY","JUNE","JULY","AUGUST","SEPTEMBER","OCTOBER","NOVEMBER","DECEMBER"},0),"Y","N")</f>
        <v>Y</v>
      </c>
      <c r="K1809" s="145" t="str">
        <f t="shared" si="4"/>
        <v/>
      </c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ht="15.75" customHeight="1">
      <c r="A1810" s="145">
        <v>1809.0</v>
      </c>
      <c r="B1810" s="145" t="s">
        <v>545</v>
      </c>
      <c r="C1810" s="146">
        <f>'Monterey Park'!$C$13</f>
        <v>46196</v>
      </c>
      <c r="D1810" s="145" t="str">
        <f t="shared" si="1"/>
        <v>Tuesday</v>
      </c>
      <c r="E1810" s="145" t="s">
        <v>317</v>
      </c>
      <c r="F1810" s="145" t="str">
        <f>IF('Monterey Park'!$C$14="","",'Monterey Park'!$C$14&amp;"")</f>
        <v>Cortez</v>
      </c>
      <c r="G1810" s="145" t="str">
        <f t="shared" si="2"/>
        <v>Scheduled</v>
      </c>
      <c r="H1810" s="145" t="s">
        <v>5268</v>
      </c>
      <c r="I1810" s="147">
        <f t="shared" si="3"/>
        <v>0</v>
      </c>
      <c r="J1810" s="145" t="str">
        <f t="array" ref="J1810">IF(MONTH(C1810)=MATCH(UPPER('Monterey Park'!$C$1),{"JANUARY","FEBRUARY","MARCH","APRIL","MAY","JUNE","JULY","AUGUST","SEPTEMBER","OCTOBER","NOVEMBER","DECEMBER"},0),"Y","N")</f>
        <v>Y</v>
      </c>
      <c r="K1810" s="145" t="str">
        <f t="shared" si="4"/>
        <v/>
      </c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ht="15.75" customHeight="1">
      <c r="A1811" s="145">
        <v>1810.0</v>
      </c>
      <c r="B1811" s="145" t="s">
        <v>545</v>
      </c>
      <c r="C1811" s="146">
        <f>'Monterey Park'!$C$13</f>
        <v>46196</v>
      </c>
      <c r="D1811" s="145" t="str">
        <f t="shared" si="1"/>
        <v>Tuesday</v>
      </c>
      <c r="E1811" s="145" t="s">
        <v>319</v>
      </c>
      <c r="F1811" s="145" t="str">
        <f>IF('Monterey Park'!$C$15="","",'Monterey Park'!$C$15&amp;"")</f>
        <v>Ashley </v>
      </c>
      <c r="G1811" s="145" t="str">
        <f t="shared" si="2"/>
        <v>Scheduled</v>
      </c>
      <c r="H1811" s="145" t="s">
        <v>5269</v>
      </c>
      <c r="I1811" s="147">
        <f t="shared" si="3"/>
        <v>0</v>
      </c>
      <c r="J1811" s="145" t="str">
        <f t="array" ref="J1811">IF(MONTH(C1811)=MATCH(UPPER('Monterey Park'!$C$1),{"JANUARY","FEBRUARY","MARCH","APRIL","MAY","JUNE","JULY","AUGUST","SEPTEMBER","OCTOBER","NOVEMBER","DECEMBER"},0),"Y","N")</f>
        <v>Y</v>
      </c>
      <c r="K1811" s="145" t="str">
        <f t="shared" si="4"/>
        <v/>
      </c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ht="15.75" customHeight="1">
      <c r="A1812" s="145">
        <v>1811.0</v>
      </c>
      <c r="B1812" s="145" t="s">
        <v>545</v>
      </c>
      <c r="C1812" s="146">
        <f>'Monterey Park'!$D$13</f>
        <v>46197</v>
      </c>
      <c r="D1812" s="145" t="str">
        <f t="shared" si="1"/>
        <v>Wednesday</v>
      </c>
      <c r="E1812" s="145" t="s">
        <v>317</v>
      </c>
      <c r="F1812" s="145" t="str">
        <f>IF('Monterey Park'!$D$14="","",'Monterey Park'!$D$14&amp;"")</f>
        <v>Keenan </v>
      </c>
      <c r="G1812" s="145" t="str">
        <f t="shared" si="2"/>
        <v>Scheduled</v>
      </c>
      <c r="H1812" s="145" t="s">
        <v>5270</v>
      </c>
      <c r="I1812" s="147">
        <f t="shared" si="3"/>
        <v>0</v>
      </c>
      <c r="J1812" s="145" t="str">
        <f t="array" ref="J1812">IF(MONTH(C1812)=MATCH(UPPER('Monterey Park'!$C$1),{"JANUARY","FEBRUARY","MARCH","APRIL","MAY","JUNE","JULY","AUGUST","SEPTEMBER","OCTOBER","NOVEMBER","DECEMBER"},0),"Y","N")</f>
        <v>Y</v>
      </c>
      <c r="K1812" s="145" t="str">
        <f t="shared" si="4"/>
        <v/>
      </c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ht="15.75" customHeight="1">
      <c r="A1813" s="145">
        <v>1812.0</v>
      </c>
      <c r="B1813" s="145" t="s">
        <v>545</v>
      </c>
      <c r="C1813" s="146">
        <f>'Monterey Park'!$D$13</f>
        <v>46197</v>
      </c>
      <c r="D1813" s="145" t="str">
        <f t="shared" si="1"/>
        <v>Wednesday</v>
      </c>
      <c r="E1813" s="145" t="s">
        <v>319</v>
      </c>
      <c r="F1813" s="145" t="str">
        <f>IF('Monterey Park'!$D$15="","",'Monterey Park'!$D$15&amp;"")</f>
        <v>Ashley </v>
      </c>
      <c r="G1813" s="145" t="str">
        <f t="shared" si="2"/>
        <v>Scheduled</v>
      </c>
      <c r="H1813" s="145" t="s">
        <v>5271</v>
      </c>
      <c r="I1813" s="147">
        <f t="shared" si="3"/>
        <v>0</v>
      </c>
      <c r="J1813" s="145" t="str">
        <f t="array" ref="J1813">IF(MONTH(C1813)=MATCH(UPPER('Monterey Park'!$C$1),{"JANUARY","FEBRUARY","MARCH","APRIL","MAY","JUNE","JULY","AUGUST","SEPTEMBER","OCTOBER","NOVEMBER","DECEMBER"},0),"Y","N")</f>
        <v>Y</v>
      </c>
      <c r="K1813" s="145" t="str">
        <f t="shared" si="4"/>
        <v/>
      </c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ht="15.75" customHeight="1">
      <c r="A1814" s="145">
        <v>1813.0</v>
      </c>
      <c r="B1814" s="145" t="s">
        <v>545</v>
      </c>
      <c r="C1814" s="146">
        <f>'Monterey Park'!$E$13</f>
        <v>46198</v>
      </c>
      <c r="D1814" s="145" t="str">
        <f t="shared" si="1"/>
        <v>Thursday</v>
      </c>
      <c r="E1814" s="145" t="s">
        <v>317</v>
      </c>
      <c r="F1814" s="145" t="str">
        <f>IF('Monterey Park'!$E$14="","",'Monterey Park'!$E$14&amp;"")</f>
        <v>Cortez</v>
      </c>
      <c r="G1814" s="145" t="str">
        <f t="shared" si="2"/>
        <v>Scheduled</v>
      </c>
      <c r="H1814" s="145" t="s">
        <v>5272</v>
      </c>
      <c r="I1814" s="147">
        <f t="shared" si="3"/>
        <v>0</v>
      </c>
      <c r="J1814" s="145" t="str">
        <f t="array" ref="J1814">IF(MONTH(C1814)=MATCH(UPPER('Monterey Park'!$C$1),{"JANUARY","FEBRUARY","MARCH","APRIL","MAY","JUNE","JULY","AUGUST","SEPTEMBER","OCTOBER","NOVEMBER","DECEMBER"},0),"Y","N")</f>
        <v>Y</v>
      </c>
      <c r="K1814" s="145" t="str">
        <f t="shared" si="4"/>
        <v/>
      </c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ht="15.75" customHeight="1">
      <c r="A1815" s="145">
        <v>1814.0</v>
      </c>
      <c r="B1815" s="145" t="s">
        <v>545</v>
      </c>
      <c r="C1815" s="146">
        <f>'Monterey Park'!$E$13</f>
        <v>46198</v>
      </c>
      <c r="D1815" s="145" t="str">
        <f t="shared" si="1"/>
        <v>Thursday</v>
      </c>
      <c r="E1815" s="145" t="s">
        <v>319</v>
      </c>
      <c r="F1815" s="145" t="str">
        <f>IF('Monterey Park'!$E$15="","",'Monterey Park'!$E$15&amp;"")</f>
        <v>Ashley </v>
      </c>
      <c r="G1815" s="145" t="str">
        <f t="shared" si="2"/>
        <v>Scheduled</v>
      </c>
      <c r="H1815" s="145" t="s">
        <v>5273</v>
      </c>
      <c r="I1815" s="147">
        <f t="shared" si="3"/>
        <v>0</v>
      </c>
      <c r="J1815" s="145" t="str">
        <f t="array" ref="J1815">IF(MONTH(C1815)=MATCH(UPPER('Monterey Park'!$C$1),{"JANUARY","FEBRUARY","MARCH","APRIL","MAY","JUNE","JULY","AUGUST","SEPTEMBER","OCTOBER","NOVEMBER","DECEMBER"},0),"Y","N")</f>
        <v>Y</v>
      </c>
      <c r="K1815" s="145" t="str">
        <f t="shared" si="4"/>
        <v/>
      </c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ht="15.75" customHeight="1">
      <c r="A1816" s="145">
        <v>1815.0</v>
      </c>
      <c r="B1816" s="145" t="s">
        <v>545</v>
      </c>
      <c r="C1816" s="146">
        <f>'Monterey Park'!$F$13</f>
        <v>46199</v>
      </c>
      <c r="D1816" s="145" t="str">
        <f t="shared" si="1"/>
        <v>Friday</v>
      </c>
      <c r="E1816" s="145" t="s">
        <v>317</v>
      </c>
      <c r="F1816" s="145" t="str">
        <f>IF('Monterey Park'!$F$14="","",'Monterey Park'!$F$14&amp;"")</f>
        <v>Keenan</v>
      </c>
      <c r="G1816" s="145" t="str">
        <f t="shared" si="2"/>
        <v>Scheduled</v>
      </c>
      <c r="H1816" s="145" t="s">
        <v>5274</v>
      </c>
      <c r="I1816" s="147">
        <f t="shared" si="3"/>
        <v>0</v>
      </c>
      <c r="J1816" s="145" t="str">
        <f t="array" ref="J1816">IF(MONTH(C1816)=MATCH(UPPER('Monterey Park'!$C$1),{"JANUARY","FEBRUARY","MARCH","APRIL","MAY","JUNE","JULY","AUGUST","SEPTEMBER","OCTOBER","NOVEMBER","DECEMBER"},0),"Y","N")</f>
        <v>Y</v>
      </c>
      <c r="K1816" s="145" t="str">
        <f t="shared" si="4"/>
        <v/>
      </c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ht="15.75" customHeight="1">
      <c r="A1817" s="145">
        <v>1816.0</v>
      </c>
      <c r="B1817" s="145" t="s">
        <v>545</v>
      </c>
      <c r="C1817" s="146">
        <f>'Monterey Park'!$F$13</f>
        <v>46199</v>
      </c>
      <c r="D1817" s="145" t="str">
        <f t="shared" si="1"/>
        <v>Friday</v>
      </c>
      <c r="E1817" s="145" t="s">
        <v>319</v>
      </c>
      <c r="F1817" s="145" t="str">
        <f>IF('Monterey Park'!$F$15="","",'Monterey Park'!$F$15&amp;"")</f>
        <v>Ashley </v>
      </c>
      <c r="G1817" s="145" t="str">
        <f t="shared" si="2"/>
        <v>Scheduled</v>
      </c>
      <c r="H1817" s="145" t="s">
        <v>5275</v>
      </c>
      <c r="I1817" s="147">
        <f t="shared" si="3"/>
        <v>0</v>
      </c>
      <c r="J1817" s="145" t="str">
        <f t="array" ref="J1817">IF(MONTH(C1817)=MATCH(UPPER('Monterey Park'!$C$1),{"JANUARY","FEBRUARY","MARCH","APRIL","MAY","JUNE","JULY","AUGUST","SEPTEMBER","OCTOBER","NOVEMBER","DECEMBER"},0),"Y","N")</f>
        <v>Y</v>
      </c>
      <c r="K1817" s="145" t="str">
        <f t="shared" si="4"/>
        <v/>
      </c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ht="15.75" customHeight="1">
      <c r="A1818" s="145">
        <v>1817.0</v>
      </c>
      <c r="B1818" s="145" t="s">
        <v>545</v>
      </c>
      <c r="C1818" s="146">
        <f>'Monterey Park'!$G$13</f>
        <v>46200</v>
      </c>
      <c r="D1818" s="145" t="str">
        <f t="shared" si="1"/>
        <v>Saturday</v>
      </c>
      <c r="E1818" s="145" t="s">
        <v>317</v>
      </c>
      <c r="F1818" s="145" t="str">
        <f>IF('Monterey Park'!$G$14="","",'Monterey Park'!$G$14&amp;"")</f>
        <v>Keenan</v>
      </c>
      <c r="G1818" s="145" t="str">
        <f t="shared" si="2"/>
        <v>Scheduled</v>
      </c>
      <c r="H1818" s="145" t="s">
        <v>5276</v>
      </c>
      <c r="I1818" s="147">
        <f t="shared" si="3"/>
        <v>0</v>
      </c>
      <c r="J1818" s="145" t="str">
        <f t="array" ref="J1818">IF(MONTH(C1818)=MATCH(UPPER('Monterey Park'!$C$1),{"JANUARY","FEBRUARY","MARCH","APRIL","MAY","JUNE","JULY","AUGUST","SEPTEMBER","OCTOBER","NOVEMBER","DECEMBER"},0),"Y","N")</f>
        <v>Y</v>
      </c>
      <c r="K1818" s="145" t="str">
        <f t="shared" si="4"/>
        <v/>
      </c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ht="15.75" customHeight="1">
      <c r="A1819" s="145">
        <v>1818.0</v>
      </c>
      <c r="B1819" s="145" t="s">
        <v>545</v>
      </c>
      <c r="C1819" s="146">
        <f>'Monterey Park'!$G$13</f>
        <v>46200</v>
      </c>
      <c r="D1819" s="145" t="str">
        <f t="shared" si="1"/>
        <v>Saturday</v>
      </c>
      <c r="E1819" s="145" t="s">
        <v>319</v>
      </c>
      <c r="F1819" s="145" t="str">
        <f>IF('Monterey Park'!$G$15="","",'Monterey Park'!$G$15&amp;"")</f>
        <v>Lorraine</v>
      </c>
      <c r="G1819" s="145" t="str">
        <f t="shared" si="2"/>
        <v>Scheduled</v>
      </c>
      <c r="H1819" s="145" t="s">
        <v>5277</v>
      </c>
      <c r="I1819" s="147">
        <f t="shared" si="3"/>
        <v>0</v>
      </c>
      <c r="J1819" s="145" t="str">
        <f t="array" ref="J1819">IF(MONTH(C1819)=MATCH(UPPER('Monterey Park'!$C$1),{"JANUARY","FEBRUARY","MARCH","APRIL","MAY","JUNE","JULY","AUGUST","SEPTEMBER","OCTOBER","NOVEMBER","DECEMBER"},0),"Y","N")</f>
        <v>Y</v>
      </c>
      <c r="K1819" s="145" t="str">
        <f t="shared" si="4"/>
        <v/>
      </c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ht="15.75" customHeight="1">
      <c r="A1820" s="145">
        <v>1819.0</v>
      </c>
      <c r="B1820" s="145" t="s">
        <v>545</v>
      </c>
      <c r="C1820" s="146">
        <f>'Monterey Park'!$H$13</f>
        <v>46201</v>
      </c>
      <c r="D1820" s="145" t="str">
        <f t="shared" si="1"/>
        <v>Sunday</v>
      </c>
      <c r="E1820" s="145" t="s">
        <v>317</v>
      </c>
      <c r="F1820" s="145" t="str">
        <f>IF('Monterey Park'!$H$14="","",'Monterey Park'!$H$14&amp;"")</f>
        <v>Closed</v>
      </c>
      <c r="G1820" s="145" t="str">
        <f t="shared" si="2"/>
        <v>Closed</v>
      </c>
      <c r="H1820" s="145" t="s">
        <v>5278</v>
      </c>
      <c r="I1820" s="147">
        <f t="shared" si="3"/>
        <v>0</v>
      </c>
      <c r="J1820" s="145" t="str">
        <f t="array" ref="J1820">IF(MONTH(C1820)=MATCH(UPPER('Monterey Park'!$C$1),{"JANUARY","FEBRUARY","MARCH","APRIL","MAY","JUNE","JULY","AUGUST","SEPTEMBER","OCTOBER","NOVEMBER","DECEMBER"},0),"Y","N")</f>
        <v>Y</v>
      </c>
      <c r="K1820" s="145" t="str">
        <f t="shared" si="4"/>
        <v/>
      </c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ht="15.75" customHeight="1">
      <c r="A1821" s="145">
        <v>1820.0</v>
      </c>
      <c r="B1821" s="145" t="s">
        <v>545</v>
      </c>
      <c r="C1821" s="146">
        <f>'Monterey Park'!$H$13</f>
        <v>46201</v>
      </c>
      <c r="D1821" s="145" t="str">
        <f t="shared" si="1"/>
        <v>Sunday</v>
      </c>
      <c r="E1821" s="145" t="s">
        <v>319</v>
      </c>
      <c r="F1821" s="145" t="str">
        <f>IF('Monterey Park'!$H$15="","",'Monterey Park'!$H$15&amp;"")</f>
        <v>Closed</v>
      </c>
      <c r="G1821" s="145" t="str">
        <f t="shared" si="2"/>
        <v>Closed</v>
      </c>
      <c r="H1821" s="145" t="s">
        <v>5279</v>
      </c>
      <c r="I1821" s="147">
        <f t="shared" si="3"/>
        <v>0</v>
      </c>
      <c r="J1821" s="145" t="str">
        <f t="array" ref="J1821">IF(MONTH(C1821)=MATCH(UPPER('Monterey Park'!$C$1),{"JANUARY","FEBRUARY","MARCH","APRIL","MAY","JUNE","JULY","AUGUST","SEPTEMBER","OCTOBER","NOVEMBER","DECEMBER"},0),"Y","N")</f>
        <v>Y</v>
      </c>
      <c r="K1821" s="145" t="str">
        <f t="shared" si="4"/>
        <v/>
      </c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ht="15.75" customHeight="1">
      <c r="A1822" s="145">
        <v>1821.0</v>
      </c>
      <c r="B1822" s="145" t="s">
        <v>545</v>
      </c>
      <c r="C1822" s="146">
        <f>'Monterey Park'!$B$16</f>
        <v>46202</v>
      </c>
      <c r="D1822" s="145" t="str">
        <f t="shared" si="1"/>
        <v>Monday</v>
      </c>
      <c r="E1822" s="145" t="s">
        <v>317</v>
      </c>
      <c r="F1822" s="145" t="str">
        <f>IF('Monterey Park'!$B$17="","",'Monterey Park'!$B$17&amp;"")</f>
        <v>Cortez</v>
      </c>
      <c r="G1822" s="145" t="str">
        <f t="shared" si="2"/>
        <v>Scheduled</v>
      </c>
      <c r="H1822" s="145" t="s">
        <v>5280</v>
      </c>
      <c r="I1822" s="147">
        <f t="shared" si="3"/>
        <v>0</v>
      </c>
      <c r="J1822" s="145" t="str">
        <f t="array" ref="J1822">IF(MONTH(C1822)=MATCH(UPPER('Monterey Park'!$C$1),{"JANUARY","FEBRUARY","MARCH","APRIL","MAY","JUNE","JULY","AUGUST","SEPTEMBER","OCTOBER","NOVEMBER","DECEMBER"},0),"Y","N")</f>
        <v>Y</v>
      </c>
      <c r="K1822" s="145" t="str">
        <f t="shared" si="4"/>
        <v/>
      </c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ht="15.75" customHeight="1">
      <c r="A1823" s="145">
        <v>1822.0</v>
      </c>
      <c r="B1823" s="145" t="s">
        <v>545</v>
      </c>
      <c r="C1823" s="146">
        <f>'Monterey Park'!$B$16</f>
        <v>46202</v>
      </c>
      <c r="D1823" s="145" t="str">
        <f t="shared" si="1"/>
        <v>Monday</v>
      </c>
      <c r="E1823" s="145" t="s">
        <v>319</v>
      </c>
      <c r="F1823" s="145" t="str">
        <f>IF('Monterey Park'!$B$18="","",'Monterey Park'!$B$18&amp;"")</f>
        <v>Ashley</v>
      </c>
      <c r="G1823" s="145" t="str">
        <f t="shared" si="2"/>
        <v>Scheduled</v>
      </c>
      <c r="H1823" s="145" t="s">
        <v>5281</v>
      </c>
      <c r="I1823" s="147">
        <f t="shared" si="3"/>
        <v>0</v>
      </c>
      <c r="J1823" s="145" t="str">
        <f t="array" ref="J1823">IF(MONTH(C1823)=MATCH(UPPER('Monterey Park'!$C$1),{"JANUARY","FEBRUARY","MARCH","APRIL","MAY","JUNE","JULY","AUGUST","SEPTEMBER","OCTOBER","NOVEMBER","DECEMBER"},0),"Y","N")</f>
        <v>Y</v>
      </c>
      <c r="K1823" s="145" t="str">
        <f t="shared" si="4"/>
        <v/>
      </c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ht="15.75" customHeight="1">
      <c r="A1824" s="145">
        <v>1823.0</v>
      </c>
      <c r="B1824" s="145" t="s">
        <v>545</v>
      </c>
      <c r="C1824" s="146">
        <f>'Monterey Park'!$C$16</f>
        <v>46203</v>
      </c>
      <c r="D1824" s="145" t="str">
        <f t="shared" si="1"/>
        <v>Tuesday</v>
      </c>
      <c r="E1824" s="145" t="s">
        <v>317</v>
      </c>
      <c r="F1824" s="145" t="str">
        <f>IF('Monterey Park'!$C$17="","",'Monterey Park'!$C$17&amp;"")</f>
        <v>Cortez</v>
      </c>
      <c r="G1824" s="145" t="str">
        <f t="shared" si="2"/>
        <v>Scheduled</v>
      </c>
      <c r="H1824" s="145" t="s">
        <v>5282</v>
      </c>
      <c r="I1824" s="147">
        <f t="shared" si="3"/>
        <v>0</v>
      </c>
      <c r="J1824" s="145" t="str">
        <f t="array" ref="J1824">IF(MONTH(C1824)=MATCH(UPPER('Monterey Park'!$C$1),{"JANUARY","FEBRUARY","MARCH","APRIL","MAY","JUNE","JULY","AUGUST","SEPTEMBER","OCTOBER","NOVEMBER","DECEMBER"},0),"Y","N")</f>
        <v>Y</v>
      </c>
      <c r="K1824" s="145" t="str">
        <f t="shared" si="4"/>
        <v/>
      </c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ht="15.75" customHeight="1">
      <c r="A1825" s="145">
        <v>1824.0</v>
      </c>
      <c r="B1825" s="145" t="s">
        <v>545</v>
      </c>
      <c r="C1825" s="146">
        <f>'Monterey Park'!$C$16</f>
        <v>46203</v>
      </c>
      <c r="D1825" s="145" t="str">
        <f t="shared" si="1"/>
        <v>Tuesday</v>
      </c>
      <c r="E1825" s="145" t="s">
        <v>319</v>
      </c>
      <c r="F1825" s="145" t="str">
        <f>IF('Monterey Park'!$C$18="","",'Monterey Park'!$C$18&amp;"")</f>
        <v>Ashley</v>
      </c>
      <c r="G1825" s="145" t="str">
        <f t="shared" si="2"/>
        <v>Scheduled</v>
      </c>
      <c r="H1825" s="145" t="s">
        <v>5283</v>
      </c>
      <c r="I1825" s="147">
        <f t="shared" si="3"/>
        <v>0</v>
      </c>
      <c r="J1825" s="145" t="str">
        <f t="array" ref="J1825">IF(MONTH(C1825)=MATCH(UPPER('Monterey Park'!$C$1),{"JANUARY","FEBRUARY","MARCH","APRIL","MAY","JUNE","JULY","AUGUST","SEPTEMBER","OCTOBER","NOVEMBER","DECEMBER"},0),"Y","N")</f>
        <v>Y</v>
      </c>
      <c r="K1825" s="145" t="str">
        <f t="shared" si="4"/>
        <v/>
      </c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ht="15.75" customHeight="1">
      <c r="A1826" s="145">
        <v>1825.0</v>
      </c>
      <c r="B1826" s="145" t="s">
        <v>545</v>
      </c>
      <c r="C1826" s="146">
        <f>'Monterey Park'!$D$16</f>
        <v>46204</v>
      </c>
      <c r="D1826" s="145" t="str">
        <f t="shared" si="1"/>
        <v>Wednesday</v>
      </c>
      <c r="E1826" s="145" t="s">
        <v>317</v>
      </c>
      <c r="F1826" s="145" t="str">
        <f>IF('Monterey Park'!$D$17="","",'Monterey Park'!$D$17&amp;"")</f>
        <v/>
      </c>
      <c r="G1826" s="145" t="str">
        <f t="shared" si="2"/>
        <v>Blank</v>
      </c>
      <c r="H1826" s="145" t="s">
        <v>5284</v>
      </c>
      <c r="I1826" s="147">
        <f t="shared" si="3"/>
        <v>0</v>
      </c>
      <c r="J1826" s="145" t="str">
        <f t="array" ref="J1826">IF(MONTH(C1826)=MATCH(UPPER('Monterey Park'!$C$1),{"JANUARY","FEBRUARY","MARCH","APRIL","MAY","JUNE","JULY","AUGUST","SEPTEMBER","OCTOBER","NOVEMBER","DECEMBER"},0),"Y","N")</f>
        <v>N</v>
      </c>
      <c r="K1826" s="145" t="str">
        <f t="shared" si="4"/>
        <v/>
      </c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ht="15.75" customHeight="1">
      <c r="A1827" s="145">
        <v>1826.0</v>
      </c>
      <c r="B1827" s="145" t="s">
        <v>545</v>
      </c>
      <c r="C1827" s="146">
        <f>'Monterey Park'!$D$16</f>
        <v>46204</v>
      </c>
      <c r="D1827" s="145" t="str">
        <f t="shared" si="1"/>
        <v>Wednesday</v>
      </c>
      <c r="E1827" s="145" t="s">
        <v>319</v>
      </c>
      <c r="F1827" s="145" t="str">
        <f>IF('Monterey Park'!$D$18="","",'Monterey Park'!$D$18&amp;"")</f>
        <v/>
      </c>
      <c r="G1827" s="145" t="str">
        <f t="shared" si="2"/>
        <v>Blank</v>
      </c>
      <c r="H1827" s="145" t="s">
        <v>5285</v>
      </c>
      <c r="I1827" s="147">
        <f t="shared" si="3"/>
        <v>0</v>
      </c>
      <c r="J1827" s="145" t="str">
        <f t="array" ref="J1827">IF(MONTH(C1827)=MATCH(UPPER('Monterey Park'!$C$1),{"JANUARY","FEBRUARY","MARCH","APRIL","MAY","JUNE","JULY","AUGUST","SEPTEMBER","OCTOBER","NOVEMBER","DECEMBER"},0),"Y","N")</f>
        <v>N</v>
      </c>
      <c r="K1827" s="145" t="str">
        <f t="shared" si="4"/>
        <v/>
      </c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ht="15.75" customHeight="1">
      <c r="A1828" s="145">
        <v>1827.0</v>
      </c>
      <c r="B1828" s="145" t="s">
        <v>545</v>
      </c>
      <c r="C1828" s="146">
        <f>'Monterey Park'!$E$16</f>
        <v>46205</v>
      </c>
      <c r="D1828" s="145" t="str">
        <f t="shared" si="1"/>
        <v>Thursday</v>
      </c>
      <c r="E1828" s="145" t="s">
        <v>317</v>
      </c>
      <c r="F1828" s="145" t="str">
        <f>IF('Monterey Park'!$E$17="","",'Monterey Park'!$E$17&amp;"")</f>
        <v/>
      </c>
      <c r="G1828" s="145" t="str">
        <f t="shared" si="2"/>
        <v>Blank</v>
      </c>
      <c r="H1828" s="145" t="s">
        <v>5286</v>
      </c>
      <c r="I1828" s="147">
        <f t="shared" si="3"/>
        <v>0</v>
      </c>
      <c r="J1828" s="145" t="str">
        <f t="array" ref="J1828">IF(MONTH(C1828)=MATCH(UPPER('Monterey Park'!$C$1),{"JANUARY","FEBRUARY","MARCH","APRIL","MAY","JUNE","JULY","AUGUST","SEPTEMBER","OCTOBER","NOVEMBER","DECEMBER"},0),"Y","N")</f>
        <v>N</v>
      </c>
      <c r="K1828" s="145" t="str">
        <f t="shared" si="4"/>
        <v/>
      </c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ht="15.75" customHeight="1">
      <c r="A1829" s="145">
        <v>1828.0</v>
      </c>
      <c r="B1829" s="145" t="s">
        <v>545</v>
      </c>
      <c r="C1829" s="146">
        <f>'Monterey Park'!$E$16</f>
        <v>46205</v>
      </c>
      <c r="D1829" s="145" t="str">
        <f t="shared" si="1"/>
        <v>Thursday</v>
      </c>
      <c r="E1829" s="145" t="s">
        <v>319</v>
      </c>
      <c r="F1829" s="145" t="str">
        <f>IF('Monterey Park'!$E$18="","",'Monterey Park'!$E$18&amp;"")</f>
        <v/>
      </c>
      <c r="G1829" s="145" t="str">
        <f t="shared" si="2"/>
        <v>Blank</v>
      </c>
      <c r="H1829" s="145" t="s">
        <v>5287</v>
      </c>
      <c r="I1829" s="147">
        <f t="shared" si="3"/>
        <v>0</v>
      </c>
      <c r="J1829" s="145" t="str">
        <f t="array" ref="J1829">IF(MONTH(C1829)=MATCH(UPPER('Monterey Park'!$C$1),{"JANUARY","FEBRUARY","MARCH","APRIL","MAY","JUNE","JULY","AUGUST","SEPTEMBER","OCTOBER","NOVEMBER","DECEMBER"},0),"Y","N")</f>
        <v>N</v>
      </c>
      <c r="K1829" s="145" t="str">
        <f t="shared" si="4"/>
        <v/>
      </c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ht="15.75" customHeight="1">
      <c r="A1830" s="145">
        <v>1829.0</v>
      </c>
      <c r="B1830" s="145" t="s">
        <v>545</v>
      </c>
      <c r="C1830" s="146">
        <f>'Monterey Park'!$F$16</f>
        <v>46206</v>
      </c>
      <c r="D1830" s="145" t="str">
        <f t="shared" si="1"/>
        <v>Friday</v>
      </c>
      <c r="E1830" s="145" t="s">
        <v>317</v>
      </c>
      <c r="F1830" s="145" t="str">
        <f>IF('Monterey Park'!$F$17="","",'Monterey Park'!$F$17&amp;"")</f>
        <v/>
      </c>
      <c r="G1830" s="145" t="str">
        <f t="shared" si="2"/>
        <v>Blank</v>
      </c>
      <c r="H1830" s="145" t="s">
        <v>5288</v>
      </c>
      <c r="I1830" s="147">
        <f t="shared" si="3"/>
        <v>0</v>
      </c>
      <c r="J1830" s="145" t="str">
        <f t="array" ref="J1830">IF(MONTH(C1830)=MATCH(UPPER('Monterey Park'!$C$1),{"JANUARY","FEBRUARY","MARCH","APRIL","MAY","JUNE","JULY","AUGUST","SEPTEMBER","OCTOBER","NOVEMBER","DECEMBER"},0),"Y","N")</f>
        <v>N</v>
      </c>
      <c r="K1830" s="145" t="str">
        <f t="shared" si="4"/>
        <v/>
      </c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ht="15.75" customHeight="1">
      <c r="A1831" s="145">
        <v>1830.0</v>
      </c>
      <c r="B1831" s="145" t="s">
        <v>545</v>
      </c>
      <c r="C1831" s="146">
        <f>'Monterey Park'!$F$16</f>
        <v>46206</v>
      </c>
      <c r="D1831" s="145" t="str">
        <f t="shared" si="1"/>
        <v>Friday</v>
      </c>
      <c r="E1831" s="145" t="s">
        <v>319</v>
      </c>
      <c r="F1831" s="145" t="str">
        <f>IF('Monterey Park'!$F$18="","",'Monterey Park'!$F$18&amp;"")</f>
        <v/>
      </c>
      <c r="G1831" s="145" t="str">
        <f t="shared" si="2"/>
        <v>Blank</v>
      </c>
      <c r="H1831" s="145" t="s">
        <v>5289</v>
      </c>
      <c r="I1831" s="147">
        <f t="shared" si="3"/>
        <v>0</v>
      </c>
      <c r="J1831" s="145" t="str">
        <f t="array" ref="J1831">IF(MONTH(C1831)=MATCH(UPPER('Monterey Park'!$C$1),{"JANUARY","FEBRUARY","MARCH","APRIL","MAY","JUNE","JULY","AUGUST","SEPTEMBER","OCTOBER","NOVEMBER","DECEMBER"},0),"Y","N")</f>
        <v>N</v>
      </c>
      <c r="K1831" s="145" t="str">
        <f t="shared" si="4"/>
        <v/>
      </c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ht="15.75" customHeight="1">
      <c r="A1832" s="145">
        <v>1831.0</v>
      </c>
      <c r="B1832" s="145" t="s">
        <v>545</v>
      </c>
      <c r="C1832" s="146">
        <f>'Monterey Park'!$G$16</f>
        <v>46207</v>
      </c>
      <c r="D1832" s="145" t="str">
        <f t="shared" si="1"/>
        <v>Saturday</v>
      </c>
      <c r="E1832" s="145" t="s">
        <v>317</v>
      </c>
      <c r="F1832" s="145" t="str">
        <f>IF('Monterey Park'!$G$17="","",'Monterey Park'!$G$17&amp;"")</f>
        <v/>
      </c>
      <c r="G1832" s="145" t="str">
        <f t="shared" si="2"/>
        <v>Blank</v>
      </c>
      <c r="H1832" s="145" t="s">
        <v>5290</v>
      </c>
      <c r="I1832" s="147">
        <f t="shared" si="3"/>
        <v>0</v>
      </c>
      <c r="J1832" s="145" t="str">
        <f t="array" ref="J1832">IF(MONTH(C1832)=MATCH(UPPER('Monterey Park'!$C$1),{"JANUARY","FEBRUARY","MARCH","APRIL","MAY","JUNE","JULY","AUGUST","SEPTEMBER","OCTOBER","NOVEMBER","DECEMBER"},0),"Y","N")</f>
        <v>N</v>
      </c>
      <c r="K1832" s="145" t="str">
        <f t="shared" si="4"/>
        <v/>
      </c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ht="15.75" customHeight="1">
      <c r="A1833" s="145">
        <v>1832.0</v>
      </c>
      <c r="B1833" s="145" t="s">
        <v>545</v>
      </c>
      <c r="C1833" s="146">
        <f>'Monterey Park'!$G$16</f>
        <v>46207</v>
      </c>
      <c r="D1833" s="145" t="str">
        <f t="shared" si="1"/>
        <v>Saturday</v>
      </c>
      <c r="E1833" s="145" t="s">
        <v>319</v>
      </c>
      <c r="F1833" s="145" t="str">
        <f>IF('Monterey Park'!$G$18="","",'Monterey Park'!$G$18&amp;"")</f>
        <v/>
      </c>
      <c r="G1833" s="145" t="str">
        <f t="shared" si="2"/>
        <v>Blank</v>
      </c>
      <c r="H1833" s="145" t="s">
        <v>5291</v>
      </c>
      <c r="I1833" s="147">
        <f t="shared" si="3"/>
        <v>0</v>
      </c>
      <c r="J1833" s="145" t="str">
        <f t="array" ref="J1833">IF(MONTH(C1833)=MATCH(UPPER('Monterey Park'!$C$1),{"JANUARY","FEBRUARY","MARCH","APRIL","MAY","JUNE","JULY","AUGUST","SEPTEMBER","OCTOBER","NOVEMBER","DECEMBER"},0),"Y","N")</f>
        <v>N</v>
      </c>
      <c r="K1833" s="145" t="str">
        <f t="shared" si="4"/>
        <v/>
      </c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ht="15.75" customHeight="1">
      <c r="A1834" s="145">
        <v>1833.0</v>
      </c>
      <c r="B1834" s="145" t="s">
        <v>545</v>
      </c>
      <c r="C1834" s="146">
        <f>'Monterey Park'!$H$16</f>
        <v>46208</v>
      </c>
      <c r="D1834" s="145" t="str">
        <f t="shared" si="1"/>
        <v>Sunday</v>
      </c>
      <c r="E1834" s="145" t="s">
        <v>317</v>
      </c>
      <c r="F1834" s="145" t="str">
        <f>IF('Monterey Park'!$H$17="","",'Monterey Park'!$H$17&amp;"")</f>
        <v>Closed</v>
      </c>
      <c r="G1834" s="145" t="str">
        <f t="shared" si="2"/>
        <v>Closed</v>
      </c>
      <c r="H1834" s="145" t="s">
        <v>5292</v>
      </c>
      <c r="I1834" s="147">
        <f t="shared" si="3"/>
        <v>0</v>
      </c>
      <c r="J1834" s="145" t="str">
        <f t="array" ref="J1834">IF(MONTH(C1834)=MATCH(UPPER('Monterey Park'!$C$1),{"JANUARY","FEBRUARY","MARCH","APRIL","MAY","JUNE","JULY","AUGUST","SEPTEMBER","OCTOBER","NOVEMBER","DECEMBER"},0),"Y","N")</f>
        <v>N</v>
      </c>
      <c r="K1834" s="145" t="str">
        <f t="shared" si="4"/>
        <v/>
      </c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ht="15.75" customHeight="1">
      <c r="A1835" s="145">
        <v>1834.0</v>
      </c>
      <c r="B1835" s="145" t="s">
        <v>545</v>
      </c>
      <c r="C1835" s="146">
        <f>'Monterey Park'!$H$16</f>
        <v>46208</v>
      </c>
      <c r="D1835" s="145" t="str">
        <f t="shared" si="1"/>
        <v>Sunday</v>
      </c>
      <c r="E1835" s="145" t="s">
        <v>319</v>
      </c>
      <c r="F1835" s="145" t="str">
        <f>IF('Monterey Park'!$H$18="","",'Monterey Park'!$H$18&amp;"")</f>
        <v>Closed</v>
      </c>
      <c r="G1835" s="145" t="str">
        <f t="shared" si="2"/>
        <v>Closed</v>
      </c>
      <c r="H1835" s="145" t="s">
        <v>5293</v>
      </c>
      <c r="I1835" s="147">
        <f t="shared" si="3"/>
        <v>0</v>
      </c>
      <c r="J1835" s="145" t="str">
        <f t="array" ref="J1835">IF(MONTH(C1835)=MATCH(UPPER('Monterey Park'!$C$1),{"JANUARY","FEBRUARY","MARCH","APRIL","MAY","JUNE","JULY","AUGUST","SEPTEMBER","OCTOBER","NOVEMBER","DECEMBER"},0),"Y","N")</f>
        <v>N</v>
      </c>
      <c r="K1835" s="145" t="str">
        <f t="shared" si="4"/>
        <v/>
      </c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ht="15.75" customHeight="1">
      <c r="A1836" s="145">
        <v>1835.0</v>
      </c>
      <c r="B1836" s="145" t="s">
        <v>545</v>
      </c>
      <c r="C1836" s="146">
        <f>'Monterey Park'!$B$19</f>
        <v>46209</v>
      </c>
      <c r="D1836" s="145" t="str">
        <f t="shared" si="1"/>
        <v>Monday</v>
      </c>
      <c r="E1836" s="145" t="s">
        <v>317</v>
      </c>
      <c r="F1836" s="145" t="str">
        <f>IF('Monterey Park'!$B$20="","",'Monterey Park'!$B$20&amp;"")</f>
        <v/>
      </c>
      <c r="G1836" s="145" t="str">
        <f t="shared" si="2"/>
        <v>Blank</v>
      </c>
      <c r="H1836" s="145" t="s">
        <v>5294</v>
      </c>
      <c r="I1836" s="147">
        <f t="shared" si="3"/>
        <v>0</v>
      </c>
      <c r="J1836" s="145" t="str">
        <f t="array" ref="J1836">IF(MONTH(C1836)=MATCH(UPPER('Monterey Park'!$C$1),{"JANUARY","FEBRUARY","MARCH","APRIL","MAY","JUNE","JULY","AUGUST","SEPTEMBER","OCTOBER","NOVEMBER","DECEMBER"},0),"Y","N")</f>
        <v>N</v>
      </c>
      <c r="K1836" s="145" t="str">
        <f t="shared" si="4"/>
        <v/>
      </c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ht="15.75" customHeight="1">
      <c r="A1837" s="145">
        <v>1836.0</v>
      </c>
      <c r="B1837" s="145" t="s">
        <v>545</v>
      </c>
      <c r="C1837" s="146">
        <f>'Monterey Park'!$B$19</f>
        <v>46209</v>
      </c>
      <c r="D1837" s="145" t="str">
        <f t="shared" si="1"/>
        <v>Monday</v>
      </c>
      <c r="E1837" s="145" t="s">
        <v>319</v>
      </c>
      <c r="F1837" s="145" t="str">
        <f>IF('Monterey Park'!$B$21="","",'Monterey Park'!$B$21&amp;"")</f>
        <v/>
      </c>
      <c r="G1837" s="145" t="str">
        <f t="shared" si="2"/>
        <v>Blank</v>
      </c>
      <c r="H1837" s="145" t="s">
        <v>5295</v>
      </c>
      <c r="I1837" s="147">
        <f t="shared" si="3"/>
        <v>0</v>
      </c>
      <c r="J1837" s="145" t="str">
        <f t="array" ref="J1837">IF(MONTH(C1837)=MATCH(UPPER('Monterey Park'!$C$1),{"JANUARY","FEBRUARY","MARCH","APRIL","MAY","JUNE","JULY","AUGUST","SEPTEMBER","OCTOBER","NOVEMBER","DECEMBER"},0),"Y","N")</f>
        <v>N</v>
      </c>
      <c r="K1837" s="145" t="str">
        <f t="shared" si="4"/>
        <v/>
      </c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ht="15.75" customHeight="1">
      <c r="A1838" s="145">
        <v>1837.0</v>
      </c>
      <c r="B1838" s="145" t="s">
        <v>545</v>
      </c>
      <c r="C1838" s="146">
        <f>'Monterey Park'!$C$19</f>
        <v>46210</v>
      </c>
      <c r="D1838" s="145" t="str">
        <f t="shared" si="1"/>
        <v>Tuesday</v>
      </c>
      <c r="E1838" s="145" t="s">
        <v>317</v>
      </c>
      <c r="F1838" s="145" t="str">
        <f>IF('Monterey Park'!$C$20="","",'Monterey Park'!$C$20&amp;"")</f>
        <v/>
      </c>
      <c r="G1838" s="145" t="str">
        <f t="shared" si="2"/>
        <v>Blank</v>
      </c>
      <c r="H1838" s="145" t="s">
        <v>5296</v>
      </c>
      <c r="I1838" s="147">
        <f t="shared" si="3"/>
        <v>0</v>
      </c>
      <c r="J1838" s="145" t="str">
        <f t="array" ref="J1838">IF(MONTH(C1838)=MATCH(UPPER('Monterey Park'!$C$1),{"JANUARY","FEBRUARY","MARCH","APRIL","MAY","JUNE","JULY","AUGUST","SEPTEMBER","OCTOBER","NOVEMBER","DECEMBER"},0),"Y","N")</f>
        <v>N</v>
      </c>
      <c r="K1838" s="145" t="str">
        <f t="shared" si="4"/>
        <v/>
      </c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ht="15.75" customHeight="1">
      <c r="A1839" s="145">
        <v>1838.0</v>
      </c>
      <c r="B1839" s="145" t="s">
        <v>545</v>
      </c>
      <c r="C1839" s="146">
        <f>'Monterey Park'!$C$19</f>
        <v>46210</v>
      </c>
      <c r="D1839" s="145" t="str">
        <f t="shared" si="1"/>
        <v>Tuesday</v>
      </c>
      <c r="E1839" s="145" t="s">
        <v>319</v>
      </c>
      <c r="F1839" s="145" t="str">
        <f>IF('Monterey Park'!$C$21="","",'Monterey Park'!$C$21&amp;"")</f>
        <v/>
      </c>
      <c r="G1839" s="145" t="str">
        <f t="shared" si="2"/>
        <v>Blank</v>
      </c>
      <c r="H1839" s="145" t="s">
        <v>5297</v>
      </c>
      <c r="I1839" s="147">
        <f t="shared" si="3"/>
        <v>0</v>
      </c>
      <c r="J1839" s="145" t="str">
        <f t="array" ref="J1839">IF(MONTH(C1839)=MATCH(UPPER('Monterey Park'!$C$1),{"JANUARY","FEBRUARY","MARCH","APRIL","MAY","JUNE","JULY","AUGUST","SEPTEMBER","OCTOBER","NOVEMBER","DECEMBER"},0),"Y","N")</f>
        <v>N</v>
      </c>
      <c r="K1839" s="145" t="str">
        <f t="shared" si="4"/>
        <v/>
      </c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ht="15.75" customHeight="1">
      <c r="A1840" s="145">
        <v>1839.0</v>
      </c>
      <c r="B1840" s="145" t="s">
        <v>545</v>
      </c>
      <c r="C1840" s="146">
        <f>'Monterey Park'!$D$19</f>
        <v>46211</v>
      </c>
      <c r="D1840" s="145" t="str">
        <f t="shared" si="1"/>
        <v>Wednesday</v>
      </c>
      <c r="E1840" s="145" t="s">
        <v>317</v>
      </c>
      <c r="F1840" s="145" t="str">
        <f>IF('Monterey Park'!$D$20="","",'Monterey Park'!$D$20&amp;"")</f>
        <v/>
      </c>
      <c r="G1840" s="145" t="str">
        <f t="shared" si="2"/>
        <v>Blank</v>
      </c>
      <c r="H1840" s="145" t="s">
        <v>5298</v>
      </c>
      <c r="I1840" s="147">
        <f t="shared" si="3"/>
        <v>0</v>
      </c>
      <c r="J1840" s="145" t="str">
        <f t="array" ref="J1840">IF(MONTH(C1840)=MATCH(UPPER('Monterey Park'!$C$1),{"JANUARY","FEBRUARY","MARCH","APRIL","MAY","JUNE","JULY","AUGUST","SEPTEMBER","OCTOBER","NOVEMBER","DECEMBER"},0),"Y","N")</f>
        <v>N</v>
      </c>
      <c r="K1840" s="145" t="str">
        <f t="shared" si="4"/>
        <v/>
      </c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ht="15.75" customHeight="1">
      <c r="A1841" s="145">
        <v>1840.0</v>
      </c>
      <c r="B1841" s="145" t="s">
        <v>545</v>
      </c>
      <c r="C1841" s="146">
        <f>'Monterey Park'!$D$19</f>
        <v>46211</v>
      </c>
      <c r="D1841" s="145" t="str">
        <f t="shared" si="1"/>
        <v>Wednesday</v>
      </c>
      <c r="E1841" s="145" t="s">
        <v>319</v>
      </c>
      <c r="F1841" s="145" t="str">
        <f>IF('Monterey Park'!$D$21="","",'Monterey Park'!$D$21&amp;"")</f>
        <v/>
      </c>
      <c r="G1841" s="145" t="str">
        <f t="shared" si="2"/>
        <v>Blank</v>
      </c>
      <c r="H1841" s="145" t="s">
        <v>5299</v>
      </c>
      <c r="I1841" s="147">
        <f t="shared" si="3"/>
        <v>0</v>
      </c>
      <c r="J1841" s="145" t="str">
        <f t="array" ref="J1841">IF(MONTH(C1841)=MATCH(UPPER('Monterey Park'!$C$1),{"JANUARY","FEBRUARY","MARCH","APRIL","MAY","JUNE","JULY","AUGUST","SEPTEMBER","OCTOBER","NOVEMBER","DECEMBER"},0),"Y","N")</f>
        <v>N</v>
      </c>
      <c r="K1841" s="145" t="str">
        <f t="shared" si="4"/>
        <v/>
      </c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ht="15.75" customHeight="1">
      <c r="A1842" s="145">
        <v>1841.0</v>
      </c>
      <c r="B1842" s="145" t="s">
        <v>545</v>
      </c>
      <c r="C1842" s="146">
        <f>'Monterey Park'!$E$19</f>
        <v>46212</v>
      </c>
      <c r="D1842" s="145" t="str">
        <f t="shared" si="1"/>
        <v>Thursday</v>
      </c>
      <c r="E1842" s="145" t="s">
        <v>317</v>
      </c>
      <c r="F1842" s="145" t="str">
        <f>IF('Monterey Park'!$E$20="","",'Monterey Park'!$E$20&amp;"")</f>
        <v/>
      </c>
      <c r="G1842" s="145" t="str">
        <f t="shared" si="2"/>
        <v>Blank</v>
      </c>
      <c r="H1842" s="145" t="s">
        <v>5300</v>
      </c>
      <c r="I1842" s="147">
        <f t="shared" si="3"/>
        <v>0</v>
      </c>
      <c r="J1842" s="145" t="str">
        <f t="array" ref="J1842">IF(MONTH(C1842)=MATCH(UPPER('Monterey Park'!$C$1),{"JANUARY","FEBRUARY","MARCH","APRIL","MAY","JUNE","JULY","AUGUST","SEPTEMBER","OCTOBER","NOVEMBER","DECEMBER"},0),"Y","N")</f>
        <v>N</v>
      </c>
      <c r="K1842" s="145" t="str">
        <f t="shared" si="4"/>
        <v/>
      </c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ht="15.75" customHeight="1">
      <c r="A1843" s="145">
        <v>1842.0</v>
      </c>
      <c r="B1843" s="145" t="s">
        <v>545</v>
      </c>
      <c r="C1843" s="146">
        <f>'Monterey Park'!$E$19</f>
        <v>46212</v>
      </c>
      <c r="D1843" s="145" t="str">
        <f t="shared" si="1"/>
        <v>Thursday</v>
      </c>
      <c r="E1843" s="145" t="s">
        <v>319</v>
      </c>
      <c r="F1843" s="145" t="str">
        <f>IF('Monterey Park'!$E$21="","",'Monterey Park'!$E$21&amp;"")</f>
        <v/>
      </c>
      <c r="G1843" s="145" t="str">
        <f t="shared" si="2"/>
        <v>Blank</v>
      </c>
      <c r="H1843" s="145" t="s">
        <v>5301</v>
      </c>
      <c r="I1843" s="147">
        <f t="shared" si="3"/>
        <v>0</v>
      </c>
      <c r="J1843" s="145" t="str">
        <f t="array" ref="J1843">IF(MONTH(C1843)=MATCH(UPPER('Monterey Park'!$C$1),{"JANUARY","FEBRUARY","MARCH","APRIL","MAY","JUNE","JULY","AUGUST","SEPTEMBER","OCTOBER","NOVEMBER","DECEMBER"},0),"Y","N")</f>
        <v>N</v>
      </c>
      <c r="K1843" s="145" t="str">
        <f t="shared" si="4"/>
        <v/>
      </c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ht="15.75" customHeight="1">
      <c r="A1844" s="145">
        <v>1843.0</v>
      </c>
      <c r="B1844" s="145" t="s">
        <v>545</v>
      </c>
      <c r="C1844" s="146">
        <f>'Monterey Park'!$F$19</f>
        <v>46213</v>
      </c>
      <c r="D1844" s="145" t="str">
        <f t="shared" si="1"/>
        <v>Friday</v>
      </c>
      <c r="E1844" s="145" t="s">
        <v>317</v>
      </c>
      <c r="F1844" s="145" t="str">
        <f>IF('Monterey Park'!$F$20="","",'Monterey Park'!$F$20&amp;"")</f>
        <v/>
      </c>
      <c r="G1844" s="145" t="str">
        <f t="shared" si="2"/>
        <v>Blank</v>
      </c>
      <c r="H1844" s="145" t="s">
        <v>5302</v>
      </c>
      <c r="I1844" s="147">
        <f t="shared" si="3"/>
        <v>0</v>
      </c>
      <c r="J1844" s="145" t="str">
        <f t="array" ref="J1844">IF(MONTH(C1844)=MATCH(UPPER('Monterey Park'!$C$1),{"JANUARY","FEBRUARY","MARCH","APRIL","MAY","JUNE","JULY","AUGUST","SEPTEMBER","OCTOBER","NOVEMBER","DECEMBER"},0),"Y","N")</f>
        <v>N</v>
      </c>
      <c r="K1844" s="145" t="str">
        <f t="shared" si="4"/>
        <v/>
      </c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ht="15.75" customHeight="1">
      <c r="A1845" s="145">
        <v>1844.0</v>
      </c>
      <c r="B1845" s="145" t="s">
        <v>545</v>
      </c>
      <c r="C1845" s="146">
        <f>'Monterey Park'!$F$19</f>
        <v>46213</v>
      </c>
      <c r="D1845" s="145" t="str">
        <f t="shared" si="1"/>
        <v>Friday</v>
      </c>
      <c r="E1845" s="145" t="s">
        <v>319</v>
      </c>
      <c r="F1845" s="145" t="str">
        <f>IF('Monterey Park'!$F$21="","",'Monterey Park'!$F$21&amp;"")</f>
        <v/>
      </c>
      <c r="G1845" s="145" t="str">
        <f t="shared" si="2"/>
        <v>Blank</v>
      </c>
      <c r="H1845" s="145" t="s">
        <v>5303</v>
      </c>
      <c r="I1845" s="147">
        <f t="shared" si="3"/>
        <v>0</v>
      </c>
      <c r="J1845" s="145" t="str">
        <f t="array" ref="J1845">IF(MONTH(C1845)=MATCH(UPPER('Monterey Park'!$C$1),{"JANUARY","FEBRUARY","MARCH","APRIL","MAY","JUNE","JULY","AUGUST","SEPTEMBER","OCTOBER","NOVEMBER","DECEMBER"},0),"Y","N")</f>
        <v>N</v>
      </c>
      <c r="K1845" s="145" t="str">
        <f t="shared" si="4"/>
        <v/>
      </c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ht="15.75" customHeight="1">
      <c r="A1846" s="145">
        <v>1845.0</v>
      </c>
      <c r="B1846" s="145" t="s">
        <v>545</v>
      </c>
      <c r="C1846" s="146">
        <f>'Monterey Park'!$G$19</f>
        <v>46214</v>
      </c>
      <c r="D1846" s="145" t="str">
        <f t="shared" si="1"/>
        <v>Saturday</v>
      </c>
      <c r="E1846" s="145" t="s">
        <v>317</v>
      </c>
      <c r="F1846" s="145" t="str">
        <f>IF('Monterey Park'!$G$20="","",'Monterey Park'!$G$20&amp;"")</f>
        <v/>
      </c>
      <c r="G1846" s="145" t="str">
        <f t="shared" si="2"/>
        <v>Blank</v>
      </c>
      <c r="H1846" s="145" t="s">
        <v>5304</v>
      </c>
      <c r="I1846" s="147">
        <f t="shared" si="3"/>
        <v>0</v>
      </c>
      <c r="J1846" s="145" t="str">
        <f t="array" ref="J1846">IF(MONTH(C1846)=MATCH(UPPER('Monterey Park'!$C$1),{"JANUARY","FEBRUARY","MARCH","APRIL","MAY","JUNE","JULY","AUGUST","SEPTEMBER","OCTOBER","NOVEMBER","DECEMBER"},0),"Y","N")</f>
        <v>N</v>
      </c>
      <c r="K1846" s="145" t="str">
        <f t="shared" si="4"/>
        <v/>
      </c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ht="15.75" customHeight="1">
      <c r="A1847" s="145">
        <v>1846.0</v>
      </c>
      <c r="B1847" s="145" t="s">
        <v>545</v>
      </c>
      <c r="C1847" s="146">
        <f>'Monterey Park'!$G$19</f>
        <v>46214</v>
      </c>
      <c r="D1847" s="145" t="str">
        <f t="shared" si="1"/>
        <v>Saturday</v>
      </c>
      <c r="E1847" s="145" t="s">
        <v>319</v>
      </c>
      <c r="F1847" s="145" t="str">
        <f>IF('Monterey Park'!$G$21="","",'Monterey Park'!$G$21&amp;"")</f>
        <v/>
      </c>
      <c r="G1847" s="145" t="str">
        <f t="shared" si="2"/>
        <v>Blank</v>
      </c>
      <c r="H1847" s="145" t="s">
        <v>5305</v>
      </c>
      <c r="I1847" s="147">
        <f t="shared" si="3"/>
        <v>0</v>
      </c>
      <c r="J1847" s="145" t="str">
        <f t="array" ref="J1847">IF(MONTH(C1847)=MATCH(UPPER('Monterey Park'!$C$1),{"JANUARY","FEBRUARY","MARCH","APRIL","MAY","JUNE","JULY","AUGUST","SEPTEMBER","OCTOBER","NOVEMBER","DECEMBER"},0),"Y","N")</f>
        <v>N</v>
      </c>
      <c r="K1847" s="145" t="str">
        <f t="shared" si="4"/>
        <v/>
      </c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ht="15.75" customHeight="1">
      <c r="A1848" s="145">
        <v>1847.0</v>
      </c>
      <c r="B1848" s="145" t="s">
        <v>545</v>
      </c>
      <c r="C1848" s="146">
        <f>'Monterey Park'!$H$19</f>
        <v>46215</v>
      </c>
      <c r="D1848" s="145" t="str">
        <f t="shared" si="1"/>
        <v>Sunday</v>
      </c>
      <c r="E1848" s="145" t="s">
        <v>317</v>
      </c>
      <c r="F1848" s="145" t="str">
        <f>IF('Monterey Park'!$H$20="","",'Monterey Park'!$H$20&amp;"")</f>
        <v/>
      </c>
      <c r="G1848" s="145" t="str">
        <f t="shared" si="2"/>
        <v>Blank</v>
      </c>
      <c r="H1848" s="145" t="s">
        <v>5306</v>
      </c>
      <c r="I1848" s="147">
        <f t="shared" si="3"/>
        <v>0</v>
      </c>
      <c r="J1848" s="145" t="str">
        <f t="array" ref="J1848">IF(MONTH(C1848)=MATCH(UPPER('Monterey Park'!$C$1),{"JANUARY","FEBRUARY","MARCH","APRIL","MAY","JUNE","JULY","AUGUST","SEPTEMBER","OCTOBER","NOVEMBER","DECEMBER"},0),"Y","N")</f>
        <v>N</v>
      </c>
      <c r="K1848" s="145" t="str">
        <f t="shared" si="4"/>
        <v/>
      </c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ht="15.75" customHeight="1">
      <c r="A1849" s="145">
        <v>1848.0</v>
      </c>
      <c r="B1849" s="145" t="s">
        <v>545</v>
      </c>
      <c r="C1849" s="146">
        <f>'Monterey Park'!$H$19</f>
        <v>46215</v>
      </c>
      <c r="D1849" s="145" t="str">
        <f t="shared" si="1"/>
        <v>Sunday</v>
      </c>
      <c r="E1849" s="145" t="s">
        <v>319</v>
      </c>
      <c r="F1849" s="145" t="str">
        <f>IF('Monterey Park'!$H$21="","",'Monterey Park'!$H$21&amp;"")</f>
        <v/>
      </c>
      <c r="G1849" s="145" t="str">
        <f t="shared" si="2"/>
        <v>Blank</v>
      </c>
      <c r="H1849" s="145" t="s">
        <v>5307</v>
      </c>
      <c r="I1849" s="147">
        <f t="shared" si="3"/>
        <v>0</v>
      </c>
      <c r="J1849" s="145" t="str">
        <f t="array" ref="J1849">IF(MONTH(C1849)=MATCH(UPPER('Monterey Park'!$C$1),{"JANUARY","FEBRUARY","MARCH","APRIL","MAY","JUNE","JULY","AUGUST","SEPTEMBER","OCTOBER","NOVEMBER","DECEMBER"},0),"Y","N")</f>
        <v>N</v>
      </c>
      <c r="K1849" s="145" t="str">
        <f t="shared" si="4"/>
        <v/>
      </c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</sheetData>
  <conditionalFormatting sqref="F2:G1849">
    <cfRule type="expression" dxfId="9" priority="1">
      <formula>ISNUMBER(SEARCH("closed",LOWER($F2)))</formula>
    </cfRule>
  </conditionalFormatting>
  <conditionalFormatting sqref="F2:G1849">
    <cfRule type="expression" dxfId="10" priority="2">
      <formula>OR($G2="Call Off's",ISNUMBER(SEARCH("coverageneeded",LOWER(SUBSTITUTE($F2," ","")))),ISNUMBER(SEARCH("nodc",LOWER(SUBSTITUTE($F2," ","")))),ISNUMBER(SEARCH("nowc",LOWER(SUBSTITUTE($F2," ","")))),ISNUMBER(SEARCH("now/c",LOWER(SUBSTITUTE($F2," ","")))),ISNUMBER(SEARCH("wcneeded",LOWER(SUBSTITUTE($F2," ","")))),ISNUMBER(SEARCH("dccoverageneeded",LOWER(SUBSTITUTE($F2," ","")))))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5.86"/>
    <col customWidth="1" min="2" max="2" width="21.57"/>
    <col customWidth="1" min="3" max="3" width="15.86"/>
    <col customWidth="1" min="4" max="4" width="18.71"/>
    <col customWidth="1" min="5" max="5" width="37.29"/>
    <col customWidth="1" min="6" max="6" width="18.71"/>
    <col customWidth="1" min="7" max="26" width="8.71"/>
  </cols>
  <sheetData>
    <row r="1">
      <c r="A1" s="148" t="s">
        <v>562</v>
      </c>
    </row>
    <row r="2">
      <c r="A2" s="4" t="s">
        <v>563</v>
      </c>
    </row>
    <row r="3">
      <c r="A3" s="5"/>
      <c r="B3" s="5"/>
      <c r="C3" s="5"/>
      <c r="D3" s="5"/>
      <c r="E3" s="5"/>
      <c r="F3" s="5"/>
    </row>
    <row r="4">
      <c r="A4" s="149" t="s">
        <v>1</v>
      </c>
      <c r="B4" s="149" t="s">
        <v>5</v>
      </c>
      <c r="C4" s="149" t="s">
        <v>6</v>
      </c>
      <c r="D4" s="149" t="s">
        <v>553</v>
      </c>
      <c r="E4" s="149" t="s">
        <v>564</v>
      </c>
      <c r="F4" s="149" t="s">
        <v>565</v>
      </c>
    </row>
    <row r="5">
      <c r="A5" s="6" t="s">
        <v>7</v>
      </c>
      <c r="B5" s="6" t="s">
        <v>10</v>
      </c>
      <c r="C5" s="8">
        <v>46174.0</v>
      </c>
      <c r="D5" s="6" t="s">
        <v>567</v>
      </c>
      <c r="E5" s="6" t="s">
        <v>7</v>
      </c>
      <c r="F5" s="6" t="s">
        <v>568</v>
      </c>
    </row>
    <row r="6">
      <c r="A6" s="9" t="s">
        <v>22</v>
      </c>
      <c r="B6" s="9" t="s">
        <v>10</v>
      </c>
      <c r="C6" s="11">
        <v>46174.0</v>
      </c>
      <c r="D6" s="9" t="s">
        <v>569</v>
      </c>
      <c r="E6" s="9" t="s">
        <v>22</v>
      </c>
      <c r="F6" s="9" t="s">
        <v>568</v>
      </c>
    </row>
    <row r="7">
      <c r="A7" s="6" t="s">
        <v>26</v>
      </c>
      <c r="B7" s="6" t="s">
        <v>28</v>
      </c>
      <c r="C7" s="8">
        <v>46174.0</v>
      </c>
      <c r="D7" s="6" t="s">
        <v>570</v>
      </c>
      <c r="E7" s="6" t="s">
        <v>26</v>
      </c>
      <c r="F7" s="6" t="s">
        <v>568</v>
      </c>
    </row>
    <row r="8">
      <c r="A8" s="9" t="s">
        <v>29</v>
      </c>
      <c r="B8" s="9" t="s">
        <v>28</v>
      </c>
      <c r="C8" s="11">
        <v>46174.0</v>
      </c>
      <c r="D8" s="9" t="s">
        <v>571</v>
      </c>
      <c r="E8" s="9" t="s">
        <v>29</v>
      </c>
      <c r="F8" s="9" t="s">
        <v>568</v>
      </c>
    </row>
    <row r="9">
      <c r="A9" s="6" t="s">
        <v>32</v>
      </c>
      <c r="B9" s="6" t="s">
        <v>34</v>
      </c>
      <c r="C9" s="8">
        <v>46174.0</v>
      </c>
      <c r="D9" s="6" t="s">
        <v>558</v>
      </c>
      <c r="E9" s="6" t="s">
        <v>32</v>
      </c>
      <c r="F9" s="6" t="s">
        <v>568</v>
      </c>
    </row>
    <row r="10">
      <c r="A10" s="9" t="s">
        <v>40</v>
      </c>
      <c r="B10" s="9" t="s">
        <v>34</v>
      </c>
      <c r="C10" s="11">
        <v>46174.0</v>
      </c>
      <c r="D10" s="9" t="s">
        <v>557</v>
      </c>
      <c r="E10" s="9" t="s">
        <v>40</v>
      </c>
      <c r="F10" s="9" t="s">
        <v>568</v>
      </c>
    </row>
    <row r="11">
      <c r="A11" s="6" t="s">
        <v>44</v>
      </c>
      <c r="B11" s="6" t="s">
        <v>47</v>
      </c>
      <c r="C11" s="8">
        <v>46174.0</v>
      </c>
      <c r="D11" s="6" t="s">
        <v>572</v>
      </c>
      <c r="E11" s="6" t="s">
        <v>44</v>
      </c>
      <c r="F11" s="6" t="s">
        <v>568</v>
      </c>
    </row>
    <row r="12">
      <c r="A12" s="9" t="s">
        <v>48</v>
      </c>
      <c r="B12" s="9" t="s">
        <v>47</v>
      </c>
      <c r="C12" s="11">
        <v>46174.0</v>
      </c>
      <c r="D12" s="9" t="s">
        <v>573</v>
      </c>
      <c r="E12" s="9" t="s">
        <v>48</v>
      </c>
      <c r="F12" s="9" t="s">
        <v>568</v>
      </c>
    </row>
    <row r="13">
      <c r="A13" s="6" t="s">
        <v>54</v>
      </c>
      <c r="B13" s="6" t="s">
        <v>55</v>
      </c>
      <c r="C13" s="8">
        <v>46174.0</v>
      </c>
      <c r="D13" s="6" t="s">
        <v>574</v>
      </c>
      <c r="E13" s="6" t="s">
        <v>54</v>
      </c>
      <c r="F13" s="6" t="s">
        <v>568</v>
      </c>
    </row>
    <row r="14">
      <c r="A14" s="9" t="s">
        <v>56</v>
      </c>
      <c r="B14" s="9" t="s">
        <v>55</v>
      </c>
      <c r="C14" s="11">
        <v>46174.0</v>
      </c>
      <c r="D14" s="9" t="s">
        <v>575</v>
      </c>
      <c r="E14" s="9" t="s">
        <v>56</v>
      </c>
      <c r="F14" s="9" t="s">
        <v>568</v>
      </c>
    </row>
    <row r="15">
      <c r="A15" s="6" t="s">
        <v>61</v>
      </c>
      <c r="B15" s="6" t="s">
        <v>63</v>
      </c>
      <c r="C15" s="8">
        <v>46174.0</v>
      </c>
      <c r="D15" s="6" t="s">
        <v>576</v>
      </c>
      <c r="E15" s="6" t="s">
        <v>61</v>
      </c>
      <c r="F15" s="6" t="s">
        <v>568</v>
      </c>
    </row>
    <row r="16">
      <c r="A16" s="9" t="s">
        <v>64</v>
      </c>
      <c r="B16" s="9" t="s">
        <v>63</v>
      </c>
      <c r="C16" s="11">
        <v>46174.0</v>
      </c>
      <c r="D16" s="9" t="s">
        <v>577</v>
      </c>
      <c r="E16" s="9" t="s">
        <v>64</v>
      </c>
      <c r="F16" s="9" t="s">
        <v>568</v>
      </c>
    </row>
    <row r="17">
      <c r="A17" s="6" t="s">
        <v>69</v>
      </c>
      <c r="B17" s="6" t="s">
        <v>25</v>
      </c>
      <c r="C17" s="8">
        <v>46174.0</v>
      </c>
      <c r="D17" s="6" t="s">
        <v>578</v>
      </c>
      <c r="E17" s="6" t="s">
        <v>69</v>
      </c>
      <c r="F17" s="6" t="s">
        <v>568</v>
      </c>
    </row>
    <row r="18">
      <c r="A18" s="9" t="s">
        <v>73</v>
      </c>
      <c r="B18" s="9" t="s">
        <v>25</v>
      </c>
      <c r="C18" s="11">
        <v>46174.0</v>
      </c>
      <c r="D18" s="9" t="s">
        <v>579</v>
      </c>
      <c r="E18" s="9" t="s">
        <v>73</v>
      </c>
      <c r="F18" s="9" t="s">
        <v>568</v>
      </c>
    </row>
    <row r="19">
      <c r="A19" s="6" t="s">
        <v>74</v>
      </c>
      <c r="B19" s="6" t="s">
        <v>53</v>
      </c>
      <c r="C19" s="8">
        <v>46174.0</v>
      </c>
      <c r="D19" s="6" t="s">
        <v>581</v>
      </c>
      <c r="E19" s="6" t="s">
        <v>511</v>
      </c>
      <c r="F19" s="6" t="s">
        <v>568</v>
      </c>
    </row>
    <row r="20">
      <c r="A20" s="9" t="s">
        <v>77</v>
      </c>
      <c r="B20" s="9" t="s">
        <v>53</v>
      </c>
      <c r="C20" s="11">
        <v>46174.0</v>
      </c>
      <c r="D20" s="9" t="s">
        <v>582</v>
      </c>
      <c r="E20" s="9" t="s">
        <v>77</v>
      </c>
      <c r="F20" s="9" t="s">
        <v>568</v>
      </c>
    </row>
    <row r="21" ht="15.75" customHeight="1">
      <c r="A21" s="6" t="s">
        <v>18</v>
      </c>
      <c r="B21" s="6" t="s">
        <v>19</v>
      </c>
      <c r="C21" s="8">
        <v>46174.0</v>
      </c>
      <c r="D21" s="6" t="s">
        <v>583</v>
      </c>
      <c r="E21" s="6" t="s">
        <v>18</v>
      </c>
      <c r="F21" s="6" t="s">
        <v>584</v>
      </c>
    </row>
    <row r="22" ht="15.75" customHeight="1">
      <c r="A22" s="9" t="s">
        <v>82</v>
      </c>
      <c r="B22" s="9" t="s">
        <v>19</v>
      </c>
      <c r="C22" s="11">
        <v>46174.0</v>
      </c>
      <c r="D22" s="9" t="s">
        <v>585</v>
      </c>
      <c r="E22" s="9" t="s">
        <v>82</v>
      </c>
      <c r="F22" s="9" t="s">
        <v>568</v>
      </c>
    </row>
    <row r="23" ht="15.75" customHeight="1">
      <c r="A23" s="6" t="s">
        <v>70</v>
      </c>
      <c r="B23" s="6" t="s">
        <v>84</v>
      </c>
      <c r="C23" s="8">
        <v>46174.0</v>
      </c>
      <c r="D23" s="6" t="s">
        <v>586</v>
      </c>
      <c r="E23" s="6" t="s">
        <v>70</v>
      </c>
      <c r="F23" s="6" t="s">
        <v>568</v>
      </c>
    </row>
    <row r="24" ht="15.75" customHeight="1">
      <c r="A24" s="9" t="s">
        <v>86</v>
      </c>
      <c r="B24" s="9" t="s">
        <v>84</v>
      </c>
      <c r="C24" s="11">
        <v>46174.0</v>
      </c>
      <c r="D24" s="9" t="s">
        <v>587</v>
      </c>
      <c r="E24" s="9" t="s">
        <v>86</v>
      </c>
      <c r="F24" s="9" t="s">
        <v>568</v>
      </c>
    </row>
    <row r="25" ht="15.75" customHeight="1">
      <c r="A25" s="6" t="s">
        <v>89</v>
      </c>
      <c r="B25" s="6" t="s">
        <v>90</v>
      </c>
      <c r="C25" s="8">
        <v>46174.0</v>
      </c>
      <c r="D25" s="6" t="s">
        <v>588</v>
      </c>
      <c r="E25" s="6" t="s">
        <v>89</v>
      </c>
      <c r="F25" s="6" t="s">
        <v>568</v>
      </c>
    </row>
    <row r="26" ht="15.75" customHeight="1">
      <c r="A26" s="9" t="s">
        <v>92</v>
      </c>
      <c r="B26" s="9" t="s">
        <v>90</v>
      </c>
      <c r="C26" s="11">
        <v>46174.0</v>
      </c>
      <c r="D26" s="9" t="s">
        <v>589</v>
      </c>
      <c r="E26" s="9" t="s">
        <v>92</v>
      </c>
      <c r="F26" s="9" t="s">
        <v>568</v>
      </c>
    </row>
    <row r="27" ht="15.75" customHeight="1">
      <c r="A27" s="6" t="s">
        <v>94</v>
      </c>
      <c r="B27" s="6" t="s">
        <v>95</v>
      </c>
      <c r="C27" s="8">
        <v>46174.0</v>
      </c>
      <c r="D27" s="6" t="s">
        <v>590</v>
      </c>
      <c r="E27" s="6" t="s">
        <v>94</v>
      </c>
      <c r="F27" s="6" t="s">
        <v>568</v>
      </c>
    </row>
    <row r="28" ht="15.75" customHeight="1">
      <c r="A28" s="9" t="s">
        <v>98</v>
      </c>
      <c r="B28" s="9" t="s">
        <v>95</v>
      </c>
      <c r="C28" s="11">
        <v>46174.0</v>
      </c>
      <c r="D28" s="9" t="s">
        <v>591</v>
      </c>
      <c r="E28" s="9" t="s">
        <v>98</v>
      </c>
      <c r="F28" s="9" t="s">
        <v>568</v>
      </c>
    </row>
    <row r="29" ht="15.75" customHeight="1">
      <c r="A29" s="6" t="s">
        <v>21</v>
      </c>
      <c r="B29" s="6" t="s">
        <v>23</v>
      </c>
      <c r="C29" s="8">
        <v>46174.0</v>
      </c>
      <c r="D29" s="6" t="s">
        <v>592</v>
      </c>
      <c r="E29" s="6" t="s">
        <v>467</v>
      </c>
      <c r="F29" s="6" t="s">
        <v>584</v>
      </c>
    </row>
    <row r="30" ht="15.75" customHeight="1">
      <c r="A30" s="9" t="s">
        <v>27</v>
      </c>
      <c r="B30" s="9" t="s">
        <v>23</v>
      </c>
      <c r="C30" s="11">
        <v>46174.0</v>
      </c>
      <c r="D30" s="9" t="s">
        <v>592</v>
      </c>
      <c r="E30" s="9" t="s">
        <v>467</v>
      </c>
      <c r="F30" s="9" t="s">
        <v>584</v>
      </c>
    </row>
    <row r="31" ht="15.75" customHeight="1">
      <c r="A31" s="6" t="s">
        <v>100</v>
      </c>
      <c r="B31" s="6" t="s">
        <v>23</v>
      </c>
      <c r="C31" s="8">
        <v>46174.0</v>
      </c>
      <c r="D31" s="6" t="s">
        <v>593</v>
      </c>
      <c r="E31" s="6" t="s">
        <v>100</v>
      </c>
      <c r="F31" s="6" t="s">
        <v>568</v>
      </c>
    </row>
    <row r="32" ht="15.75" customHeight="1">
      <c r="A32" s="9" t="s">
        <v>30</v>
      </c>
      <c r="B32" s="9" t="s">
        <v>31</v>
      </c>
      <c r="C32" s="11">
        <v>46174.0</v>
      </c>
      <c r="D32" s="9" t="s">
        <v>594</v>
      </c>
      <c r="E32" s="9" t="s">
        <v>30</v>
      </c>
      <c r="F32" s="9" t="s">
        <v>584</v>
      </c>
    </row>
    <row r="33" ht="15.75" customHeight="1">
      <c r="A33" s="6" t="s">
        <v>101</v>
      </c>
      <c r="B33" s="6" t="s">
        <v>31</v>
      </c>
      <c r="C33" s="8">
        <v>46174.0</v>
      </c>
      <c r="D33" s="6" t="s">
        <v>595</v>
      </c>
      <c r="E33" s="6" t="s">
        <v>101</v>
      </c>
      <c r="F33" s="6" t="s">
        <v>568</v>
      </c>
    </row>
    <row r="34" ht="15.75" customHeight="1">
      <c r="A34" s="9" t="s">
        <v>103</v>
      </c>
      <c r="B34" s="9" t="s">
        <v>59</v>
      </c>
      <c r="C34" s="11">
        <v>46174.0</v>
      </c>
      <c r="D34" s="9" t="s">
        <v>597</v>
      </c>
      <c r="E34" s="9" t="s">
        <v>103</v>
      </c>
      <c r="F34" s="9" t="s">
        <v>568</v>
      </c>
    </row>
    <row r="35" ht="15.75" customHeight="1">
      <c r="A35" s="6" t="s">
        <v>52</v>
      </c>
      <c r="B35" s="6" t="s">
        <v>59</v>
      </c>
      <c r="C35" s="8">
        <v>46174.0</v>
      </c>
      <c r="D35" s="6" t="s">
        <v>598</v>
      </c>
      <c r="E35" s="6" t="s">
        <v>52</v>
      </c>
      <c r="F35" s="6" t="s">
        <v>568</v>
      </c>
    </row>
    <row r="36" ht="15.75" customHeight="1">
      <c r="A36" s="9" t="s">
        <v>104</v>
      </c>
      <c r="B36" s="9" t="s">
        <v>51</v>
      </c>
      <c r="C36" s="11">
        <v>46174.0</v>
      </c>
      <c r="D36" s="9" t="s">
        <v>599</v>
      </c>
      <c r="E36" s="9" t="s">
        <v>104</v>
      </c>
      <c r="F36" s="9" t="s">
        <v>568</v>
      </c>
    </row>
    <row r="37" ht="15.75" customHeight="1">
      <c r="A37" s="6" t="s">
        <v>49</v>
      </c>
      <c r="B37" s="6" t="s">
        <v>51</v>
      </c>
      <c r="C37" s="8">
        <v>46174.0</v>
      </c>
      <c r="D37" s="6" t="s">
        <v>600</v>
      </c>
      <c r="E37" s="6" t="s">
        <v>49</v>
      </c>
      <c r="F37" s="6" t="s">
        <v>568</v>
      </c>
    </row>
    <row r="38" ht="15.75" customHeight="1">
      <c r="A38" s="9" t="s">
        <v>106</v>
      </c>
      <c r="B38" s="9" t="s">
        <v>38</v>
      </c>
      <c r="C38" s="11">
        <v>46174.0</v>
      </c>
      <c r="D38" s="9" t="s">
        <v>601</v>
      </c>
      <c r="E38" s="9" t="s">
        <v>106</v>
      </c>
      <c r="F38" s="9" t="s">
        <v>568</v>
      </c>
    </row>
    <row r="39" ht="15.75" customHeight="1">
      <c r="A39" s="6" t="s">
        <v>36</v>
      </c>
      <c r="B39" s="6" t="s">
        <v>38</v>
      </c>
      <c r="C39" s="8">
        <v>46174.0</v>
      </c>
      <c r="D39" s="6" t="s">
        <v>602</v>
      </c>
      <c r="E39" s="6" t="s">
        <v>36</v>
      </c>
      <c r="F39" s="6" t="s">
        <v>584</v>
      </c>
    </row>
    <row r="40" ht="15.75" customHeight="1">
      <c r="A40" s="9" t="s">
        <v>107</v>
      </c>
      <c r="B40" s="9" t="s">
        <v>108</v>
      </c>
      <c r="C40" s="11">
        <v>46174.0</v>
      </c>
      <c r="D40" s="9" t="s">
        <v>603</v>
      </c>
      <c r="E40" s="9" t="s">
        <v>107</v>
      </c>
      <c r="F40" s="9" t="s">
        <v>568</v>
      </c>
    </row>
    <row r="41" ht="15.75" customHeight="1">
      <c r="A41" s="6" t="s">
        <v>109</v>
      </c>
      <c r="B41" s="6" t="s">
        <v>108</v>
      </c>
      <c r="C41" s="8">
        <v>46174.0</v>
      </c>
      <c r="D41" s="6" t="s">
        <v>604</v>
      </c>
      <c r="E41" s="6" t="s">
        <v>109</v>
      </c>
      <c r="F41" s="6" t="s">
        <v>568</v>
      </c>
    </row>
    <row r="42" ht="15.75" customHeight="1">
      <c r="A42" s="9" t="s">
        <v>110</v>
      </c>
      <c r="B42" s="9" t="s">
        <v>111</v>
      </c>
      <c r="C42" s="11">
        <v>46174.0</v>
      </c>
      <c r="D42" s="9" t="s">
        <v>605</v>
      </c>
      <c r="E42" s="9" t="s">
        <v>110</v>
      </c>
      <c r="F42" s="9" t="s">
        <v>568</v>
      </c>
    </row>
    <row r="43" ht="15.75" customHeight="1">
      <c r="A43" s="6" t="s">
        <v>112</v>
      </c>
      <c r="B43" s="6" t="s">
        <v>111</v>
      </c>
      <c r="C43" s="8">
        <v>46174.0</v>
      </c>
      <c r="D43" s="6" t="s">
        <v>606</v>
      </c>
      <c r="E43" s="6" t="s">
        <v>112</v>
      </c>
      <c r="F43" s="6" t="s">
        <v>568</v>
      </c>
    </row>
    <row r="44" ht="15.75" customHeight="1">
      <c r="A44" s="9" t="s">
        <v>114</v>
      </c>
      <c r="B44" s="9" t="s">
        <v>81</v>
      </c>
      <c r="C44" s="11">
        <v>46174.0</v>
      </c>
      <c r="D44" s="9" t="s">
        <v>607</v>
      </c>
      <c r="E44" s="9" t="s">
        <v>473</v>
      </c>
      <c r="F44" s="9" t="s">
        <v>568</v>
      </c>
    </row>
    <row r="45" ht="15.75" customHeight="1">
      <c r="A45" s="6" t="s">
        <v>117</v>
      </c>
      <c r="B45" s="6" t="s">
        <v>81</v>
      </c>
      <c r="C45" s="8">
        <v>46174.0</v>
      </c>
      <c r="D45" s="6" t="s">
        <v>608</v>
      </c>
      <c r="E45" s="6" t="s">
        <v>117</v>
      </c>
      <c r="F45" s="6" t="s">
        <v>568</v>
      </c>
    </row>
    <row r="46" ht="15.75" customHeight="1">
      <c r="A46" s="9" t="s">
        <v>118</v>
      </c>
      <c r="B46" s="9" t="s">
        <v>119</v>
      </c>
      <c r="C46" s="11">
        <v>46174.0</v>
      </c>
      <c r="D46" s="9" t="s">
        <v>609</v>
      </c>
      <c r="E46" s="9" t="s">
        <v>118</v>
      </c>
      <c r="F46" s="9" t="s">
        <v>568</v>
      </c>
    </row>
    <row r="47" ht="15.75" customHeight="1">
      <c r="A47" s="6" t="s">
        <v>123</v>
      </c>
      <c r="B47" s="6" t="s">
        <v>119</v>
      </c>
      <c r="C47" s="8">
        <v>46174.0</v>
      </c>
      <c r="D47" s="6" t="s">
        <v>610</v>
      </c>
      <c r="E47" s="6" t="s">
        <v>123</v>
      </c>
      <c r="F47" s="6" t="s">
        <v>568</v>
      </c>
    </row>
    <row r="48" ht="15.75" customHeight="1">
      <c r="A48" s="9" t="s">
        <v>7</v>
      </c>
      <c r="B48" s="9" t="s">
        <v>10</v>
      </c>
      <c r="C48" s="11">
        <v>46175.0</v>
      </c>
      <c r="D48" s="9" t="s">
        <v>611</v>
      </c>
      <c r="E48" s="9" t="s">
        <v>7</v>
      </c>
      <c r="F48" s="9" t="s">
        <v>568</v>
      </c>
    </row>
    <row r="49" ht="15.75" customHeight="1">
      <c r="A49" s="6" t="s">
        <v>44</v>
      </c>
      <c r="B49" s="6" t="s">
        <v>10</v>
      </c>
      <c r="C49" s="8">
        <v>46175.0</v>
      </c>
      <c r="D49" s="6" t="s">
        <v>613</v>
      </c>
      <c r="E49" s="6" t="s">
        <v>44</v>
      </c>
      <c r="F49" s="6" t="s">
        <v>568</v>
      </c>
    </row>
    <row r="50" ht="15.75" customHeight="1">
      <c r="A50" s="9" t="s">
        <v>26</v>
      </c>
      <c r="B50" s="9" t="s">
        <v>28</v>
      </c>
      <c r="C50" s="11">
        <v>46175.0</v>
      </c>
      <c r="D50" s="9" t="s">
        <v>614</v>
      </c>
      <c r="E50" s="9" t="s">
        <v>26</v>
      </c>
      <c r="F50" s="9" t="s">
        <v>568</v>
      </c>
    </row>
    <row r="51" ht="15.75" customHeight="1">
      <c r="A51" s="6" t="s">
        <v>29</v>
      </c>
      <c r="B51" s="6" t="s">
        <v>28</v>
      </c>
      <c r="C51" s="8">
        <v>46175.0</v>
      </c>
      <c r="D51" s="6" t="s">
        <v>615</v>
      </c>
      <c r="E51" s="6" t="s">
        <v>29</v>
      </c>
      <c r="F51" s="6" t="s">
        <v>568</v>
      </c>
    </row>
    <row r="52" ht="15.75" customHeight="1">
      <c r="A52" s="9" t="s">
        <v>43</v>
      </c>
      <c r="B52" s="9" t="s">
        <v>34</v>
      </c>
      <c r="C52" s="11">
        <v>46175.0</v>
      </c>
      <c r="D52" s="9" t="s">
        <v>560</v>
      </c>
      <c r="E52" s="9" t="s">
        <v>43</v>
      </c>
      <c r="F52" s="9" t="s">
        <v>584</v>
      </c>
    </row>
    <row r="53" ht="15.75" customHeight="1">
      <c r="A53" s="6" t="s">
        <v>65</v>
      </c>
      <c r="B53" s="6" t="s">
        <v>34</v>
      </c>
      <c r="C53" s="8">
        <v>46175.0</v>
      </c>
      <c r="D53" s="6" t="s">
        <v>559</v>
      </c>
      <c r="E53" s="6" t="s">
        <v>446</v>
      </c>
      <c r="F53" s="6" t="s">
        <v>568</v>
      </c>
    </row>
    <row r="54" ht="15.75" customHeight="1">
      <c r="A54" s="9" t="s">
        <v>40</v>
      </c>
      <c r="B54" s="9" t="s">
        <v>34</v>
      </c>
      <c r="C54" s="11">
        <v>46175.0</v>
      </c>
      <c r="D54" s="9" t="s">
        <v>559</v>
      </c>
      <c r="E54" s="9" t="s">
        <v>446</v>
      </c>
      <c r="F54" s="9" t="s">
        <v>568</v>
      </c>
    </row>
    <row r="55" ht="15.75" customHeight="1">
      <c r="A55" s="6" t="s">
        <v>50</v>
      </c>
      <c r="B55" s="6" t="s">
        <v>47</v>
      </c>
      <c r="C55" s="8">
        <v>46175.0</v>
      </c>
      <c r="D55" s="6" t="s">
        <v>617</v>
      </c>
      <c r="E55" s="6" t="s">
        <v>50</v>
      </c>
      <c r="F55" s="6" t="s">
        <v>568</v>
      </c>
    </row>
    <row r="56" ht="15.75" customHeight="1">
      <c r="A56" s="9" t="s">
        <v>134</v>
      </c>
      <c r="B56" s="9" t="s">
        <v>47</v>
      </c>
      <c r="C56" s="11">
        <v>46175.0</v>
      </c>
      <c r="D56" s="9" t="s">
        <v>618</v>
      </c>
      <c r="E56" s="9" t="s">
        <v>134</v>
      </c>
      <c r="F56" s="9" t="s">
        <v>568</v>
      </c>
    </row>
    <row r="57" ht="15.75" customHeight="1">
      <c r="A57" s="6" t="s">
        <v>54</v>
      </c>
      <c r="B57" s="6" t="s">
        <v>55</v>
      </c>
      <c r="C57" s="8">
        <v>46175.0</v>
      </c>
      <c r="D57" s="6" t="s">
        <v>620</v>
      </c>
      <c r="E57" s="6" t="s">
        <v>54</v>
      </c>
      <c r="F57" s="6" t="s">
        <v>568</v>
      </c>
    </row>
    <row r="58" ht="15.75" customHeight="1">
      <c r="A58" s="9" t="s">
        <v>56</v>
      </c>
      <c r="B58" s="9" t="s">
        <v>55</v>
      </c>
      <c r="C58" s="11">
        <v>46175.0</v>
      </c>
      <c r="D58" s="9" t="s">
        <v>621</v>
      </c>
      <c r="E58" s="9" t="s">
        <v>56</v>
      </c>
      <c r="F58" s="9" t="s">
        <v>568</v>
      </c>
    </row>
    <row r="59" ht="15.75" customHeight="1">
      <c r="A59" s="6" t="s">
        <v>61</v>
      </c>
      <c r="B59" s="6" t="s">
        <v>63</v>
      </c>
      <c r="C59" s="8">
        <v>46175.0</v>
      </c>
      <c r="D59" s="6" t="s">
        <v>623</v>
      </c>
      <c r="E59" s="6" t="s">
        <v>61</v>
      </c>
      <c r="F59" s="6" t="s">
        <v>568</v>
      </c>
    </row>
    <row r="60" ht="15.75" customHeight="1">
      <c r="A60" s="9" t="s">
        <v>64</v>
      </c>
      <c r="B60" s="9" t="s">
        <v>63</v>
      </c>
      <c r="C60" s="11">
        <v>46175.0</v>
      </c>
      <c r="D60" s="9" t="s">
        <v>626</v>
      </c>
      <c r="E60" s="9" t="s">
        <v>64</v>
      </c>
      <c r="F60" s="9" t="s">
        <v>568</v>
      </c>
    </row>
    <row r="61" ht="15.75" customHeight="1">
      <c r="A61" s="6" t="s">
        <v>36</v>
      </c>
      <c r="B61" s="6" t="s">
        <v>25</v>
      </c>
      <c r="C61" s="8">
        <v>46175.0</v>
      </c>
      <c r="D61" s="6" t="s">
        <v>629</v>
      </c>
      <c r="E61" s="6" t="s">
        <v>36</v>
      </c>
      <c r="F61" s="6" t="s">
        <v>568</v>
      </c>
    </row>
    <row r="62" ht="15.75" customHeight="1">
      <c r="A62" s="9" t="s">
        <v>74</v>
      </c>
      <c r="B62" s="9" t="s">
        <v>53</v>
      </c>
      <c r="C62" s="11">
        <v>46175.0</v>
      </c>
      <c r="D62" s="9" t="s">
        <v>634</v>
      </c>
      <c r="E62" s="9" t="s">
        <v>74</v>
      </c>
      <c r="F62" s="9" t="s">
        <v>568</v>
      </c>
    </row>
    <row r="63" ht="15.75" customHeight="1">
      <c r="A63" s="6" t="s">
        <v>77</v>
      </c>
      <c r="B63" s="6" t="s">
        <v>53</v>
      </c>
      <c r="C63" s="8">
        <v>46175.0</v>
      </c>
      <c r="D63" s="6" t="s">
        <v>640</v>
      </c>
      <c r="E63" s="6" t="s">
        <v>77</v>
      </c>
      <c r="F63" s="6" t="s">
        <v>568</v>
      </c>
    </row>
    <row r="64" ht="15.75" customHeight="1">
      <c r="A64" s="9" t="s">
        <v>48</v>
      </c>
      <c r="B64" s="9" t="s">
        <v>140</v>
      </c>
      <c r="C64" s="11">
        <v>46175.0</v>
      </c>
      <c r="D64" s="9" t="s">
        <v>644</v>
      </c>
      <c r="E64" s="9" t="s">
        <v>48</v>
      </c>
      <c r="F64" s="9" t="s">
        <v>568</v>
      </c>
    </row>
    <row r="65" ht="15.75" customHeight="1">
      <c r="A65" s="6" t="s">
        <v>141</v>
      </c>
      <c r="B65" s="6" t="s">
        <v>140</v>
      </c>
      <c r="C65" s="8">
        <v>46175.0</v>
      </c>
      <c r="D65" s="6" t="s">
        <v>649</v>
      </c>
      <c r="E65" s="6" t="s">
        <v>141</v>
      </c>
      <c r="F65" s="6" t="s">
        <v>568</v>
      </c>
    </row>
    <row r="66" ht="15.75" customHeight="1">
      <c r="A66" s="9" t="s">
        <v>45</v>
      </c>
      <c r="B66" s="9" t="s">
        <v>19</v>
      </c>
      <c r="C66" s="11">
        <v>46175.0</v>
      </c>
      <c r="D66" s="9" t="s">
        <v>652</v>
      </c>
      <c r="E66" s="9" t="s">
        <v>45</v>
      </c>
      <c r="F66" s="9" t="s">
        <v>584</v>
      </c>
    </row>
    <row r="67" ht="15.75" customHeight="1">
      <c r="A67" s="6" t="s">
        <v>82</v>
      </c>
      <c r="B67" s="6" t="s">
        <v>19</v>
      </c>
      <c r="C67" s="8">
        <v>46175.0</v>
      </c>
      <c r="D67" s="6" t="s">
        <v>658</v>
      </c>
      <c r="E67" s="6" t="s">
        <v>82</v>
      </c>
      <c r="F67" s="6" t="s">
        <v>568</v>
      </c>
    </row>
    <row r="68" ht="15.75" customHeight="1">
      <c r="A68" s="9" t="s">
        <v>70</v>
      </c>
      <c r="B68" s="9" t="s">
        <v>84</v>
      </c>
      <c r="C68" s="11">
        <v>46175.0</v>
      </c>
      <c r="D68" s="9" t="s">
        <v>659</v>
      </c>
      <c r="E68" s="9" t="s">
        <v>70</v>
      </c>
      <c r="F68" s="9" t="s">
        <v>568</v>
      </c>
    </row>
    <row r="69" ht="15.75" customHeight="1">
      <c r="A69" s="6" t="s">
        <v>86</v>
      </c>
      <c r="B69" s="6" t="s">
        <v>84</v>
      </c>
      <c r="C69" s="8">
        <v>46175.0</v>
      </c>
      <c r="D69" s="6" t="s">
        <v>661</v>
      </c>
      <c r="E69" s="6" t="s">
        <v>86</v>
      </c>
      <c r="F69" s="6" t="s">
        <v>568</v>
      </c>
    </row>
    <row r="70" ht="15.75" customHeight="1">
      <c r="A70" s="9" t="s">
        <v>36</v>
      </c>
      <c r="B70" s="9" t="s">
        <v>90</v>
      </c>
      <c r="C70" s="11">
        <v>46175.0</v>
      </c>
      <c r="D70" s="9" t="s">
        <v>663</v>
      </c>
      <c r="E70" s="9" t="s">
        <v>491</v>
      </c>
      <c r="F70" s="9" t="s">
        <v>568</v>
      </c>
    </row>
    <row r="71" ht="15.75" customHeight="1">
      <c r="A71" s="6" t="s">
        <v>89</v>
      </c>
      <c r="B71" s="6" t="s">
        <v>90</v>
      </c>
      <c r="C71" s="8">
        <v>46175.0</v>
      </c>
      <c r="D71" s="6" t="s">
        <v>666</v>
      </c>
      <c r="E71" s="6" t="s">
        <v>89</v>
      </c>
      <c r="F71" s="6" t="s">
        <v>568</v>
      </c>
    </row>
    <row r="72" ht="15.75" customHeight="1">
      <c r="A72" s="9" t="s">
        <v>92</v>
      </c>
      <c r="B72" s="9" t="s">
        <v>90</v>
      </c>
      <c r="C72" s="11">
        <v>46175.0</v>
      </c>
      <c r="D72" s="9" t="s">
        <v>663</v>
      </c>
      <c r="E72" s="9" t="s">
        <v>491</v>
      </c>
      <c r="F72" s="9" t="s">
        <v>568</v>
      </c>
    </row>
    <row r="73" ht="15.75" customHeight="1">
      <c r="A73" s="6" t="s">
        <v>98</v>
      </c>
      <c r="B73" s="6" t="s">
        <v>95</v>
      </c>
      <c r="C73" s="8">
        <v>46175.0</v>
      </c>
      <c r="D73" s="6" t="s">
        <v>668</v>
      </c>
      <c r="E73" s="6" t="s">
        <v>98</v>
      </c>
      <c r="F73" s="6" t="s">
        <v>568</v>
      </c>
    </row>
    <row r="74" ht="15.75" customHeight="1">
      <c r="A74" s="9" t="s">
        <v>144</v>
      </c>
      <c r="B74" s="9" t="s">
        <v>95</v>
      </c>
      <c r="C74" s="11">
        <v>46175.0</v>
      </c>
      <c r="D74" s="9" t="s">
        <v>669</v>
      </c>
      <c r="E74" s="9" t="s">
        <v>144</v>
      </c>
      <c r="F74" s="9" t="s">
        <v>568</v>
      </c>
    </row>
    <row r="75" ht="15.75" customHeight="1">
      <c r="A75" s="6" t="s">
        <v>27</v>
      </c>
      <c r="B75" s="6" t="s">
        <v>23</v>
      </c>
      <c r="C75" s="8">
        <v>46175.0</v>
      </c>
      <c r="D75" s="6" t="s">
        <v>670</v>
      </c>
      <c r="E75" s="6" t="s">
        <v>27</v>
      </c>
      <c r="F75" s="6" t="s">
        <v>568</v>
      </c>
    </row>
    <row r="76" ht="15.75" customHeight="1">
      <c r="A76" s="9" t="s">
        <v>147</v>
      </c>
      <c r="B76" s="9" t="s">
        <v>23</v>
      </c>
      <c r="C76" s="11">
        <v>46175.0</v>
      </c>
      <c r="D76" s="9" t="s">
        <v>671</v>
      </c>
      <c r="E76" s="9" t="s">
        <v>147</v>
      </c>
      <c r="F76" s="9" t="s">
        <v>568</v>
      </c>
    </row>
    <row r="77" ht="15.75" customHeight="1">
      <c r="A77" s="6" t="s">
        <v>148</v>
      </c>
      <c r="B77" s="6" t="s">
        <v>31</v>
      </c>
      <c r="C77" s="8">
        <v>46175.0</v>
      </c>
      <c r="D77" s="6" t="s">
        <v>672</v>
      </c>
      <c r="E77" s="6" t="s">
        <v>148</v>
      </c>
      <c r="F77" s="6" t="s">
        <v>568</v>
      </c>
    </row>
    <row r="78" ht="15.75" customHeight="1">
      <c r="A78" s="9" t="s">
        <v>101</v>
      </c>
      <c r="B78" s="9" t="s">
        <v>31</v>
      </c>
      <c r="C78" s="11">
        <v>46175.0</v>
      </c>
      <c r="D78" s="9" t="s">
        <v>673</v>
      </c>
      <c r="E78" s="9" t="s">
        <v>101</v>
      </c>
      <c r="F78" s="9" t="s">
        <v>568</v>
      </c>
    </row>
    <row r="79" ht="15.75" customHeight="1">
      <c r="A79" s="6" t="s">
        <v>103</v>
      </c>
      <c r="B79" s="6" t="s">
        <v>59</v>
      </c>
      <c r="C79" s="8">
        <v>46175.0</v>
      </c>
      <c r="D79" s="6" t="s">
        <v>674</v>
      </c>
      <c r="E79" s="6" t="s">
        <v>103</v>
      </c>
      <c r="F79" s="6" t="s">
        <v>568</v>
      </c>
    </row>
    <row r="80" ht="15.75" customHeight="1">
      <c r="A80" s="9" t="s">
        <v>52</v>
      </c>
      <c r="B80" s="9" t="s">
        <v>59</v>
      </c>
      <c r="C80" s="11">
        <v>46175.0</v>
      </c>
      <c r="D80" s="9" t="s">
        <v>675</v>
      </c>
      <c r="E80" s="9" t="s">
        <v>52</v>
      </c>
      <c r="F80" s="9" t="s">
        <v>568</v>
      </c>
    </row>
    <row r="81" ht="15.75" customHeight="1">
      <c r="A81" s="6" t="s">
        <v>104</v>
      </c>
      <c r="B81" s="6" t="s">
        <v>51</v>
      </c>
      <c r="C81" s="8">
        <v>46175.0</v>
      </c>
      <c r="D81" s="6" t="s">
        <v>677</v>
      </c>
      <c r="E81" s="6" t="s">
        <v>104</v>
      </c>
      <c r="F81" s="6" t="s">
        <v>568</v>
      </c>
    </row>
    <row r="82" ht="15.75" customHeight="1">
      <c r="A82" s="9" t="s">
        <v>49</v>
      </c>
      <c r="B82" s="9" t="s">
        <v>51</v>
      </c>
      <c r="C82" s="11">
        <v>46175.0</v>
      </c>
      <c r="D82" s="9" t="s">
        <v>678</v>
      </c>
      <c r="E82" s="9" t="s">
        <v>49</v>
      </c>
      <c r="F82" s="9" t="s">
        <v>584</v>
      </c>
    </row>
    <row r="83" ht="15.75" customHeight="1">
      <c r="A83" s="6" t="s">
        <v>149</v>
      </c>
      <c r="B83" s="6" t="s">
        <v>38</v>
      </c>
      <c r="C83" s="8">
        <v>46175.0</v>
      </c>
      <c r="D83" s="6" t="s">
        <v>679</v>
      </c>
      <c r="E83" s="6" t="s">
        <v>149</v>
      </c>
      <c r="F83" s="6" t="s">
        <v>568</v>
      </c>
    </row>
    <row r="84" ht="15.75" customHeight="1">
      <c r="A84" s="9" t="s">
        <v>150</v>
      </c>
      <c r="B84" s="9" t="s">
        <v>38</v>
      </c>
      <c r="C84" s="11">
        <v>46175.0</v>
      </c>
      <c r="D84" s="9" t="s">
        <v>680</v>
      </c>
      <c r="E84" s="9" t="s">
        <v>150</v>
      </c>
      <c r="F84" s="9" t="s">
        <v>568</v>
      </c>
    </row>
    <row r="85" ht="15.75" customHeight="1">
      <c r="A85" s="6" t="s">
        <v>107</v>
      </c>
      <c r="B85" s="6" t="s">
        <v>108</v>
      </c>
      <c r="C85" s="8">
        <v>46175.0</v>
      </c>
      <c r="D85" s="6" t="s">
        <v>681</v>
      </c>
      <c r="E85" s="6" t="s">
        <v>107</v>
      </c>
      <c r="F85" s="6" t="s">
        <v>568</v>
      </c>
    </row>
    <row r="86" ht="15.75" customHeight="1">
      <c r="A86" s="9" t="s">
        <v>109</v>
      </c>
      <c r="B86" s="9" t="s">
        <v>108</v>
      </c>
      <c r="C86" s="11">
        <v>46175.0</v>
      </c>
      <c r="D86" s="9" t="s">
        <v>682</v>
      </c>
      <c r="E86" s="9" t="s">
        <v>109</v>
      </c>
      <c r="F86" s="9" t="s">
        <v>568</v>
      </c>
    </row>
    <row r="87" ht="15.75" customHeight="1">
      <c r="A87" s="6" t="s">
        <v>110</v>
      </c>
      <c r="B87" s="6" t="s">
        <v>111</v>
      </c>
      <c r="C87" s="8">
        <v>46175.0</v>
      </c>
      <c r="D87" s="6" t="s">
        <v>683</v>
      </c>
      <c r="E87" s="6" t="s">
        <v>110</v>
      </c>
      <c r="F87" s="6" t="s">
        <v>568</v>
      </c>
    </row>
    <row r="88" ht="15.75" customHeight="1">
      <c r="A88" s="9" t="s">
        <v>151</v>
      </c>
      <c r="B88" s="9" t="s">
        <v>111</v>
      </c>
      <c r="C88" s="11">
        <v>46175.0</v>
      </c>
      <c r="D88" s="9" t="s">
        <v>684</v>
      </c>
      <c r="E88" s="9" t="s">
        <v>151</v>
      </c>
      <c r="F88" s="9" t="s">
        <v>568</v>
      </c>
    </row>
    <row r="89" ht="15.75" customHeight="1">
      <c r="A89" s="6" t="s">
        <v>152</v>
      </c>
      <c r="B89" s="6" t="s">
        <v>81</v>
      </c>
      <c r="C89" s="8">
        <v>46175.0</v>
      </c>
      <c r="D89" s="6" t="s">
        <v>685</v>
      </c>
      <c r="E89" s="6" t="s">
        <v>152</v>
      </c>
      <c r="F89" s="6" t="s">
        <v>568</v>
      </c>
    </row>
    <row r="90" ht="15.75" customHeight="1">
      <c r="A90" s="9" t="s">
        <v>100</v>
      </c>
      <c r="B90" s="9" t="s">
        <v>81</v>
      </c>
      <c r="C90" s="11">
        <v>46175.0</v>
      </c>
      <c r="D90" s="9" t="s">
        <v>686</v>
      </c>
      <c r="E90" s="9" t="s">
        <v>471</v>
      </c>
      <c r="F90" s="9" t="s">
        <v>568</v>
      </c>
    </row>
    <row r="91" ht="15.75" customHeight="1">
      <c r="A91" s="6" t="s">
        <v>117</v>
      </c>
      <c r="B91" s="6" t="s">
        <v>81</v>
      </c>
      <c r="C91" s="8">
        <v>46175.0</v>
      </c>
      <c r="D91" s="6" t="s">
        <v>686</v>
      </c>
      <c r="E91" s="6" t="s">
        <v>471</v>
      </c>
      <c r="F91" s="6" t="s">
        <v>568</v>
      </c>
    </row>
    <row r="92" ht="15.75" customHeight="1">
      <c r="A92" s="9" t="s">
        <v>105</v>
      </c>
      <c r="B92" s="9" t="s">
        <v>119</v>
      </c>
      <c r="C92" s="11">
        <v>46175.0</v>
      </c>
      <c r="D92" s="9" t="s">
        <v>687</v>
      </c>
      <c r="E92" s="9" t="s">
        <v>105</v>
      </c>
      <c r="F92" s="9" t="s">
        <v>568</v>
      </c>
    </row>
    <row r="93" ht="15.75" customHeight="1">
      <c r="A93" s="6" t="s">
        <v>69</v>
      </c>
      <c r="B93" s="6" t="s">
        <v>119</v>
      </c>
      <c r="C93" s="8">
        <v>46175.0</v>
      </c>
      <c r="D93" s="6" t="s">
        <v>688</v>
      </c>
      <c r="E93" s="6" t="s">
        <v>69</v>
      </c>
      <c r="F93" s="6" t="s">
        <v>568</v>
      </c>
    </row>
    <row r="94" ht="15.75" customHeight="1">
      <c r="A94" s="9" t="s">
        <v>7</v>
      </c>
      <c r="B94" s="9" t="s">
        <v>10</v>
      </c>
      <c r="C94" s="11">
        <v>46176.0</v>
      </c>
      <c r="D94" s="9" t="s">
        <v>689</v>
      </c>
      <c r="E94" s="9" t="s">
        <v>7</v>
      </c>
      <c r="F94" s="9" t="s">
        <v>568</v>
      </c>
    </row>
    <row r="95" ht="15.75" customHeight="1">
      <c r="A95" s="6" t="s">
        <v>22</v>
      </c>
      <c r="B95" s="6" t="s">
        <v>10</v>
      </c>
      <c r="C95" s="8">
        <v>46176.0</v>
      </c>
      <c r="D95" s="6" t="s">
        <v>691</v>
      </c>
      <c r="E95" s="6" t="s">
        <v>22</v>
      </c>
      <c r="F95" s="6" t="s">
        <v>568</v>
      </c>
    </row>
    <row r="96" ht="15.75" customHeight="1">
      <c r="A96" s="9" t="s">
        <v>26</v>
      </c>
      <c r="B96" s="9" t="s">
        <v>28</v>
      </c>
      <c r="C96" s="11">
        <v>46176.0</v>
      </c>
      <c r="D96" s="9" t="s">
        <v>692</v>
      </c>
      <c r="E96" s="9" t="s">
        <v>26</v>
      </c>
      <c r="F96" s="9" t="s">
        <v>568</v>
      </c>
    </row>
    <row r="97" ht="15.75" customHeight="1">
      <c r="A97" s="6" t="s">
        <v>29</v>
      </c>
      <c r="B97" s="6" t="s">
        <v>28</v>
      </c>
      <c r="C97" s="8">
        <v>46176.0</v>
      </c>
      <c r="D97" s="6" t="s">
        <v>693</v>
      </c>
      <c r="E97" s="6" t="s">
        <v>29</v>
      </c>
      <c r="F97" s="6" t="s">
        <v>568</v>
      </c>
    </row>
    <row r="98" ht="15.75" customHeight="1">
      <c r="A98" s="9" t="s">
        <v>154</v>
      </c>
      <c r="B98" s="9" t="s">
        <v>34</v>
      </c>
      <c r="C98" s="11">
        <v>46176.0</v>
      </c>
      <c r="D98" s="9" t="s">
        <v>561</v>
      </c>
      <c r="E98" s="9" t="s">
        <v>447</v>
      </c>
      <c r="F98" s="9" t="s">
        <v>568</v>
      </c>
    </row>
    <row r="99" ht="15.75" customHeight="1">
      <c r="A99" s="6" t="s">
        <v>32</v>
      </c>
      <c r="B99" s="6" t="s">
        <v>34</v>
      </c>
      <c r="C99" s="8">
        <v>46176.0</v>
      </c>
      <c r="D99" s="6" t="s">
        <v>566</v>
      </c>
      <c r="E99" s="6" t="s">
        <v>32</v>
      </c>
      <c r="F99" s="6" t="s">
        <v>568</v>
      </c>
    </row>
    <row r="100" ht="15.75" customHeight="1">
      <c r="A100" s="9" t="s">
        <v>40</v>
      </c>
      <c r="B100" s="9" t="s">
        <v>34</v>
      </c>
      <c r="C100" s="11">
        <v>46176.0</v>
      </c>
      <c r="D100" s="9" t="s">
        <v>561</v>
      </c>
      <c r="E100" s="9" t="s">
        <v>447</v>
      </c>
      <c r="F100" s="9" t="s">
        <v>568</v>
      </c>
    </row>
    <row r="101" ht="15.75" customHeight="1">
      <c r="A101" s="6" t="s">
        <v>50</v>
      </c>
      <c r="B101" s="6" t="s">
        <v>47</v>
      </c>
      <c r="C101" s="8">
        <v>46176.0</v>
      </c>
      <c r="D101" s="6" t="s">
        <v>694</v>
      </c>
      <c r="E101" s="6" t="s">
        <v>50</v>
      </c>
      <c r="F101" s="6" t="s">
        <v>568</v>
      </c>
    </row>
    <row r="102" ht="15.75" customHeight="1">
      <c r="A102" s="9" t="s">
        <v>134</v>
      </c>
      <c r="B102" s="9" t="s">
        <v>47</v>
      </c>
      <c r="C102" s="11">
        <v>46176.0</v>
      </c>
      <c r="D102" s="9" t="s">
        <v>695</v>
      </c>
      <c r="E102" s="9" t="s">
        <v>134</v>
      </c>
      <c r="F102" s="9" t="s">
        <v>568</v>
      </c>
    </row>
    <row r="103" ht="15.75" customHeight="1">
      <c r="A103" s="6" t="s">
        <v>54</v>
      </c>
      <c r="B103" s="6" t="s">
        <v>55</v>
      </c>
      <c r="C103" s="8">
        <v>46176.0</v>
      </c>
      <c r="D103" s="6" t="s">
        <v>696</v>
      </c>
      <c r="E103" s="6" t="s">
        <v>54</v>
      </c>
      <c r="F103" s="6" t="s">
        <v>568</v>
      </c>
    </row>
    <row r="104" ht="15.75" customHeight="1">
      <c r="A104" s="9" t="s">
        <v>56</v>
      </c>
      <c r="B104" s="9" t="s">
        <v>55</v>
      </c>
      <c r="C104" s="11">
        <v>46176.0</v>
      </c>
      <c r="D104" s="9" t="s">
        <v>697</v>
      </c>
      <c r="E104" s="9" t="s">
        <v>56</v>
      </c>
      <c r="F104" s="9" t="s">
        <v>568</v>
      </c>
    </row>
    <row r="105" ht="15.75" customHeight="1">
      <c r="A105" s="6" t="s">
        <v>61</v>
      </c>
      <c r="B105" s="6" t="s">
        <v>63</v>
      </c>
      <c r="C105" s="8">
        <v>46176.0</v>
      </c>
      <c r="D105" s="6" t="s">
        <v>698</v>
      </c>
      <c r="E105" s="6" t="s">
        <v>61</v>
      </c>
      <c r="F105" s="6" t="s">
        <v>568</v>
      </c>
    </row>
    <row r="106" ht="15.75" customHeight="1">
      <c r="A106" s="9" t="s">
        <v>64</v>
      </c>
      <c r="B106" s="9" t="s">
        <v>63</v>
      </c>
      <c r="C106" s="11">
        <v>46176.0</v>
      </c>
      <c r="D106" s="9" t="s">
        <v>699</v>
      </c>
      <c r="E106" s="9" t="s">
        <v>64</v>
      </c>
      <c r="F106" s="9" t="s">
        <v>568</v>
      </c>
    </row>
    <row r="107" ht="15.75" customHeight="1">
      <c r="A107" s="6" t="s">
        <v>68</v>
      </c>
      <c r="B107" s="6" t="s">
        <v>25</v>
      </c>
      <c r="C107" s="8">
        <v>46176.0</v>
      </c>
      <c r="D107" s="6" t="s">
        <v>700</v>
      </c>
      <c r="E107" s="6" t="s">
        <v>68</v>
      </c>
      <c r="F107" s="6" t="s">
        <v>568</v>
      </c>
    </row>
    <row r="108" ht="15.75" customHeight="1">
      <c r="A108" s="9" t="s">
        <v>36</v>
      </c>
      <c r="B108" s="9" t="s">
        <v>25</v>
      </c>
      <c r="C108" s="11">
        <v>46176.0</v>
      </c>
      <c r="D108" s="9" t="s">
        <v>701</v>
      </c>
      <c r="E108" s="9" t="s">
        <v>36</v>
      </c>
      <c r="F108" s="9" t="s">
        <v>568</v>
      </c>
    </row>
    <row r="109" ht="15.75" customHeight="1">
      <c r="A109" s="6" t="s">
        <v>157</v>
      </c>
      <c r="B109" s="6" t="s">
        <v>53</v>
      </c>
      <c r="C109" s="8">
        <v>46176.0</v>
      </c>
      <c r="D109" s="6" t="s">
        <v>702</v>
      </c>
      <c r="E109" s="6" t="s">
        <v>157</v>
      </c>
      <c r="F109" s="6" t="s">
        <v>568</v>
      </c>
    </row>
    <row r="110" ht="15.75" customHeight="1">
      <c r="A110" s="9" t="s">
        <v>52</v>
      </c>
      <c r="B110" s="9" t="s">
        <v>53</v>
      </c>
      <c r="C110" s="11">
        <v>46176.0</v>
      </c>
      <c r="D110" s="9" t="s">
        <v>703</v>
      </c>
      <c r="E110" s="9" t="s">
        <v>52</v>
      </c>
      <c r="F110" s="9" t="s">
        <v>584</v>
      </c>
    </row>
    <row r="111" ht="15.75" customHeight="1">
      <c r="A111" s="6" t="s">
        <v>48</v>
      </c>
      <c r="B111" s="6" t="s">
        <v>140</v>
      </c>
      <c r="C111" s="8">
        <v>46176.0</v>
      </c>
      <c r="D111" s="6" t="s">
        <v>704</v>
      </c>
      <c r="E111" s="6" t="s">
        <v>48</v>
      </c>
      <c r="F111" s="6" t="s">
        <v>568</v>
      </c>
    </row>
    <row r="112" ht="15.75" customHeight="1">
      <c r="A112" s="9" t="s">
        <v>141</v>
      </c>
      <c r="B112" s="9" t="s">
        <v>140</v>
      </c>
      <c r="C112" s="11">
        <v>46176.0</v>
      </c>
      <c r="D112" s="9" t="s">
        <v>705</v>
      </c>
      <c r="E112" s="9" t="s">
        <v>141</v>
      </c>
      <c r="F112" s="9" t="s">
        <v>568</v>
      </c>
    </row>
    <row r="113" ht="15.75" customHeight="1">
      <c r="A113" s="6" t="s">
        <v>18</v>
      </c>
      <c r="B113" s="6" t="s">
        <v>19</v>
      </c>
      <c r="C113" s="8">
        <v>46176.0</v>
      </c>
      <c r="D113" s="6" t="s">
        <v>706</v>
      </c>
      <c r="E113" s="6" t="s">
        <v>18</v>
      </c>
      <c r="F113" s="6" t="s">
        <v>584</v>
      </c>
    </row>
    <row r="114" ht="15.75" customHeight="1">
      <c r="A114" s="9" t="s">
        <v>82</v>
      </c>
      <c r="B114" s="9" t="s">
        <v>19</v>
      </c>
      <c r="C114" s="11">
        <v>46176.0</v>
      </c>
      <c r="D114" s="9" t="s">
        <v>707</v>
      </c>
      <c r="E114" s="9" t="s">
        <v>82</v>
      </c>
      <c r="F114" s="9" t="s">
        <v>568</v>
      </c>
    </row>
    <row r="115" ht="15.75" customHeight="1">
      <c r="A115" s="6" t="s">
        <v>70</v>
      </c>
      <c r="B115" s="6" t="s">
        <v>84</v>
      </c>
      <c r="C115" s="8">
        <v>46176.0</v>
      </c>
      <c r="D115" s="6" t="s">
        <v>708</v>
      </c>
      <c r="E115" s="6" t="s">
        <v>70</v>
      </c>
      <c r="F115" s="6" t="s">
        <v>568</v>
      </c>
    </row>
    <row r="116" ht="15.75" customHeight="1">
      <c r="A116" s="9" t="s">
        <v>86</v>
      </c>
      <c r="B116" s="9" t="s">
        <v>84</v>
      </c>
      <c r="C116" s="11">
        <v>46176.0</v>
      </c>
      <c r="D116" s="9" t="s">
        <v>709</v>
      </c>
      <c r="E116" s="9" t="s">
        <v>86</v>
      </c>
      <c r="F116" s="9" t="s">
        <v>568</v>
      </c>
    </row>
    <row r="117" ht="15.75" customHeight="1">
      <c r="A117" s="6" t="s">
        <v>121</v>
      </c>
      <c r="B117" s="6" t="s">
        <v>90</v>
      </c>
      <c r="C117" s="8">
        <v>46176.0</v>
      </c>
      <c r="D117" s="6" t="s">
        <v>710</v>
      </c>
      <c r="E117" s="6" t="s">
        <v>121</v>
      </c>
      <c r="F117" s="6" t="s">
        <v>568</v>
      </c>
    </row>
    <row r="118" ht="15.75" customHeight="1">
      <c r="A118" s="9" t="s">
        <v>89</v>
      </c>
      <c r="B118" s="9" t="s">
        <v>90</v>
      </c>
      <c r="C118" s="11">
        <v>46176.0</v>
      </c>
      <c r="D118" s="9" t="s">
        <v>711</v>
      </c>
      <c r="E118" s="9" t="s">
        <v>89</v>
      </c>
      <c r="F118" s="9" t="s">
        <v>568</v>
      </c>
    </row>
    <row r="119" ht="15.75" customHeight="1">
      <c r="A119" s="6" t="s">
        <v>94</v>
      </c>
      <c r="B119" s="6" t="s">
        <v>95</v>
      </c>
      <c r="C119" s="8">
        <v>46176.0</v>
      </c>
      <c r="D119" s="6" t="s">
        <v>712</v>
      </c>
      <c r="E119" s="6" t="s">
        <v>94</v>
      </c>
      <c r="F119" s="6" t="s">
        <v>568</v>
      </c>
    </row>
    <row r="120" ht="15.75" customHeight="1">
      <c r="A120" s="9" t="s">
        <v>98</v>
      </c>
      <c r="B120" s="9" t="s">
        <v>95</v>
      </c>
      <c r="C120" s="11">
        <v>46176.0</v>
      </c>
      <c r="D120" s="9" t="s">
        <v>713</v>
      </c>
      <c r="E120" s="9" t="s">
        <v>98</v>
      </c>
      <c r="F120" s="9" t="s">
        <v>568</v>
      </c>
    </row>
    <row r="121" ht="15.75" customHeight="1">
      <c r="A121" s="6" t="s">
        <v>79</v>
      </c>
      <c r="B121" s="6" t="s">
        <v>23</v>
      </c>
      <c r="C121" s="8">
        <v>46176.0</v>
      </c>
      <c r="D121" s="6" t="s">
        <v>714</v>
      </c>
      <c r="E121" s="6" t="s">
        <v>79</v>
      </c>
      <c r="F121" s="6" t="s">
        <v>568</v>
      </c>
    </row>
    <row r="122" ht="15.75" customHeight="1">
      <c r="A122" s="9" t="s">
        <v>147</v>
      </c>
      <c r="B122" s="9" t="s">
        <v>23</v>
      </c>
      <c r="C122" s="11">
        <v>46176.0</v>
      </c>
      <c r="D122" s="9" t="s">
        <v>716</v>
      </c>
      <c r="E122" s="9" t="s">
        <v>147</v>
      </c>
      <c r="F122" s="9" t="s">
        <v>568</v>
      </c>
    </row>
    <row r="123" ht="15.75" customHeight="1">
      <c r="A123" s="6" t="s">
        <v>78</v>
      </c>
      <c r="B123" s="6" t="s">
        <v>31</v>
      </c>
      <c r="C123" s="8">
        <v>46176.0</v>
      </c>
      <c r="D123" s="6" t="s">
        <v>717</v>
      </c>
      <c r="E123" s="6" t="s">
        <v>78</v>
      </c>
      <c r="F123" s="6" t="s">
        <v>568</v>
      </c>
    </row>
    <row r="124" ht="15.75" customHeight="1">
      <c r="A124" s="9" t="s">
        <v>101</v>
      </c>
      <c r="B124" s="9" t="s">
        <v>31</v>
      </c>
      <c r="C124" s="11">
        <v>46176.0</v>
      </c>
      <c r="D124" s="9" t="s">
        <v>718</v>
      </c>
      <c r="E124" s="9" t="s">
        <v>101</v>
      </c>
      <c r="F124" s="9" t="s">
        <v>568</v>
      </c>
    </row>
    <row r="125" ht="15.75" customHeight="1">
      <c r="A125" s="6" t="s">
        <v>58</v>
      </c>
      <c r="B125" s="6" t="s">
        <v>59</v>
      </c>
      <c r="C125" s="8">
        <v>46176.0</v>
      </c>
      <c r="D125" s="6" t="s">
        <v>719</v>
      </c>
      <c r="E125" s="6" t="s">
        <v>58</v>
      </c>
      <c r="F125" s="6" t="s">
        <v>584</v>
      </c>
    </row>
    <row r="126" ht="15.75" customHeight="1">
      <c r="A126" s="9" t="s">
        <v>103</v>
      </c>
      <c r="B126" s="9" t="s">
        <v>59</v>
      </c>
      <c r="C126" s="11">
        <v>46176.0</v>
      </c>
      <c r="D126" s="9" t="s">
        <v>720</v>
      </c>
      <c r="E126" s="9" t="s">
        <v>103</v>
      </c>
      <c r="F126" s="9" t="s">
        <v>568</v>
      </c>
    </row>
    <row r="127" ht="15.75" customHeight="1">
      <c r="A127" s="6" t="s">
        <v>104</v>
      </c>
      <c r="B127" s="6" t="s">
        <v>51</v>
      </c>
      <c r="C127" s="8">
        <v>46176.0</v>
      </c>
      <c r="D127" s="6" t="s">
        <v>721</v>
      </c>
      <c r="E127" s="6" t="s">
        <v>104</v>
      </c>
      <c r="F127" s="6" t="s">
        <v>568</v>
      </c>
    </row>
    <row r="128" ht="15.75" customHeight="1">
      <c r="A128" s="9" t="s">
        <v>49</v>
      </c>
      <c r="B128" s="9" t="s">
        <v>51</v>
      </c>
      <c r="C128" s="11">
        <v>46176.0</v>
      </c>
      <c r="D128" s="9" t="s">
        <v>722</v>
      </c>
      <c r="E128" s="9" t="s">
        <v>49</v>
      </c>
      <c r="F128" s="9" t="s">
        <v>584</v>
      </c>
    </row>
    <row r="129" ht="15.75" customHeight="1">
      <c r="A129" s="6" t="s">
        <v>149</v>
      </c>
      <c r="B129" s="6" t="s">
        <v>38</v>
      </c>
      <c r="C129" s="8">
        <v>46176.0</v>
      </c>
      <c r="D129" s="6" t="s">
        <v>723</v>
      </c>
      <c r="E129" s="6" t="s">
        <v>149</v>
      </c>
      <c r="F129" s="6" t="s">
        <v>568</v>
      </c>
    </row>
    <row r="130" ht="15.75" customHeight="1">
      <c r="A130" s="9" t="s">
        <v>106</v>
      </c>
      <c r="B130" s="9" t="s">
        <v>38</v>
      </c>
      <c r="C130" s="11">
        <v>46176.0</v>
      </c>
      <c r="D130" s="9" t="s">
        <v>724</v>
      </c>
      <c r="E130" s="9" t="s">
        <v>106</v>
      </c>
      <c r="F130" s="9" t="s">
        <v>568</v>
      </c>
    </row>
    <row r="131" ht="15.75" customHeight="1">
      <c r="A131" s="6" t="s">
        <v>107</v>
      </c>
      <c r="B131" s="6" t="s">
        <v>108</v>
      </c>
      <c r="C131" s="8">
        <v>46176.0</v>
      </c>
      <c r="D131" s="6" t="s">
        <v>725</v>
      </c>
      <c r="E131" s="6" t="s">
        <v>107</v>
      </c>
      <c r="F131" s="6" t="s">
        <v>568</v>
      </c>
    </row>
    <row r="132" ht="15.75" customHeight="1">
      <c r="A132" s="9" t="s">
        <v>109</v>
      </c>
      <c r="B132" s="9" t="s">
        <v>108</v>
      </c>
      <c r="C132" s="11">
        <v>46176.0</v>
      </c>
      <c r="D132" s="9" t="s">
        <v>726</v>
      </c>
      <c r="E132" s="9" t="s">
        <v>109</v>
      </c>
      <c r="F132" s="9" t="s">
        <v>568</v>
      </c>
    </row>
    <row r="133" ht="15.75" customHeight="1">
      <c r="A133" s="6" t="s">
        <v>110</v>
      </c>
      <c r="B133" s="6" t="s">
        <v>111</v>
      </c>
      <c r="C133" s="8">
        <v>46176.0</v>
      </c>
      <c r="D133" s="6" t="s">
        <v>727</v>
      </c>
      <c r="E133" s="6" t="s">
        <v>110</v>
      </c>
      <c r="F133" s="6" t="s">
        <v>568</v>
      </c>
    </row>
    <row r="134" ht="15.75" customHeight="1">
      <c r="A134" s="9" t="s">
        <v>112</v>
      </c>
      <c r="B134" s="9" t="s">
        <v>111</v>
      </c>
      <c r="C134" s="11">
        <v>46176.0</v>
      </c>
      <c r="D134" s="9" t="s">
        <v>728</v>
      </c>
      <c r="E134" s="9" t="s">
        <v>112</v>
      </c>
      <c r="F134" s="9" t="s">
        <v>568</v>
      </c>
    </row>
    <row r="135" ht="15.75" customHeight="1">
      <c r="A135" s="6" t="s">
        <v>152</v>
      </c>
      <c r="B135" s="6" t="s">
        <v>81</v>
      </c>
      <c r="C135" s="8">
        <v>46176.0</v>
      </c>
      <c r="D135" s="6" t="s">
        <v>729</v>
      </c>
      <c r="E135" s="6" t="s">
        <v>152</v>
      </c>
      <c r="F135" s="6" t="s">
        <v>568</v>
      </c>
    </row>
    <row r="136" ht="15.75" customHeight="1">
      <c r="A136" s="9" t="s">
        <v>117</v>
      </c>
      <c r="B136" s="9" t="s">
        <v>81</v>
      </c>
      <c r="C136" s="11">
        <v>46176.0</v>
      </c>
      <c r="D136" s="9" t="s">
        <v>730</v>
      </c>
      <c r="E136" s="9" t="s">
        <v>117</v>
      </c>
      <c r="F136" s="9" t="s">
        <v>568</v>
      </c>
    </row>
    <row r="137" ht="15.75" customHeight="1">
      <c r="A137" s="6" t="s">
        <v>105</v>
      </c>
      <c r="B137" s="6" t="s">
        <v>119</v>
      </c>
      <c r="C137" s="8">
        <v>46176.0</v>
      </c>
      <c r="D137" s="6" t="s">
        <v>731</v>
      </c>
      <c r="E137" s="6" t="s">
        <v>105</v>
      </c>
      <c r="F137" s="6" t="s">
        <v>568</v>
      </c>
    </row>
    <row r="138" ht="15.75" customHeight="1">
      <c r="A138" s="9" t="s">
        <v>68</v>
      </c>
      <c r="B138" s="9" t="s">
        <v>119</v>
      </c>
      <c r="C138" s="11">
        <v>46176.0</v>
      </c>
      <c r="D138" s="9" t="s">
        <v>732</v>
      </c>
      <c r="E138" s="9" t="s">
        <v>68</v>
      </c>
      <c r="F138" s="9" t="s">
        <v>568</v>
      </c>
    </row>
    <row r="139" ht="15.75" customHeight="1">
      <c r="A139" s="6" t="s">
        <v>44</v>
      </c>
      <c r="B139" s="6" t="s">
        <v>10</v>
      </c>
      <c r="C139" s="8">
        <v>46177.0</v>
      </c>
      <c r="D139" s="6" t="s">
        <v>734</v>
      </c>
      <c r="E139" s="6" t="s">
        <v>44</v>
      </c>
      <c r="F139" s="6" t="s">
        <v>568</v>
      </c>
    </row>
    <row r="140" ht="15.75" customHeight="1">
      <c r="A140" s="9" t="s">
        <v>129</v>
      </c>
      <c r="B140" s="9" t="s">
        <v>10</v>
      </c>
      <c r="C140" s="11">
        <v>46177.0</v>
      </c>
      <c r="D140" s="9" t="s">
        <v>735</v>
      </c>
      <c r="E140" s="9" t="s">
        <v>129</v>
      </c>
      <c r="F140" s="9" t="s">
        <v>568</v>
      </c>
    </row>
    <row r="141" ht="15.75" customHeight="1">
      <c r="A141" s="6" t="s">
        <v>26</v>
      </c>
      <c r="B141" s="6" t="s">
        <v>28</v>
      </c>
      <c r="C141" s="8">
        <v>46177.0</v>
      </c>
      <c r="D141" s="6" t="s">
        <v>736</v>
      </c>
      <c r="E141" s="6" t="s">
        <v>26</v>
      </c>
      <c r="F141" s="6" t="s">
        <v>568</v>
      </c>
    </row>
    <row r="142" ht="15.75" customHeight="1">
      <c r="A142" s="9" t="s">
        <v>29</v>
      </c>
      <c r="B142" s="9" t="s">
        <v>28</v>
      </c>
      <c r="C142" s="11">
        <v>46177.0</v>
      </c>
      <c r="D142" s="9" t="s">
        <v>737</v>
      </c>
      <c r="E142" s="9" t="s">
        <v>29</v>
      </c>
      <c r="F142" s="9" t="s">
        <v>568</v>
      </c>
    </row>
    <row r="143" ht="15.75" customHeight="1">
      <c r="A143" s="6" t="s">
        <v>32</v>
      </c>
      <c r="B143" s="6" t="s">
        <v>34</v>
      </c>
      <c r="C143" s="8">
        <v>46177.0</v>
      </c>
      <c r="D143" s="6" t="s">
        <v>596</v>
      </c>
      <c r="E143" s="6" t="s">
        <v>32</v>
      </c>
      <c r="F143" s="6" t="s">
        <v>568</v>
      </c>
    </row>
    <row r="144" ht="15.75" customHeight="1">
      <c r="A144" s="9" t="s">
        <v>40</v>
      </c>
      <c r="B144" s="9" t="s">
        <v>34</v>
      </c>
      <c r="C144" s="11">
        <v>46177.0</v>
      </c>
      <c r="D144" s="9" t="s">
        <v>580</v>
      </c>
      <c r="E144" s="9" t="s">
        <v>40</v>
      </c>
      <c r="F144" s="9" t="s">
        <v>568</v>
      </c>
    </row>
    <row r="145" ht="15.75" customHeight="1">
      <c r="A145" s="6" t="s">
        <v>50</v>
      </c>
      <c r="B145" s="6" t="s">
        <v>47</v>
      </c>
      <c r="C145" s="8">
        <v>46177.0</v>
      </c>
      <c r="D145" s="6" t="s">
        <v>738</v>
      </c>
      <c r="E145" s="6" t="s">
        <v>50</v>
      </c>
      <c r="F145" s="6" t="s">
        <v>568</v>
      </c>
    </row>
    <row r="146" ht="15.75" customHeight="1">
      <c r="A146" s="9" t="s">
        <v>21</v>
      </c>
      <c r="B146" s="9" t="s">
        <v>47</v>
      </c>
      <c r="C146" s="11">
        <v>46177.0</v>
      </c>
      <c r="D146" s="9" t="s">
        <v>739</v>
      </c>
      <c r="E146" s="9" t="s">
        <v>21</v>
      </c>
      <c r="F146" s="9" t="s">
        <v>568</v>
      </c>
    </row>
    <row r="147" ht="15.75" customHeight="1">
      <c r="A147" s="6" t="s">
        <v>54</v>
      </c>
      <c r="B147" s="6" t="s">
        <v>55</v>
      </c>
      <c r="C147" s="8">
        <v>46177.0</v>
      </c>
      <c r="D147" s="6" t="s">
        <v>740</v>
      </c>
      <c r="E147" s="6" t="s">
        <v>54</v>
      </c>
      <c r="F147" s="6" t="s">
        <v>568</v>
      </c>
    </row>
    <row r="148" ht="15.75" customHeight="1">
      <c r="A148" s="9" t="s">
        <v>56</v>
      </c>
      <c r="B148" s="9" t="s">
        <v>55</v>
      </c>
      <c r="C148" s="11">
        <v>46177.0</v>
      </c>
      <c r="D148" s="9" t="s">
        <v>741</v>
      </c>
      <c r="E148" s="9" t="s">
        <v>56</v>
      </c>
      <c r="F148" s="9" t="s">
        <v>568</v>
      </c>
    </row>
    <row r="149" ht="15.75" customHeight="1">
      <c r="A149" s="6" t="s">
        <v>61</v>
      </c>
      <c r="B149" s="6" t="s">
        <v>63</v>
      </c>
      <c r="C149" s="8">
        <v>46177.0</v>
      </c>
      <c r="D149" s="6" t="s">
        <v>742</v>
      </c>
      <c r="E149" s="6" t="s">
        <v>61</v>
      </c>
      <c r="F149" s="6" t="s">
        <v>568</v>
      </c>
    </row>
    <row r="150" ht="15.75" customHeight="1">
      <c r="A150" s="9" t="s">
        <v>64</v>
      </c>
      <c r="B150" s="9" t="s">
        <v>63</v>
      </c>
      <c r="C150" s="11">
        <v>46177.0</v>
      </c>
      <c r="D150" s="9" t="s">
        <v>743</v>
      </c>
      <c r="E150" s="9" t="s">
        <v>64</v>
      </c>
      <c r="F150" s="9" t="s">
        <v>568</v>
      </c>
    </row>
    <row r="151" ht="15.75" customHeight="1">
      <c r="A151" s="6" t="s">
        <v>36</v>
      </c>
      <c r="B151" s="6" t="s">
        <v>25</v>
      </c>
      <c r="C151" s="8">
        <v>46177.0</v>
      </c>
      <c r="D151" s="6" t="s">
        <v>744</v>
      </c>
      <c r="E151" s="6" t="s">
        <v>36</v>
      </c>
      <c r="F151" s="6" t="s">
        <v>568</v>
      </c>
    </row>
    <row r="152" ht="15.75" customHeight="1">
      <c r="A152" s="9" t="s">
        <v>161</v>
      </c>
      <c r="B152" s="9" t="s">
        <v>25</v>
      </c>
      <c r="C152" s="11">
        <v>46177.0</v>
      </c>
      <c r="D152" s="9" t="s">
        <v>745</v>
      </c>
      <c r="E152" s="9" t="s">
        <v>161</v>
      </c>
      <c r="F152" s="9" t="s">
        <v>568</v>
      </c>
    </row>
    <row r="153" ht="15.75" customHeight="1">
      <c r="A153" s="6" t="s">
        <v>74</v>
      </c>
      <c r="B153" s="6" t="s">
        <v>53</v>
      </c>
      <c r="C153" s="8">
        <v>46177.0</v>
      </c>
      <c r="D153" s="6" t="s">
        <v>747</v>
      </c>
      <c r="E153" s="6" t="s">
        <v>74</v>
      </c>
      <c r="F153" s="6" t="s">
        <v>568</v>
      </c>
    </row>
    <row r="154" ht="15.75" customHeight="1">
      <c r="A154" s="9" t="s">
        <v>77</v>
      </c>
      <c r="B154" s="9" t="s">
        <v>53</v>
      </c>
      <c r="C154" s="11">
        <v>46177.0</v>
      </c>
      <c r="D154" s="9" t="s">
        <v>748</v>
      </c>
      <c r="E154" s="9" t="s">
        <v>77</v>
      </c>
      <c r="F154" s="9" t="s">
        <v>568</v>
      </c>
    </row>
    <row r="155" ht="15.75" customHeight="1">
      <c r="A155" s="6" t="s">
        <v>48</v>
      </c>
      <c r="B155" s="6" t="s">
        <v>140</v>
      </c>
      <c r="C155" s="8">
        <v>46177.0</v>
      </c>
      <c r="D155" s="6" t="s">
        <v>749</v>
      </c>
      <c r="E155" s="6" t="s">
        <v>48</v>
      </c>
      <c r="F155" s="6" t="s">
        <v>568</v>
      </c>
    </row>
    <row r="156" ht="15.75" customHeight="1">
      <c r="A156" s="9" t="s">
        <v>141</v>
      </c>
      <c r="B156" s="9" t="s">
        <v>140</v>
      </c>
      <c r="C156" s="11">
        <v>46177.0</v>
      </c>
      <c r="D156" s="9" t="s">
        <v>750</v>
      </c>
      <c r="E156" s="9" t="s">
        <v>141</v>
      </c>
      <c r="F156" s="9" t="s">
        <v>568</v>
      </c>
    </row>
    <row r="157" ht="15.75" customHeight="1">
      <c r="A157" s="6" t="s">
        <v>162</v>
      </c>
      <c r="B157" s="6" t="s">
        <v>19</v>
      </c>
      <c r="C157" s="8">
        <v>46177.0</v>
      </c>
      <c r="D157" s="6" t="s">
        <v>751</v>
      </c>
      <c r="E157" s="6" t="s">
        <v>162</v>
      </c>
      <c r="F157" s="6" t="s">
        <v>568</v>
      </c>
    </row>
    <row r="158" ht="15.75" customHeight="1">
      <c r="A158" s="9" t="s">
        <v>163</v>
      </c>
      <c r="B158" s="9" t="s">
        <v>19</v>
      </c>
      <c r="C158" s="11">
        <v>46177.0</v>
      </c>
      <c r="D158" s="9" t="s">
        <v>752</v>
      </c>
      <c r="E158" s="9" t="s">
        <v>163</v>
      </c>
      <c r="F158" s="9" t="s">
        <v>568</v>
      </c>
    </row>
    <row r="159" ht="15.75" customHeight="1">
      <c r="A159" s="6" t="s">
        <v>18</v>
      </c>
      <c r="B159" s="6" t="s">
        <v>84</v>
      </c>
      <c r="C159" s="8">
        <v>46177.0</v>
      </c>
      <c r="D159" s="6" t="s">
        <v>753</v>
      </c>
      <c r="E159" s="6" t="s">
        <v>18</v>
      </c>
      <c r="F159" s="6" t="s">
        <v>568</v>
      </c>
    </row>
    <row r="160" ht="15.75" customHeight="1">
      <c r="A160" s="9" t="s">
        <v>86</v>
      </c>
      <c r="B160" s="9" t="s">
        <v>84</v>
      </c>
      <c r="C160" s="11">
        <v>46177.0</v>
      </c>
      <c r="D160" s="9" t="s">
        <v>754</v>
      </c>
      <c r="E160" s="9" t="s">
        <v>86</v>
      </c>
      <c r="F160" s="9" t="s">
        <v>568</v>
      </c>
    </row>
    <row r="161" ht="15.75" customHeight="1">
      <c r="A161" s="6" t="s">
        <v>121</v>
      </c>
      <c r="B161" s="6" t="s">
        <v>90</v>
      </c>
      <c r="C161" s="8">
        <v>46177.0</v>
      </c>
      <c r="D161" s="6" t="s">
        <v>755</v>
      </c>
      <c r="E161" s="6" t="s">
        <v>121</v>
      </c>
      <c r="F161" s="6" t="s">
        <v>568</v>
      </c>
    </row>
    <row r="162" ht="15.75" customHeight="1">
      <c r="A162" s="9" t="s">
        <v>89</v>
      </c>
      <c r="B162" s="9" t="s">
        <v>90</v>
      </c>
      <c r="C162" s="11">
        <v>46177.0</v>
      </c>
      <c r="D162" s="9" t="s">
        <v>756</v>
      </c>
      <c r="E162" s="9" t="s">
        <v>89</v>
      </c>
      <c r="F162" s="9" t="s">
        <v>568</v>
      </c>
    </row>
    <row r="163" ht="15.75" customHeight="1">
      <c r="A163" s="6" t="s">
        <v>94</v>
      </c>
      <c r="B163" s="6" t="s">
        <v>95</v>
      </c>
      <c r="C163" s="8">
        <v>46177.0</v>
      </c>
      <c r="D163" s="6" t="s">
        <v>757</v>
      </c>
      <c r="E163" s="6" t="s">
        <v>459</v>
      </c>
      <c r="F163" s="6" t="s">
        <v>568</v>
      </c>
    </row>
    <row r="164" ht="15.75" customHeight="1">
      <c r="A164" s="9" t="s">
        <v>98</v>
      </c>
      <c r="B164" s="9" t="s">
        <v>95</v>
      </c>
      <c r="C164" s="11">
        <v>46177.0</v>
      </c>
      <c r="D164" s="9" t="s">
        <v>758</v>
      </c>
      <c r="E164" s="9" t="s">
        <v>98</v>
      </c>
      <c r="F164" s="9" t="s">
        <v>568</v>
      </c>
    </row>
    <row r="165" ht="15.75" customHeight="1">
      <c r="A165" s="6" t="s">
        <v>144</v>
      </c>
      <c r="B165" s="6" t="s">
        <v>95</v>
      </c>
      <c r="C165" s="8">
        <v>46177.0</v>
      </c>
      <c r="D165" s="6" t="s">
        <v>757</v>
      </c>
      <c r="E165" s="6" t="s">
        <v>459</v>
      </c>
      <c r="F165" s="6" t="s">
        <v>568</v>
      </c>
    </row>
    <row r="166" ht="15.75" customHeight="1">
      <c r="A166" s="9" t="s">
        <v>27</v>
      </c>
      <c r="B166" s="9" t="s">
        <v>23</v>
      </c>
      <c r="C166" s="11">
        <v>46177.0</v>
      </c>
      <c r="D166" s="9" t="s">
        <v>759</v>
      </c>
      <c r="E166" s="9" t="s">
        <v>27</v>
      </c>
      <c r="F166" s="9" t="s">
        <v>568</v>
      </c>
    </row>
    <row r="167" ht="15.75" customHeight="1">
      <c r="A167" s="6" t="s">
        <v>147</v>
      </c>
      <c r="B167" s="6" t="s">
        <v>23</v>
      </c>
      <c r="C167" s="8">
        <v>46177.0</v>
      </c>
      <c r="D167" s="6" t="s">
        <v>760</v>
      </c>
      <c r="E167" s="6" t="s">
        <v>147</v>
      </c>
      <c r="F167" s="6" t="s">
        <v>568</v>
      </c>
    </row>
    <row r="168" ht="15.75" customHeight="1">
      <c r="A168" s="9" t="s">
        <v>101</v>
      </c>
      <c r="B168" s="9" t="s">
        <v>31</v>
      </c>
      <c r="C168" s="11">
        <v>46177.0</v>
      </c>
      <c r="D168" s="9" t="s">
        <v>761</v>
      </c>
      <c r="E168" s="9" t="s">
        <v>101</v>
      </c>
      <c r="F168" s="9" t="s">
        <v>568</v>
      </c>
    </row>
    <row r="169" ht="15.75" customHeight="1">
      <c r="A169" s="6" t="s">
        <v>65</v>
      </c>
      <c r="B169" s="6" t="s">
        <v>31</v>
      </c>
      <c r="C169" s="8">
        <v>46177.0</v>
      </c>
      <c r="D169" s="6" t="s">
        <v>762</v>
      </c>
      <c r="E169" s="6" t="s">
        <v>65</v>
      </c>
      <c r="F169" s="6" t="s">
        <v>584</v>
      </c>
    </row>
    <row r="170" ht="15.75" customHeight="1">
      <c r="A170" s="9" t="s">
        <v>70</v>
      </c>
      <c r="B170" s="9" t="s">
        <v>59</v>
      </c>
      <c r="C170" s="11">
        <v>46177.0</v>
      </c>
      <c r="D170" s="9" t="s">
        <v>763</v>
      </c>
      <c r="E170" s="9" t="s">
        <v>70</v>
      </c>
      <c r="F170" s="9" t="s">
        <v>584</v>
      </c>
    </row>
    <row r="171" ht="15.75" customHeight="1">
      <c r="A171" s="6" t="s">
        <v>58</v>
      </c>
      <c r="B171" s="6" t="s">
        <v>59</v>
      </c>
      <c r="C171" s="8">
        <v>46177.0</v>
      </c>
      <c r="D171" s="6" t="s">
        <v>765</v>
      </c>
      <c r="E171" s="6" t="s">
        <v>58</v>
      </c>
      <c r="F171" s="6" t="s">
        <v>568</v>
      </c>
    </row>
    <row r="172" ht="15.75" customHeight="1">
      <c r="A172" s="9" t="s">
        <v>104</v>
      </c>
      <c r="B172" s="9" t="s">
        <v>51</v>
      </c>
      <c r="C172" s="11">
        <v>46177.0</v>
      </c>
      <c r="D172" s="9" t="s">
        <v>766</v>
      </c>
      <c r="E172" s="9" t="s">
        <v>104</v>
      </c>
      <c r="F172" s="9" t="s">
        <v>568</v>
      </c>
    </row>
    <row r="173" ht="15.75" customHeight="1">
      <c r="A173" s="6" t="s">
        <v>149</v>
      </c>
      <c r="B173" s="6" t="s">
        <v>38</v>
      </c>
      <c r="C173" s="8">
        <v>46177.0</v>
      </c>
      <c r="D173" s="6" t="s">
        <v>767</v>
      </c>
      <c r="E173" s="6" t="s">
        <v>149</v>
      </c>
      <c r="F173" s="6" t="s">
        <v>568</v>
      </c>
    </row>
    <row r="174" ht="15.75" customHeight="1">
      <c r="A174" s="9" t="s">
        <v>72</v>
      </c>
      <c r="B174" s="9" t="s">
        <v>38</v>
      </c>
      <c r="C174" s="11">
        <v>46177.0</v>
      </c>
      <c r="D174" s="9" t="s">
        <v>768</v>
      </c>
      <c r="E174" s="9" t="s">
        <v>72</v>
      </c>
      <c r="F174" s="9" t="s">
        <v>584</v>
      </c>
    </row>
    <row r="175" ht="15.75" customHeight="1">
      <c r="A175" s="6" t="s">
        <v>164</v>
      </c>
      <c r="B175" s="6" t="s">
        <v>108</v>
      </c>
      <c r="C175" s="8">
        <v>46177.0</v>
      </c>
      <c r="D175" s="6" t="s">
        <v>769</v>
      </c>
      <c r="E175" s="6" t="s">
        <v>501</v>
      </c>
      <c r="F175" s="6" t="s">
        <v>568</v>
      </c>
    </row>
    <row r="176" ht="15.75" customHeight="1">
      <c r="A176" s="9" t="s">
        <v>109</v>
      </c>
      <c r="B176" s="9" t="s">
        <v>108</v>
      </c>
      <c r="C176" s="11">
        <v>46177.0</v>
      </c>
      <c r="D176" s="9" t="s">
        <v>770</v>
      </c>
      <c r="E176" s="9" t="s">
        <v>109</v>
      </c>
      <c r="F176" s="9" t="s">
        <v>568</v>
      </c>
    </row>
    <row r="177" ht="15.75" customHeight="1">
      <c r="A177" s="6" t="s">
        <v>165</v>
      </c>
      <c r="B177" s="6" t="s">
        <v>108</v>
      </c>
      <c r="C177" s="8">
        <v>46177.0</v>
      </c>
      <c r="D177" s="6" t="s">
        <v>769</v>
      </c>
      <c r="E177" s="6" t="s">
        <v>501</v>
      </c>
      <c r="F177" s="6" t="s">
        <v>568</v>
      </c>
    </row>
    <row r="178" ht="15.75" customHeight="1">
      <c r="A178" s="9" t="s">
        <v>110</v>
      </c>
      <c r="B178" s="9" t="s">
        <v>111</v>
      </c>
      <c r="C178" s="11">
        <v>46177.0</v>
      </c>
      <c r="D178" s="9" t="s">
        <v>771</v>
      </c>
      <c r="E178" s="9" t="s">
        <v>110</v>
      </c>
      <c r="F178" s="9" t="s">
        <v>568</v>
      </c>
    </row>
    <row r="179" ht="15.75" customHeight="1">
      <c r="A179" s="6" t="s">
        <v>112</v>
      </c>
      <c r="B179" s="6" t="s">
        <v>111</v>
      </c>
      <c r="C179" s="8">
        <v>46177.0</v>
      </c>
      <c r="D179" s="6" t="s">
        <v>772</v>
      </c>
      <c r="E179" s="6" t="s">
        <v>112</v>
      </c>
      <c r="F179" s="6" t="s">
        <v>568</v>
      </c>
    </row>
    <row r="180" ht="15.75" customHeight="1">
      <c r="A180" s="9" t="s">
        <v>152</v>
      </c>
      <c r="B180" s="9" t="s">
        <v>81</v>
      </c>
      <c r="C180" s="11">
        <v>46177.0</v>
      </c>
      <c r="D180" s="9" t="s">
        <v>774</v>
      </c>
      <c r="E180" s="9" t="s">
        <v>152</v>
      </c>
      <c r="F180" s="9" t="s">
        <v>568</v>
      </c>
    </row>
    <row r="181" ht="15.75" customHeight="1">
      <c r="A181" s="6" t="s">
        <v>117</v>
      </c>
      <c r="B181" s="6" t="s">
        <v>81</v>
      </c>
      <c r="C181" s="8">
        <v>46177.0</v>
      </c>
      <c r="D181" s="6" t="s">
        <v>775</v>
      </c>
      <c r="E181" s="6" t="s">
        <v>117</v>
      </c>
      <c r="F181" s="6" t="s">
        <v>568</v>
      </c>
    </row>
    <row r="182" ht="15.75" customHeight="1">
      <c r="A182" s="9" t="s">
        <v>105</v>
      </c>
      <c r="B182" s="9" t="s">
        <v>119</v>
      </c>
      <c r="C182" s="11">
        <v>46177.0</v>
      </c>
      <c r="D182" s="9" t="s">
        <v>776</v>
      </c>
      <c r="E182" s="9" t="s">
        <v>105</v>
      </c>
      <c r="F182" s="9" t="s">
        <v>568</v>
      </c>
    </row>
    <row r="183" ht="15.75" customHeight="1">
      <c r="A183" s="6" t="s">
        <v>68</v>
      </c>
      <c r="B183" s="6" t="s">
        <v>119</v>
      </c>
      <c r="C183" s="8">
        <v>46177.0</v>
      </c>
      <c r="D183" s="6" t="s">
        <v>777</v>
      </c>
      <c r="E183" s="6" t="s">
        <v>68</v>
      </c>
      <c r="F183" s="6" t="s">
        <v>568</v>
      </c>
    </row>
    <row r="184" ht="15.75" customHeight="1">
      <c r="A184" s="9" t="s">
        <v>129</v>
      </c>
      <c r="B184" s="9" t="s">
        <v>10</v>
      </c>
      <c r="C184" s="11">
        <v>46178.0</v>
      </c>
      <c r="D184" s="9" t="s">
        <v>778</v>
      </c>
      <c r="E184" s="9" t="s">
        <v>129</v>
      </c>
      <c r="F184" s="9" t="s">
        <v>568</v>
      </c>
    </row>
    <row r="185" ht="15.75" customHeight="1">
      <c r="A185" s="6" t="s">
        <v>22</v>
      </c>
      <c r="B185" s="6" t="s">
        <v>10</v>
      </c>
      <c r="C185" s="8">
        <v>46178.0</v>
      </c>
      <c r="D185" s="6" t="s">
        <v>779</v>
      </c>
      <c r="E185" s="6" t="s">
        <v>22</v>
      </c>
      <c r="F185" s="6" t="s">
        <v>568</v>
      </c>
    </row>
    <row r="186" ht="15.75" customHeight="1">
      <c r="A186" s="9" t="s">
        <v>167</v>
      </c>
      <c r="B186" s="9" t="s">
        <v>28</v>
      </c>
      <c r="C186" s="11">
        <v>46178.0</v>
      </c>
      <c r="D186" s="9" t="s">
        <v>780</v>
      </c>
      <c r="E186" s="9" t="s">
        <v>167</v>
      </c>
      <c r="F186" s="9" t="s">
        <v>568</v>
      </c>
    </row>
    <row r="187" ht="15.75" customHeight="1">
      <c r="A187" s="6" t="s">
        <v>29</v>
      </c>
      <c r="B187" s="6" t="s">
        <v>28</v>
      </c>
      <c r="C187" s="8">
        <v>46178.0</v>
      </c>
      <c r="D187" s="6" t="s">
        <v>781</v>
      </c>
      <c r="E187" s="6" t="s">
        <v>29</v>
      </c>
      <c r="F187" s="6" t="s">
        <v>568</v>
      </c>
    </row>
    <row r="188" ht="15.75" customHeight="1">
      <c r="A188" s="9" t="s">
        <v>43</v>
      </c>
      <c r="B188" s="9" t="s">
        <v>34</v>
      </c>
      <c r="C188" s="11">
        <v>46178.0</v>
      </c>
      <c r="D188" s="9" t="s">
        <v>655</v>
      </c>
      <c r="E188" s="9" t="s">
        <v>43</v>
      </c>
      <c r="F188" s="9" t="s">
        <v>568</v>
      </c>
    </row>
    <row r="189" ht="15.75" customHeight="1">
      <c r="A189" s="6" t="s">
        <v>154</v>
      </c>
      <c r="B189" s="6" t="s">
        <v>34</v>
      </c>
      <c r="C189" s="8">
        <v>46178.0</v>
      </c>
      <c r="D189" s="6" t="s">
        <v>612</v>
      </c>
      <c r="E189" s="6" t="s">
        <v>447</v>
      </c>
      <c r="F189" s="6" t="s">
        <v>568</v>
      </c>
    </row>
    <row r="190" ht="15.75" customHeight="1">
      <c r="A190" s="9" t="s">
        <v>40</v>
      </c>
      <c r="B190" s="9" t="s">
        <v>34</v>
      </c>
      <c r="C190" s="11">
        <v>46178.0</v>
      </c>
      <c r="D190" s="9" t="s">
        <v>612</v>
      </c>
      <c r="E190" s="9" t="s">
        <v>447</v>
      </c>
      <c r="F190" s="9" t="s">
        <v>568</v>
      </c>
    </row>
    <row r="191" ht="15.75" customHeight="1">
      <c r="A191" s="6" t="s">
        <v>50</v>
      </c>
      <c r="B191" s="6" t="s">
        <v>47</v>
      </c>
      <c r="C191" s="8">
        <v>46178.0</v>
      </c>
      <c r="D191" s="6" t="s">
        <v>782</v>
      </c>
      <c r="E191" s="6" t="s">
        <v>50</v>
      </c>
      <c r="F191" s="6" t="s">
        <v>568</v>
      </c>
    </row>
    <row r="192" ht="15.75" customHeight="1">
      <c r="A192" s="9" t="s">
        <v>134</v>
      </c>
      <c r="B192" s="9" t="s">
        <v>47</v>
      </c>
      <c r="C192" s="11">
        <v>46178.0</v>
      </c>
      <c r="D192" s="9" t="s">
        <v>783</v>
      </c>
      <c r="E192" s="9" t="s">
        <v>134</v>
      </c>
      <c r="F192" s="9" t="s">
        <v>568</v>
      </c>
    </row>
    <row r="193" ht="15.75" customHeight="1">
      <c r="A193" s="6" t="s">
        <v>99</v>
      </c>
      <c r="B193" s="6" t="s">
        <v>55</v>
      </c>
      <c r="C193" s="8">
        <v>46178.0</v>
      </c>
      <c r="D193" s="6" t="s">
        <v>785</v>
      </c>
      <c r="E193" s="6" t="s">
        <v>99</v>
      </c>
      <c r="F193" s="6" t="s">
        <v>568</v>
      </c>
    </row>
    <row r="194" ht="15.75" customHeight="1">
      <c r="A194" s="9" t="s">
        <v>169</v>
      </c>
      <c r="B194" s="9" t="s">
        <v>55</v>
      </c>
      <c r="C194" s="11">
        <v>46178.0</v>
      </c>
      <c r="D194" s="9" t="s">
        <v>786</v>
      </c>
      <c r="E194" s="9" t="s">
        <v>169</v>
      </c>
      <c r="F194" s="9" t="s">
        <v>568</v>
      </c>
    </row>
    <row r="195" ht="15.75" customHeight="1">
      <c r="A195" s="6" t="s">
        <v>61</v>
      </c>
      <c r="B195" s="6" t="s">
        <v>63</v>
      </c>
      <c r="C195" s="8">
        <v>46178.0</v>
      </c>
      <c r="D195" s="6" t="s">
        <v>787</v>
      </c>
      <c r="E195" s="6" t="s">
        <v>61</v>
      </c>
      <c r="F195" s="6" t="s">
        <v>568</v>
      </c>
    </row>
    <row r="196" ht="15.75" customHeight="1">
      <c r="A196" s="9" t="s">
        <v>64</v>
      </c>
      <c r="B196" s="9" t="s">
        <v>63</v>
      </c>
      <c r="C196" s="11">
        <v>46178.0</v>
      </c>
      <c r="D196" s="9" t="s">
        <v>788</v>
      </c>
      <c r="E196" s="9" t="s">
        <v>64</v>
      </c>
      <c r="F196" s="9" t="s">
        <v>568</v>
      </c>
    </row>
    <row r="197" ht="15.75" customHeight="1">
      <c r="A197" s="6" t="s">
        <v>69</v>
      </c>
      <c r="B197" s="6" t="s">
        <v>25</v>
      </c>
      <c r="C197" s="8">
        <v>46178.0</v>
      </c>
      <c r="D197" s="6" t="s">
        <v>789</v>
      </c>
      <c r="E197" s="6" t="s">
        <v>69</v>
      </c>
      <c r="F197" s="6" t="s">
        <v>584</v>
      </c>
    </row>
    <row r="198" ht="15.75" customHeight="1">
      <c r="A198" s="9" t="s">
        <v>73</v>
      </c>
      <c r="B198" s="9" t="s">
        <v>25</v>
      </c>
      <c r="C198" s="11">
        <v>46178.0</v>
      </c>
      <c r="D198" s="9" t="s">
        <v>790</v>
      </c>
      <c r="E198" s="9" t="s">
        <v>73</v>
      </c>
      <c r="F198" s="9" t="s">
        <v>568</v>
      </c>
    </row>
    <row r="199" ht="15.75" customHeight="1">
      <c r="A199" s="6" t="s">
        <v>157</v>
      </c>
      <c r="B199" s="6" t="s">
        <v>53</v>
      </c>
      <c r="C199" s="8">
        <v>46178.0</v>
      </c>
      <c r="D199" s="6" t="s">
        <v>791</v>
      </c>
      <c r="E199" s="6" t="s">
        <v>157</v>
      </c>
      <c r="F199" s="6" t="s">
        <v>568</v>
      </c>
    </row>
    <row r="200" ht="15.75" customHeight="1">
      <c r="A200" s="9" t="s">
        <v>52</v>
      </c>
      <c r="B200" s="9" t="s">
        <v>53</v>
      </c>
      <c r="C200" s="11">
        <v>46178.0</v>
      </c>
      <c r="D200" s="9" t="s">
        <v>792</v>
      </c>
      <c r="E200" s="9" t="s">
        <v>52</v>
      </c>
      <c r="F200" s="9" t="s">
        <v>584</v>
      </c>
    </row>
    <row r="201" ht="15.75" customHeight="1">
      <c r="A201" s="6" t="s">
        <v>48</v>
      </c>
      <c r="B201" s="6" t="s">
        <v>140</v>
      </c>
      <c r="C201" s="8">
        <v>46178.0</v>
      </c>
      <c r="D201" s="6" t="s">
        <v>793</v>
      </c>
      <c r="E201" s="6" t="s">
        <v>48</v>
      </c>
      <c r="F201" s="6" t="s">
        <v>568</v>
      </c>
    </row>
    <row r="202" ht="15.75" customHeight="1">
      <c r="A202" s="9" t="s">
        <v>141</v>
      </c>
      <c r="B202" s="9" t="s">
        <v>140</v>
      </c>
      <c r="C202" s="11">
        <v>46178.0</v>
      </c>
      <c r="D202" s="9" t="s">
        <v>794</v>
      </c>
      <c r="E202" s="9" t="s">
        <v>141</v>
      </c>
      <c r="F202" s="9" t="s">
        <v>568</v>
      </c>
    </row>
    <row r="203" ht="15.75" customHeight="1">
      <c r="A203" s="6" t="s">
        <v>162</v>
      </c>
      <c r="B203" s="6" t="s">
        <v>19</v>
      </c>
      <c r="C203" s="8">
        <v>46178.0</v>
      </c>
      <c r="D203" s="6" t="s">
        <v>795</v>
      </c>
      <c r="E203" s="6" t="s">
        <v>162</v>
      </c>
      <c r="F203" s="6" t="s">
        <v>568</v>
      </c>
    </row>
    <row r="204" ht="15.75" customHeight="1">
      <c r="A204" s="9" t="s">
        <v>163</v>
      </c>
      <c r="B204" s="9" t="s">
        <v>19</v>
      </c>
      <c r="C204" s="11">
        <v>46178.0</v>
      </c>
      <c r="D204" s="9" t="s">
        <v>796</v>
      </c>
      <c r="E204" s="9" t="s">
        <v>163</v>
      </c>
      <c r="F204" s="9" t="s">
        <v>568</v>
      </c>
    </row>
    <row r="205" ht="15.75" customHeight="1">
      <c r="A205" s="6" t="s">
        <v>18</v>
      </c>
      <c r="B205" s="6" t="s">
        <v>84</v>
      </c>
      <c r="C205" s="8">
        <v>46178.0</v>
      </c>
      <c r="D205" s="6" t="s">
        <v>797</v>
      </c>
      <c r="E205" s="6" t="s">
        <v>18</v>
      </c>
      <c r="F205" s="6" t="s">
        <v>568</v>
      </c>
    </row>
    <row r="206" ht="15.75" customHeight="1">
      <c r="A206" s="9" t="s">
        <v>86</v>
      </c>
      <c r="B206" s="9" t="s">
        <v>84</v>
      </c>
      <c r="C206" s="11">
        <v>46178.0</v>
      </c>
      <c r="D206" s="9" t="s">
        <v>798</v>
      </c>
      <c r="E206" s="9" t="s">
        <v>86</v>
      </c>
      <c r="F206" s="9" t="s">
        <v>568</v>
      </c>
    </row>
    <row r="207" ht="15.75" customHeight="1">
      <c r="A207" s="6" t="s">
        <v>121</v>
      </c>
      <c r="B207" s="6" t="s">
        <v>90</v>
      </c>
      <c r="C207" s="8">
        <v>46178.0</v>
      </c>
      <c r="D207" s="6" t="s">
        <v>800</v>
      </c>
      <c r="E207" s="6" t="s">
        <v>121</v>
      </c>
      <c r="F207" s="6" t="s">
        <v>568</v>
      </c>
    </row>
    <row r="208" ht="15.75" customHeight="1">
      <c r="A208" s="9" t="s">
        <v>89</v>
      </c>
      <c r="B208" s="9" t="s">
        <v>90</v>
      </c>
      <c r="C208" s="11">
        <v>46178.0</v>
      </c>
      <c r="D208" s="9" t="s">
        <v>801</v>
      </c>
      <c r="E208" s="9" t="s">
        <v>89</v>
      </c>
      <c r="F208" s="9" t="s">
        <v>568</v>
      </c>
    </row>
    <row r="209" ht="15.75" customHeight="1">
      <c r="A209" s="6" t="s">
        <v>98</v>
      </c>
      <c r="B209" s="6" t="s">
        <v>95</v>
      </c>
      <c r="C209" s="8">
        <v>46178.0</v>
      </c>
      <c r="D209" s="6" t="s">
        <v>802</v>
      </c>
      <c r="E209" s="6" t="s">
        <v>98</v>
      </c>
      <c r="F209" s="6" t="s">
        <v>568</v>
      </c>
    </row>
    <row r="210" ht="15.75" customHeight="1">
      <c r="A210" s="9" t="s">
        <v>144</v>
      </c>
      <c r="B210" s="9" t="s">
        <v>95</v>
      </c>
      <c r="C210" s="11">
        <v>46178.0</v>
      </c>
      <c r="D210" s="9" t="s">
        <v>803</v>
      </c>
      <c r="E210" s="9" t="s">
        <v>460</v>
      </c>
      <c r="F210" s="9" t="s">
        <v>568</v>
      </c>
    </row>
    <row r="211" ht="15.75" customHeight="1">
      <c r="A211" s="6" t="s">
        <v>27</v>
      </c>
      <c r="B211" s="6" t="s">
        <v>23</v>
      </c>
      <c r="C211" s="8">
        <v>46178.0</v>
      </c>
      <c r="D211" s="6" t="s">
        <v>804</v>
      </c>
      <c r="E211" s="6" t="s">
        <v>27</v>
      </c>
      <c r="F211" s="6" t="s">
        <v>568</v>
      </c>
    </row>
    <row r="212" ht="15.75" customHeight="1">
      <c r="A212" s="9" t="s">
        <v>147</v>
      </c>
      <c r="B212" s="9" t="s">
        <v>23</v>
      </c>
      <c r="C212" s="11">
        <v>46178.0</v>
      </c>
      <c r="D212" s="9" t="s">
        <v>805</v>
      </c>
      <c r="E212" s="9" t="s">
        <v>147</v>
      </c>
      <c r="F212" s="9" t="s">
        <v>568</v>
      </c>
    </row>
    <row r="213" ht="15.75" customHeight="1">
      <c r="A213" s="6" t="s">
        <v>114</v>
      </c>
      <c r="B213" s="6" t="s">
        <v>31</v>
      </c>
      <c r="C213" s="8">
        <v>46178.0</v>
      </c>
      <c r="D213" s="6" t="s">
        <v>806</v>
      </c>
      <c r="E213" s="6" t="s">
        <v>114</v>
      </c>
      <c r="F213" s="6" t="s">
        <v>568</v>
      </c>
    </row>
    <row r="214" ht="15.75" customHeight="1">
      <c r="A214" s="9" t="s">
        <v>78</v>
      </c>
      <c r="B214" s="9" t="s">
        <v>31</v>
      </c>
      <c r="C214" s="11">
        <v>46178.0</v>
      </c>
      <c r="D214" s="9" t="s">
        <v>807</v>
      </c>
      <c r="E214" s="9" t="s">
        <v>78</v>
      </c>
      <c r="F214" s="9" t="s">
        <v>584</v>
      </c>
    </row>
    <row r="215" ht="15.75" customHeight="1">
      <c r="A215" s="6" t="s">
        <v>52</v>
      </c>
      <c r="B215" s="6" t="s">
        <v>59</v>
      </c>
      <c r="C215" s="8">
        <v>46178.0</v>
      </c>
      <c r="D215" s="6" t="s">
        <v>808</v>
      </c>
      <c r="E215" s="6" t="s">
        <v>52</v>
      </c>
      <c r="F215" s="6" t="s">
        <v>568</v>
      </c>
    </row>
    <row r="216" ht="15.75" customHeight="1">
      <c r="A216" s="9" t="s">
        <v>104</v>
      </c>
      <c r="B216" s="9" t="s">
        <v>51</v>
      </c>
      <c r="C216" s="11">
        <v>46178.0</v>
      </c>
      <c r="D216" s="9" t="s">
        <v>810</v>
      </c>
      <c r="E216" s="9" t="s">
        <v>104</v>
      </c>
      <c r="F216" s="9" t="s">
        <v>568</v>
      </c>
    </row>
    <row r="217" ht="15.75" customHeight="1">
      <c r="A217" s="6" t="s">
        <v>149</v>
      </c>
      <c r="B217" s="6" t="s">
        <v>38</v>
      </c>
      <c r="C217" s="8">
        <v>46178.0</v>
      </c>
      <c r="D217" s="6" t="s">
        <v>811</v>
      </c>
      <c r="E217" s="6" t="s">
        <v>149</v>
      </c>
      <c r="F217" s="6" t="s">
        <v>568</v>
      </c>
    </row>
    <row r="218" ht="15.75" customHeight="1">
      <c r="A218" s="9" t="s">
        <v>150</v>
      </c>
      <c r="B218" s="9" t="s">
        <v>38</v>
      </c>
      <c r="C218" s="11">
        <v>46178.0</v>
      </c>
      <c r="D218" s="9" t="s">
        <v>812</v>
      </c>
      <c r="E218" s="9" t="s">
        <v>150</v>
      </c>
      <c r="F218" s="9" t="s">
        <v>568</v>
      </c>
    </row>
    <row r="219" ht="15.75" customHeight="1">
      <c r="A219" s="6" t="s">
        <v>107</v>
      </c>
      <c r="B219" s="6" t="s">
        <v>108</v>
      </c>
      <c r="C219" s="8">
        <v>46178.0</v>
      </c>
      <c r="D219" s="6" t="s">
        <v>813</v>
      </c>
      <c r="E219" s="6" t="s">
        <v>107</v>
      </c>
      <c r="F219" s="6" t="s">
        <v>568</v>
      </c>
    </row>
    <row r="220" ht="15.75" customHeight="1">
      <c r="A220" s="9" t="s">
        <v>146</v>
      </c>
      <c r="B220" s="9" t="s">
        <v>108</v>
      </c>
      <c r="C220" s="11">
        <v>46178.0</v>
      </c>
      <c r="D220" s="9" t="s">
        <v>814</v>
      </c>
      <c r="E220" s="9" t="s">
        <v>146</v>
      </c>
      <c r="F220" s="9" t="s">
        <v>568</v>
      </c>
    </row>
    <row r="221" ht="15.75" customHeight="1">
      <c r="A221" s="6" t="s">
        <v>110</v>
      </c>
      <c r="B221" s="6" t="s">
        <v>111</v>
      </c>
      <c r="C221" s="8">
        <v>46178.0</v>
      </c>
      <c r="D221" s="6" t="s">
        <v>815</v>
      </c>
      <c r="E221" s="6" t="s">
        <v>110</v>
      </c>
      <c r="F221" s="6" t="s">
        <v>568</v>
      </c>
    </row>
    <row r="222" ht="15.75" customHeight="1">
      <c r="A222" s="9" t="s">
        <v>21</v>
      </c>
      <c r="B222" s="9" t="s">
        <v>111</v>
      </c>
      <c r="C222" s="11">
        <v>46178.0</v>
      </c>
      <c r="D222" s="9" t="s">
        <v>816</v>
      </c>
      <c r="E222" s="9" t="s">
        <v>21</v>
      </c>
      <c r="F222" s="9" t="s">
        <v>568</v>
      </c>
    </row>
    <row r="223" ht="15.75" customHeight="1">
      <c r="A223" s="6" t="s">
        <v>79</v>
      </c>
      <c r="B223" s="6" t="s">
        <v>81</v>
      </c>
      <c r="C223" s="8">
        <v>46178.0</v>
      </c>
      <c r="D223" s="6" t="s">
        <v>817</v>
      </c>
      <c r="E223" s="6" t="s">
        <v>79</v>
      </c>
      <c r="F223" s="6" t="s">
        <v>584</v>
      </c>
    </row>
    <row r="224" ht="15.75" customHeight="1">
      <c r="A224" s="9" t="s">
        <v>100</v>
      </c>
      <c r="B224" s="9" t="s">
        <v>81</v>
      </c>
      <c r="C224" s="11">
        <v>46178.0</v>
      </c>
      <c r="D224" s="9" t="s">
        <v>818</v>
      </c>
      <c r="E224" s="9" t="s">
        <v>100</v>
      </c>
      <c r="F224" s="9" t="s">
        <v>568</v>
      </c>
    </row>
    <row r="225" ht="15.75" customHeight="1">
      <c r="A225" s="6" t="s">
        <v>118</v>
      </c>
      <c r="B225" s="6" t="s">
        <v>119</v>
      </c>
      <c r="C225" s="8">
        <v>46178.0</v>
      </c>
      <c r="D225" s="6" t="s">
        <v>819</v>
      </c>
      <c r="E225" s="6" t="s">
        <v>118</v>
      </c>
      <c r="F225" s="6" t="s">
        <v>568</v>
      </c>
    </row>
    <row r="226" ht="15.75" customHeight="1">
      <c r="A226" s="9" t="s">
        <v>171</v>
      </c>
      <c r="B226" s="9" t="s">
        <v>119</v>
      </c>
      <c r="C226" s="11">
        <v>46178.0</v>
      </c>
      <c r="D226" s="9" t="s">
        <v>820</v>
      </c>
      <c r="E226" s="9" t="s">
        <v>171</v>
      </c>
      <c r="F226" s="9" t="s">
        <v>568</v>
      </c>
    </row>
    <row r="227" ht="15.75" customHeight="1">
      <c r="A227" s="6" t="s">
        <v>7</v>
      </c>
      <c r="B227" s="6" t="s">
        <v>10</v>
      </c>
      <c r="C227" s="8">
        <v>46179.0</v>
      </c>
      <c r="D227" s="6" t="s">
        <v>821</v>
      </c>
      <c r="E227" s="6" t="s">
        <v>7</v>
      </c>
      <c r="F227" s="6" t="s">
        <v>568</v>
      </c>
    </row>
    <row r="228" ht="15.75" customHeight="1">
      <c r="A228" s="9" t="s">
        <v>172</v>
      </c>
      <c r="B228" s="9" t="s">
        <v>10</v>
      </c>
      <c r="C228" s="11">
        <v>46179.0</v>
      </c>
      <c r="D228" s="9" t="s">
        <v>822</v>
      </c>
      <c r="E228" s="9" t="s">
        <v>172</v>
      </c>
      <c r="F228" s="9" t="s">
        <v>568</v>
      </c>
    </row>
    <row r="229" ht="15.75" customHeight="1">
      <c r="A229" s="6" t="s">
        <v>68</v>
      </c>
      <c r="B229" s="6" t="s">
        <v>28</v>
      </c>
      <c r="C229" s="8">
        <v>46179.0</v>
      </c>
      <c r="D229" s="6" t="s">
        <v>823</v>
      </c>
      <c r="E229" s="6" t="s">
        <v>68</v>
      </c>
      <c r="F229" s="6" t="s">
        <v>568</v>
      </c>
    </row>
    <row r="230" ht="15.75" customHeight="1">
      <c r="A230" s="9" t="s">
        <v>167</v>
      </c>
      <c r="B230" s="9" t="s">
        <v>28</v>
      </c>
      <c r="C230" s="11">
        <v>46179.0</v>
      </c>
      <c r="D230" s="9" t="s">
        <v>824</v>
      </c>
      <c r="E230" s="9" t="s">
        <v>167</v>
      </c>
      <c r="F230" s="9" t="s">
        <v>568</v>
      </c>
    </row>
    <row r="231" ht="15.75" customHeight="1">
      <c r="A231" s="6" t="s">
        <v>43</v>
      </c>
      <c r="B231" s="6" t="s">
        <v>34</v>
      </c>
      <c r="C231" s="8">
        <v>46179.0</v>
      </c>
      <c r="D231" s="6" t="s">
        <v>690</v>
      </c>
      <c r="E231" s="6" t="s">
        <v>43</v>
      </c>
      <c r="F231" s="6" t="s">
        <v>568</v>
      </c>
    </row>
    <row r="232" ht="15.75" customHeight="1">
      <c r="A232" s="9" t="s">
        <v>154</v>
      </c>
      <c r="B232" s="9" t="s">
        <v>34</v>
      </c>
      <c r="C232" s="11">
        <v>46179.0</v>
      </c>
      <c r="D232" s="9" t="s">
        <v>676</v>
      </c>
      <c r="E232" s="9" t="s">
        <v>154</v>
      </c>
      <c r="F232" s="9" t="s">
        <v>568</v>
      </c>
    </row>
    <row r="233" ht="15.75" customHeight="1">
      <c r="A233" s="6" t="s">
        <v>50</v>
      </c>
      <c r="B233" s="6" t="s">
        <v>47</v>
      </c>
      <c r="C233" s="8">
        <v>46179.0</v>
      </c>
      <c r="D233" s="6" t="s">
        <v>826</v>
      </c>
      <c r="E233" s="6" t="s">
        <v>50</v>
      </c>
      <c r="F233" s="6" t="s">
        <v>568</v>
      </c>
    </row>
    <row r="234" ht="15.75" customHeight="1">
      <c r="A234" s="9" t="s">
        <v>134</v>
      </c>
      <c r="B234" s="9" t="s">
        <v>47</v>
      </c>
      <c r="C234" s="11">
        <v>46179.0</v>
      </c>
      <c r="D234" s="9" t="s">
        <v>827</v>
      </c>
      <c r="E234" s="9" t="s">
        <v>134</v>
      </c>
      <c r="F234" s="9" t="s">
        <v>568</v>
      </c>
    </row>
    <row r="235" ht="15.75" customHeight="1">
      <c r="A235" s="6" t="s">
        <v>99</v>
      </c>
      <c r="B235" s="6" t="s">
        <v>55</v>
      </c>
      <c r="C235" s="8">
        <v>46179.0</v>
      </c>
      <c r="D235" s="6" t="s">
        <v>828</v>
      </c>
      <c r="E235" s="6" t="s">
        <v>99</v>
      </c>
      <c r="F235" s="6" t="s">
        <v>568</v>
      </c>
    </row>
    <row r="236" ht="15.75" customHeight="1">
      <c r="A236" s="9" t="s">
        <v>169</v>
      </c>
      <c r="B236" s="9" t="s">
        <v>55</v>
      </c>
      <c r="C236" s="11">
        <v>46179.0</v>
      </c>
      <c r="D236" s="9" t="s">
        <v>829</v>
      </c>
      <c r="E236" s="9" t="s">
        <v>169</v>
      </c>
      <c r="F236" s="9" t="s">
        <v>568</v>
      </c>
    </row>
    <row r="237" ht="15.75" customHeight="1">
      <c r="A237" s="6" t="s">
        <v>83</v>
      </c>
      <c r="B237" s="6" t="s">
        <v>25</v>
      </c>
      <c r="C237" s="8">
        <v>46179.0</v>
      </c>
      <c r="D237" s="6" t="s">
        <v>830</v>
      </c>
      <c r="E237" s="6" t="s">
        <v>83</v>
      </c>
      <c r="F237" s="6" t="s">
        <v>584</v>
      </c>
    </row>
    <row r="238" ht="15.75" customHeight="1">
      <c r="A238" s="9" t="s">
        <v>73</v>
      </c>
      <c r="B238" s="9" t="s">
        <v>25</v>
      </c>
      <c r="C238" s="11">
        <v>46179.0</v>
      </c>
      <c r="D238" s="9" t="s">
        <v>831</v>
      </c>
      <c r="E238" s="9" t="s">
        <v>73</v>
      </c>
      <c r="F238" s="9" t="s">
        <v>568</v>
      </c>
    </row>
    <row r="239" ht="15.75" customHeight="1">
      <c r="A239" s="6" t="s">
        <v>157</v>
      </c>
      <c r="B239" s="6" t="s">
        <v>53</v>
      </c>
      <c r="C239" s="8">
        <v>46179.0</v>
      </c>
      <c r="D239" s="6" t="s">
        <v>832</v>
      </c>
      <c r="E239" s="6" t="s">
        <v>157</v>
      </c>
      <c r="F239" s="6" t="s">
        <v>568</v>
      </c>
    </row>
    <row r="240" ht="15.75" customHeight="1">
      <c r="A240" s="9" t="s">
        <v>52</v>
      </c>
      <c r="B240" s="9" t="s">
        <v>53</v>
      </c>
      <c r="C240" s="11">
        <v>46179.0</v>
      </c>
      <c r="D240" s="9" t="s">
        <v>833</v>
      </c>
      <c r="E240" s="9" t="s">
        <v>52</v>
      </c>
      <c r="F240" s="9" t="s">
        <v>568</v>
      </c>
    </row>
    <row r="241" ht="15.75" customHeight="1">
      <c r="A241" s="6" t="s">
        <v>126</v>
      </c>
      <c r="B241" s="6" t="s">
        <v>140</v>
      </c>
      <c r="C241" s="8">
        <v>46179.0</v>
      </c>
      <c r="D241" s="6" t="s">
        <v>834</v>
      </c>
      <c r="E241" s="6" t="s">
        <v>458</v>
      </c>
      <c r="F241" s="6" t="s">
        <v>568</v>
      </c>
    </row>
    <row r="242" ht="15.75" customHeight="1">
      <c r="A242" s="9" t="s">
        <v>141</v>
      </c>
      <c r="B242" s="9" t="s">
        <v>140</v>
      </c>
      <c r="C242" s="11">
        <v>46179.0</v>
      </c>
      <c r="D242" s="9" t="s">
        <v>835</v>
      </c>
      <c r="E242" s="9" t="s">
        <v>141</v>
      </c>
      <c r="F242" s="9" t="s">
        <v>568</v>
      </c>
    </row>
    <row r="243" ht="15.75" customHeight="1">
      <c r="A243" s="6" t="s">
        <v>163</v>
      </c>
      <c r="B243" s="6" t="s">
        <v>19</v>
      </c>
      <c r="C243" s="8">
        <v>46179.0</v>
      </c>
      <c r="D243" s="6" t="s">
        <v>837</v>
      </c>
      <c r="E243" s="6" t="s">
        <v>163</v>
      </c>
      <c r="F243" s="6" t="s">
        <v>568</v>
      </c>
    </row>
    <row r="244" ht="15.75" customHeight="1">
      <c r="A244" s="9" t="s">
        <v>18</v>
      </c>
      <c r="B244" s="9" t="s">
        <v>84</v>
      </c>
      <c r="C244" s="11">
        <v>46179.0</v>
      </c>
      <c r="D244" s="9" t="s">
        <v>838</v>
      </c>
      <c r="E244" s="9" t="s">
        <v>18</v>
      </c>
      <c r="F244" s="9" t="s">
        <v>568</v>
      </c>
    </row>
    <row r="245" ht="15.75" customHeight="1">
      <c r="A245" s="6" t="s">
        <v>72</v>
      </c>
      <c r="B245" s="6" t="s">
        <v>84</v>
      </c>
      <c r="C245" s="8">
        <v>46179.0</v>
      </c>
      <c r="D245" s="6" t="s">
        <v>839</v>
      </c>
      <c r="E245" s="6" t="s">
        <v>72</v>
      </c>
      <c r="F245" s="6" t="s">
        <v>568</v>
      </c>
    </row>
    <row r="246" ht="15.75" customHeight="1">
      <c r="A246" s="9" t="s">
        <v>96</v>
      </c>
      <c r="B246" s="9" t="s">
        <v>90</v>
      </c>
      <c r="C246" s="11">
        <v>46179.0</v>
      </c>
      <c r="D246" s="9" t="s">
        <v>840</v>
      </c>
      <c r="E246" s="9" t="s">
        <v>96</v>
      </c>
      <c r="F246" s="9" t="s">
        <v>568</v>
      </c>
    </row>
    <row r="247" ht="15.75" customHeight="1">
      <c r="A247" s="6" t="s">
        <v>121</v>
      </c>
      <c r="B247" s="6" t="s">
        <v>90</v>
      </c>
      <c r="C247" s="8">
        <v>46179.0</v>
      </c>
      <c r="D247" s="6" t="s">
        <v>841</v>
      </c>
      <c r="E247" s="6" t="s">
        <v>121</v>
      </c>
      <c r="F247" s="6" t="s">
        <v>568</v>
      </c>
    </row>
    <row r="248" ht="15.75" customHeight="1">
      <c r="A248" s="9" t="s">
        <v>94</v>
      </c>
      <c r="B248" s="9" t="s">
        <v>95</v>
      </c>
      <c r="C248" s="11">
        <v>46179.0</v>
      </c>
      <c r="D248" s="9" t="s">
        <v>842</v>
      </c>
      <c r="E248" s="9" t="s">
        <v>459</v>
      </c>
      <c r="F248" s="9" t="s">
        <v>568</v>
      </c>
    </row>
    <row r="249" ht="15.75" customHeight="1">
      <c r="A249" s="6" t="s">
        <v>144</v>
      </c>
      <c r="B249" s="6" t="s">
        <v>95</v>
      </c>
      <c r="C249" s="8">
        <v>46179.0</v>
      </c>
      <c r="D249" s="6" t="s">
        <v>842</v>
      </c>
      <c r="E249" s="6" t="s">
        <v>459</v>
      </c>
      <c r="F249" s="6" t="s">
        <v>568</v>
      </c>
    </row>
    <row r="250" ht="15.75" customHeight="1">
      <c r="A250" s="9" t="s">
        <v>177</v>
      </c>
      <c r="B250" s="9" t="s">
        <v>95</v>
      </c>
      <c r="C250" s="11">
        <v>46179.0</v>
      </c>
      <c r="D250" s="9" t="s">
        <v>843</v>
      </c>
      <c r="E250" s="9" t="s">
        <v>177</v>
      </c>
      <c r="F250" s="9" t="s">
        <v>568</v>
      </c>
    </row>
    <row r="251" ht="15.75" customHeight="1">
      <c r="A251" s="6" t="s">
        <v>79</v>
      </c>
      <c r="B251" s="6" t="s">
        <v>23</v>
      </c>
      <c r="C251" s="8">
        <v>46179.0</v>
      </c>
      <c r="D251" s="6" t="s">
        <v>844</v>
      </c>
      <c r="E251" s="6" t="s">
        <v>79</v>
      </c>
      <c r="F251" s="6" t="s">
        <v>568</v>
      </c>
    </row>
    <row r="252" ht="15.75" customHeight="1">
      <c r="A252" s="9" t="s">
        <v>147</v>
      </c>
      <c r="B252" s="9" t="s">
        <v>23</v>
      </c>
      <c r="C252" s="11">
        <v>46179.0</v>
      </c>
      <c r="D252" s="9" t="s">
        <v>845</v>
      </c>
      <c r="E252" s="9" t="s">
        <v>147</v>
      </c>
      <c r="F252" s="9" t="s">
        <v>568</v>
      </c>
    </row>
    <row r="253" ht="15.75" customHeight="1">
      <c r="A253" s="6" t="s">
        <v>78</v>
      </c>
      <c r="B253" s="6" t="s">
        <v>31</v>
      </c>
      <c r="C253" s="8">
        <v>46179.0</v>
      </c>
      <c r="D253" s="6" t="s">
        <v>846</v>
      </c>
      <c r="E253" s="6" t="s">
        <v>78</v>
      </c>
      <c r="F253" s="6" t="s">
        <v>568</v>
      </c>
    </row>
    <row r="254" ht="15.75" customHeight="1">
      <c r="A254" s="9" t="s">
        <v>101</v>
      </c>
      <c r="B254" s="9" t="s">
        <v>31</v>
      </c>
      <c r="C254" s="11">
        <v>46179.0</v>
      </c>
      <c r="D254" s="9" t="s">
        <v>848</v>
      </c>
      <c r="E254" s="9" t="s">
        <v>481</v>
      </c>
      <c r="F254" s="9" t="s">
        <v>568</v>
      </c>
    </row>
    <row r="255" ht="15.75" customHeight="1">
      <c r="A255" s="6" t="s">
        <v>58</v>
      </c>
      <c r="B255" s="6" t="s">
        <v>59</v>
      </c>
      <c r="C255" s="8">
        <v>46179.0</v>
      </c>
      <c r="D255" s="6" t="s">
        <v>849</v>
      </c>
      <c r="E255" s="6" t="s">
        <v>58</v>
      </c>
      <c r="F255" s="6" t="s">
        <v>568</v>
      </c>
    </row>
    <row r="256" ht="15.75" customHeight="1">
      <c r="A256" s="9" t="s">
        <v>85</v>
      </c>
      <c r="B256" s="9" t="s">
        <v>51</v>
      </c>
      <c r="C256" s="11">
        <v>46179.0</v>
      </c>
      <c r="D256" s="9" t="s">
        <v>850</v>
      </c>
      <c r="E256" s="9" t="s">
        <v>85</v>
      </c>
      <c r="F256" s="9" t="s">
        <v>584</v>
      </c>
    </row>
    <row r="257" ht="15.75" customHeight="1">
      <c r="A257" s="6" t="s">
        <v>178</v>
      </c>
      <c r="B257" s="6" t="s">
        <v>51</v>
      </c>
      <c r="C257" s="8">
        <v>46179.0</v>
      </c>
      <c r="D257" s="6" t="s">
        <v>851</v>
      </c>
      <c r="E257" s="6" t="s">
        <v>178</v>
      </c>
      <c r="F257" s="6" t="s">
        <v>568</v>
      </c>
    </row>
    <row r="258" ht="15.75" customHeight="1">
      <c r="A258" s="9" t="s">
        <v>149</v>
      </c>
      <c r="B258" s="9" t="s">
        <v>38</v>
      </c>
      <c r="C258" s="11">
        <v>46179.0</v>
      </c>
      <c r="D258" s="9" t="s">
        <v>852</v>
      </c>
      <c r="E258" s="9" t="s">
        <v>149</v>
      </c>
      <c r="F258" s="9" t="s">
        <v>568</v>
      </c>
    </row>
    <row r="259" ht="15.75" customHeight="1">
      <c r="A259" s="6" t="s">
        <v>150</v>
      </c>
      <c r="B259" s="6" t="s">
        <v>38</v>
      </c>
      <c r="C259" s="8">
        <v>46179.0</v>
      </c>
      <c r="D259" s="6" t="s">
        <v>853</v>
      </c>
      <c r="E259" s="6" t="s">
        <v>150</v>
      </c>
      <c r="F259" s="6" t="s">
        <v>568</v>
      </c>
    </row>
    <row r="260" ht="15.75" customHeight="1">
      <c r="A260" s="9" t="s">
        <v>179</v>
      </c>
      <c r="B260" s="9" t="s">
        <v>108</v>
      </c>
      <c r="C260" s="11">
        <v>46179.0</v>
      </c>
      <c r="D260" s="9" t="s">
        <v>854</v>
      </c>
      <c r="E260" s="9" t="s">
        <v>179</v>
      </c>
      <c r="F260" s="9" t="s">
        <v>568</v>
      </c>
    </row>
    <row r="261" ht="15.75" customHeight="1">
      <c r="A261" s="6" t="s">
        <v>44</v>
      </c>
      <c r="B261" s="6" t="s">
        <v>111</v>
      </c>
      <c r="C261" s="8">
        <v>46179.0</v>
      </c>
      <c r="D261" s="6" t="s">
        <v>855</v>
      </c>
      <c r="E261" s="6" t="s">
        <v>44</v>
      </c>
      <c r="F261" s="6" t="s">
        <v>568</v>
      </c>
    </row>
    <row r="262" ht="15.75" customHeight="1">
      <c r="A262" s="9" t="s">
        <v>21</v>
      </c>
      <c r="B262" s="9" t="s">
        <v>111</v>
      </c>
      <c r="C262" s="11">
        <v>46179.0</v>
      </c>
      <c r="D262" s="9" t="s">
        <v>856</v>
      </c>
      <c r="E262" s="9" t="s">
        <v>21</v>
      </c>
      <c r="F262" s="9" t="s">
        <v>568</v>
      </c>
    </row>
    <row r="263" ht="15.75" customHeight="1">
      <c r="A263" s="6" t="s">
        <v>152</v>
      </c>
      <c r="B263" s="6" t="s">
        <v>81</v>
      </c>
      <c r="C263" s="8">
        <v>46179.0</v>
      </c>
      <c r="D263" s="6" t="s">
        <v>857</v>
      </c>
      <c r="E263" s="6" t="s">
        <v>152</v>
      </c>
      <c r="F263" s="6" t="s">
        <v>568</v>
      </c>
    </row>
    <row r="264" ht="15.75" customHeight="1">
      <c r="A264" s="9" t="s">
        <v>65</v>
      </c>
      <c r="B264" s="9" t="s">
        <v>81</v>
      </c>
      <c r="C264" s="11">
        <v>46179.0</v>
      </c>
      <c r="D264" s="9" t="s">
        <v>858</v>
      </c>
      <c r="E264" s="9" t="s">
        <v>472</v>
      </c>
      <c r="F264" s="9" t="s">
        <v>568</v>
      </c>
    </row>
    <row r="265" ht="15.75" customHeight="1">
      <c r="A265" s="6" t="s">
        <v>100</v>
      </c>
      <c r="B265" s="6" t="s">
        <v>81</v>
      </c>
      <c r="C265" s="8">
        <v>46179.0</v>
      </c>
      <c r="D265" s="6" t="s">
        <v>858</v>
      </c>
      <c r="E265" s="6" t="s">
        <v>472</v>
      </c>
      <c r="F265" s="6" t="s">
        <v>568</v>
      </c>
    </row>
    <row r="266" ht="15.75" customHeight="1">
      <c r="A266" s="9" t="s">
        <v>118</v>
      </c>
      <c r="B266" s="9" t="s">
        <v>119</v>
      </c>
      <c r="C266" s="11">
        <v>46179.0</v>
      </c>
      <c r="D266" s="9" t="s">
        <v>859</v>
      </c>
      <c r="E266" s="9" t="s">
        <v>118</v>
      </c>
      <c r="F266" s="9" t="s">
        <v>568</v>
      </c>
    </row>
    <row r="267" ht="15.75" customHeight="1">
      <c r="A267" s="6" t="s">
        <v>171</v>
      </c>
      <c r="B267" s="6" t="s">
        <v>119</v>
      </c>
      <c r="C267" s="8">
        <v>46179.0</v>
      </c>
      <c r="D267" s="6" t="s">
        <v>861</v>
      </c>
      <c r="E267" s="6" t="s">
        <v>171</v>
      </c>
      <c r="F267" s="6" t="s">
        <v>568</v>
      </c>
    </row>
    <row r="268" ht="15.75" customHeight="1">
      <c r="A268" s="9" t="s">
        <v>129</v>
      </c>
      <c r="B268" s="9" t="s">
        <v>10</v>
      </c>
      <c r="C268" s="11">
        <v>46180.0</v>
      </c>
      <c r="D268" s="9" t="s">
        <v>862</v>
      </c>
      <c r="E268" s="9" t="s">
        <v>129</v>
      </c>
      <c r="F268" s="9" t="s">
        <v>568</v>
      </c>
    </row>
    <row r="269" ht="15.75" customHeight="1">
      <c r="A269" s="6" t="s">
        <v>22</v>
      </c>
      <c r="B269" s="6" t="s">
        <v>10</v>
      </c>
      <c r="C269" s="8">
        <v>46180.0</v>
      </c>
      <c r="D269" s="6" t="s">
        <v>863</v>
      </c>
      <c r="E269" s="6" t="s">
        <v>22</v>
      </c>
      <c r="F269" s="6" t="s">
        <v>568</v>
      </c>
    </row>
    <row r="270" ht="15.75" customHeight="1">
      <c r="A270" s="9" t="s">
        <v>136</v>
      </c>
      <c r="B270" s="9" t="s">
        <v>34</v>
      </c>
      <c r="C270" s="11">
        <v>46180.0</v>
      </c>
      <c r="D270" s="9" t="s">
        <v>715</v>
      </c>
      <c r="E270" s="9" t="s">
        <v>136</v>
      </c>
      <c r="F270" s="9" t="s">
        <v>568</v>
      </c>
    </row>
    <row r="271" ht="15.75" customHeight="1">
      <c r="A271" s="6" t="s">
        <v>126</v>
      </c>
      <c r="B271" s="6" t="s">
        <v>34</v>
      </c>
      <c r="C271" s="8">
        <v>46180.0</v>
      </c>
      <c r="D271" s="6" t="s">
        <v>733</v>
      </c>
      <c r="E271" s="6" t="s">
        <v>126</v>
      </c>
      <c r="F271" s="6" t="s">
        <v>568</v>
      </c>
    </row>
    <row r="272" ht="15.75" customHeight="1">
      <c r="A272" s="9" t="s">
        <v>50</v>
      </c>
      <c r="B272" s="9" t="s">
        <v>47</v>
      </c>
      <c r="C272" s="11">
        <v>46180.0</v>
      </c>
      <c r="D272" s="9" t="s">
        <v>864</v>
      </c>
      <c r="E272" s="9" t="s">
        <v>50</v>
      </c>
      <c r="F272" s="9" t="s">
        <v>568</v>
      </c>
    </row>
    <row r="273" ht="15.75" customHeight="1">
      <c r="A273" s="6" t="s">
        <v>43</v>
      </c>
      <c r="B273" s="6" t="s">
        <v>47</v>
      </c>
      <c r="C273" s="8">
        <v>46180.0</v>
      </c>
      <c r="D273" s="6" t="s">
        <v>865</v>
      </c>
      <c r="E273" s="6" t="s">
        <v>43</v>
      </c>
      <c r="F273" s="6" t="s">
        <v>584</v>
      </c>
    </row>
    <row r="274" ht="15.75" customHeight="1">
      <c r="A274" s="9" t="s">
        <v>99</v>
      </c>
      <c r="B274" s="9" t="s">
        <v>55</v>
      </c>
      <c r="C274" s="11">
        <v>46180.0</v>
      </c>
      <c r="D274" s="9" t="s">
        <v>866</v>
      </c>
      <c r="E274" s="9" t="s">
        <v>99</v>
      </c>
      <c r="F274" s="9" t="s">
        <v>568</v>
      </c>
    </row>
    <row r="275" ht="15.75" customHeight="1">
      <c r="A275" s="6" t="s">
        <v>56</v>
      </c>
      <c r="B275" s="6" t="s">
        <v>55</v>
      </c>
      <c r="C275" s="8">
        <v>46180.0</v>
      </c>
      <c r="D275" s="6" t="s">
        <v>867</v>
      </c>
      <c r="E275" s="6" t="s">
        <v>56</v>
      </c>
      <c r="F275" s="6" t="s">
        <v>568</v>
      </c>
    </row>
    <row r="276" ht="15.75" customHeight="1">
      <c r="A276" s="9" t="s">
        <v>70</v>
      </c>
      <c r="B276" s="9" t="s">
        <v>84</v>
      </c>
      <c r="C276" s="11">
        <v>46180.0</v>
      </c>
      <c r="D276" s="9" t="s">
        <v>868</v>
      </c>
      <c r="E276" s="9" t="s">
        <v>70</v>
      </c>
      <c r="F276" s="9" t="s">
        <v>568</v>
      </c>
    </row>
    <row r="277" ht="15.75" customHeight="1">
      <c r="A277" s="6" t="s">
        <v>72</v>
      </c>
      <c r="B277" s="6" t="s">
        <v>84</v>
      </c>
      <c r="C277" s="8">
        <v>46180.0</v>
      </c>
      <c r="D277" s="6" t="s">
        <v>869</v>
      </c>
      <c r="E277" s="6" t="s">
        <v>72</v>
      </c>
      <c r="F277" s="6" t="s">
        <v>568</v>
      </c>
    </row>
    <row r="278" ht="15.75" customHeight="1">
      <c r="A278" s="9" t="s">
        <v>70</v>
      </c>
      <c r="B278" s="9" t="s">
        <v>90</v>
      </c>
      <c r="C278" s="11">
        <v>46180.0</v>
      </c>
      <c r="D278" s="9" t="s">
        <v>870</v>
      </c>
      <c r="E278" s="9" t="s">
        <v>70</v>
      </c>
      <c r="F278" s="9" t="s">
        <v>568</v>
      </c>
    </row>
    <row r="279" ht="15.75" customHeight="1">
      <c r="A279" s="6" t="s">
        <v>72</v>
      </c>
      <c r="B279" s="6" t="s">
        <v>90</v>
      </c>
      <c r="C279" s="8">
        <v>46180.0</v>
      </c>
      <c r="D279" s="6" t="s">
        <v>871</v>
      </c>
      <c r="E279" s="6" t="s">
        <v>72</v>
      </c>
      <c r="F279" s="6" t="s">
        <v>568</v>
      </c>
    </row>
    <row r="280" ht="15.75" customHeight="1">
      <c r="A280" s="9" t="s">
        <v>176</v>
      </c>
      <c r="B280" s="9" t="s">
        <v>95</v>
      </c>
      <c r="C280" s="11">
        <v>46180.0</v>
      </c>
      <c r="D280" s="9" t="s">
        <v>872</v>
      </c>
      <c r="E280" s="9" t="s">
        <v>176</v>
      </c>
      <c r="F280" s="9" t="s">
        <v>568</v>
      </c>
    </row>
    <row r="281" ht="15.75" customHeight="1">
      <c r="A281" s="6" t="s">
        <v>177</v>
      </c>
      <c r="B281" s="6" t="s">
        <v>95</v>
      </c>
      <c r="C281" s="8">
        <v>46180.0</v>
      </c>
      <c r="D281" s="6" t="s">
        <v>873</v>
      </c>
      <c r="E281" s="6" t="s">
        <v>177</v>
      </c>
      <c r="F281" s="6" t="s">
        <v>568</v>
      </c>
    </row>
    <row r="282" ht="15.75" customHeight="1">
      <c r="A282" s="9" t="s">
        <v>79</v>
      </c>
      <c r="B282" s="9" t="s">
        <v>23</v>
      </c>
      <c r="C282" s="11">
        <v>46180.0</v>
      </c>
      <c r="D282" s="9" t="s">
        <v>874</v>
      </c>
      <c r="E282" s="9" t="s">
        <v>79</v>
      </c>
      <c r="F282" s="9" t="s">
        <v>584</v>
      </c>
    </row>
    <row r="283" ht="15.75" customHeight="1">
      <c r="A283" s="6" t="s">
        <v>65</v>
      </c>
      <c r="B283" s="6" t="s">
        <v>23</v>
      </c>
      <c r="C283" s="8">
        <v>46180.0</v>
      </c>
      <c r="D283" s="6" t="s">
        <v>875</v>
      </c>
      <c r="E283" s="6" t="s">
        <v>65</v>
      </c>
      <c r="F283" s="6" t="s">
        <v>568</v>
      </c>
    </row>
    <row r="284" ht="15.75" customHeight="1">
      <c r="A284" s="9" t="s">
        <v>142</v>
      </c>
      <c r="B284" s="9" t="s">
        <v>51</v>
      </c>
      <c r="C284" s="11">
        <v>46180.0</v>
      </c>
      <c r="D284" s="9" t="s">
        <v>876</v>
      </c>
      <c r="E284" s="9" t="s">
        <v>142</v>
      </c>
      <c r="F284" s="9" t="s">
        <v>568</v>
      </c>
    </row>
    <row r="285" ht="15.75" customHeight="1">
      <c r="A285" s="6" t="s">
        <v>178</v>
      </c>
      <c r="B285" s="6" t="s">
        <v>51</v>
      </c>
      <c r="C285" s="8">
        <v>46180.0</v>
      </c>
      <c r="D285" s="6" t="s">
        <v>877</v>
      </c>
      <c r="E285" s="6" t="s">
        <v>178</v>
      </c>
      <c r="F285" s="6" t="s">
        <v>568</v>
      </c>
    </row>
    <row r="286" ht="15.75" customHeight="1">
      <c r="A286" s="9" t="s">
        <v>109</v>
      </c>
      <c r="B286" s="9" t="s">
        <v>108</v>
      </c>
      <c r="C286" s="11">
        <v>46180.0</v>
      </c>
      <c r="D286" s="9" t="s">
        <v>878</v>
      </c>
      <c r="E286" s="9" t="s">
        <v>109</v>
      </c>
      <c r="F286" s="9" t="s">
        <v>568</v>
      </c>
    </row>
    <row r="287" ht="15.75" customHeight="1">
      <c r="A287" s="6" t="s">
        <v>69</v>
      </c>
      <c r="B287" s="6" t="s">
        <v>108</v>
      </c>
      <c r="C287" s="8">
        <v>46180.0</v>
      </c>
      <c r="D287" s="6" t="s">
        <v>879</v>
      </c>
      <c r="E287" s="6" t="s">
        <v>69</v>
      </c>
      <c r="F287" s="6" t="s">
        <v>568</v>
      </c>
    </row>
    <row r="288" ht="15.75" customHeight="1">
      <c r="A288" s="9" t="s">
        <v>134</v>
      </c>
      <c r="B288" s="9" t="s">
        <v>81</v>
      </c>
      <c r="C288" s="11">
        <v>46180.0</v>
      </c>
      <c r="D288" s="9" t="s">
        <v>881</v>
      </c>
      <c r="E288" s="9" t="s">
        <v>134</v>
      </c>
      <c r="F288" s="9" t="s">
        <v>568</v>
      </c>
    </row>
    <row r="289" ht="15.75" customHeight="1">
      <c r="A289" s="6" t="s">
        <v>117</v>
      </c>
      <c r="B289" s="6" t="s">
        <v>81</v>
      </c>
      <c r="C289" s="8">
        <v>46180.0</v>
      </c>
      <c r="D289" s="6" t="s">
        <v>882</v>
      </c>
      <c r="E289" s="6" t="s">
        <v>117</v>
      </c>
      <c r="F289" s="6" t="s">
        <v>568</v>
      </c>
    </row>
    <row r="290" ht="15.75" customHeight="1">
      <c r="A290" s="9" t="s">
        <v>118</v>
      </c>
      <c r="B290" s="9" t="s">
        <v>119</v>
      </c>
      <c r="C290" s="11">
        <v>46180.0</v>
      </c>
      <c r="D290" s="9" t="s">
        <v>883</v>
      </c>
      <c r="E290" s="9" t="s">
        <v>118</v>
      </c>
      <c r="F290" s="9" t="s">
        <v>568</v>
      </c>
    </row>
    <row r="291" ht="15.75" customHeight="1">
      <c r="A291" s="6" t="s">
        <v>123</v>
      </c>
      <c r="B291" s="6" t="s">
        <v>119</v>
      </c>
      <c r="C291" s="8">
        <v>46180.0</v>
      </c>
      <c r="D291" s="6" t="s">
        <v>884</v>
      </c>
      <c r="E291" s="6" t="s">
        <v>123</v>
      </c>
      <c r="F291" s="6" t="s">
        <v>568</v>
      </c>
    </row>
    <row r="292" ht="15.75" customHeight="1">
      <c r="A292" s="9" t="s">
        <v>7</v>
      </c>
      <c r="B292" s="9" t="s">
        <v>10</v>
      </c>
      <c r="C292" s="11">
        <v>46181.0</v>
      </c>
      <c r="D292" s="9" t="s">
        <v>885</v>
      </c>
      <c r="E292" s="9" t="s">
        <v>7</v>
      </c>
      <c r="F292" s="9" t="s">
        <v>568</v>
      </c>
    </row>
    <row r="293" ht="15.75" customHeight="1">
      <c r="A293" s="6" t="s">
        <v>22</v>
      </c>
      <c r="B293" s="6" t="s">
        <v>10</v>
      </c>
      <c r="C293" s="8">
        <v>46181.0</v>
      </c>
      <c r="D293" s="6" t="s">
        <v>886</v>
      </c>
      <c r="E293" s="6" t="s">
        <v>22</v>
      </c>
      <c r="F293" s="6" t="s">
        <v>568</v>
      </c>
    </row>
    <row r="294" ht="15.75" customHeight="1">
      <c r="A294" s="9" t="s">
        <v>26</v>
      </c>
      <c r="B294" s="9" t="s">
        <v>28</v>
      </c>
      <c r="C294" s="11">
        <v>46181.0</v>
      </c>
      <c r="D294" s="9" t="s">
        <v>887</v>
      </c>
      <c r="E294" s="9" t="s">
        <v>26</v>
      </c>
      <c r="F294" s="9" t="s">
        <v>568</v>
      </c>
    </row>
    <row r="295" ht="15.75" customHeight="1">
      <c r="A295" s="6" t="s">
        <v>29</v>
      </c>
      <c r="B295" s="6" t="s">
        <v>28</v>
      </c>
      <c r="C295" s="8">
        <v>46181.0</v>
      </c>
      <c r="D295" s="6" t="s">
        <v>888</v>
      </c>
      <c r="E295" s="6" t="s">
        <v>29</v>
      </c>
      <c r="F295" s="6" t="s">
        <v>568</v>
      </c>
    </row>
    <row r="296" ht="15.75" customHeight="1">
      <c r="A296" s="9" t="s">
        <v>154</v>
      </c>
      <c r="B296" s="9" t="s">
        <v>34</v>
      </c>
      <c r="C296" s="11">
        <v>46181.0</v>
      </c>
      <c r="D296" s="9" t="s">
        <v>746</v>
      </c>
      <c r="E296" s="9" t="s">
        <v>447</v>
      </c>
      <c r="F296" s="9" t="s">
        <v>568</v>
      </c>
    </row>
    <row r="297" ht="15.75" customHeight="1">
      <c r="A297" s="6" t="s">
        <v>151</v>
      </c>
      <c r="B297" s="6" t="s">
        <v>34</v>
      </c>
      <c r="C297" s="8">
        <v>46181.0</v>
      </c>
      <c r="D297" s="6" t="s">
        <v>764</v>
      </c>
      <c r="E297" s="6" t="s">
        <v>151</v>
      </c>
      <c r="F297" s="6" t="s">
        <v>568</v>
      </c>
    </row>
    <row r="298" ht="15.75" customHeight="1">
      <c r="A298" s="9" t="s">
        <v>40</v>
      </c>
      <c r="B298" s="9" t="s">
        <v>34</v>
      </c>
      <c r="C298" s="11">
        <v>46181.0</v>
      </c>
      <c r="D298" s="9" t="s">
        <v>746</v>
      </c>
      <c r="E298" s="9" t="s">
        <v>447</v>
      </c>
      <c r="F298" s="9" t="s">
        <v>568</v>
      </c>
    </row>
    <row r="299" ht="15.75" customHeight="1">
      <c r="A299" s="6" t="s">
        <v>44</v>
      </c>
      <c r="B299" s="6" t="s">
        <v>47</v>
      </c>
      <c r="C299" s="8">
        <v>46181.0</v>
      </c>
      <c r="D299" s="6" t="s">
        <v>889</v>
      </c>
      <c r="E299" s="6" t="s">
        <v>44</v>
      </c>
      <c r="F299" s="6" t="s">
        <v>568</v>
      </c>
    </row>
    <row r="300" ht="15.75" customHeight="1">
      <c r="A300" s="9" t="s">
        <v>129</v>
      </c>
      <c r="B300" s="9" t="s">
        <v>47</v>
      </c>
      <c r="C300" s="11">
        <v>46181.0</v>
      </c>
      <c r="D300" s="9" t="s">
        <v>890</v>
      </c>
      <c r="E300" s="9" t="s">
        <v>129</v>
      </c>
      <c r="F300" s="9" t="s">
        <v>568</v>
      </c>
    </row>
    <row r="301" ht="15.75" customHeight="1">
      <c r="A301" s="6" t="s">
        <v>54</v>
      </c>
      <c r="B301" s="6" t="s">
        <v>55</v>
      </c>
      <c r="C301" s="8">
        <v>46181.0</v>
      </c>
      <c r="D301" s="6" t="s">
        <v>891</v>
      </c>
      <c r="E301" s="6" t="s">
        <v>54</v>
      </c>
      <c r="F301" s="6" t="s">
        <v>568</v>
      </c>
    </row>
    <row r="302" ht="15.75" customHeight="1">
      <c r="A302" s="9" t="s">
        <v>56</v>
      </c>
      <c r="B302" s="9" t="s">
        <v>55</v>
      </c>
      <c r="C302" s="11">
        <v>46181.0</v>
      </c>
      <c r="D302" s="9" t="s">
        <v>892</v>
      </c>
      <c r="E302" s="9" t="s">
        <v>56</v>
      </c>
      <c r="F302" s="9" t="s">
        <v>568</v>
      </c>
    </row>
    <row r="303" ht="15.75" customHeight="1">
      <c r="A303" s="6" t="s">
        <v>61</v>
      </c>
      <c r="B303" s="6" t="s">
        <v>63</v>
      </c>
      <c r="C303" s="8">
        <v>46181.0</v>
      </c>
      <c r="D303" s="6" t="s">
        <v>893</v>
      </c>
      <c r="E303" s="6" t="s">
        <v>61</v>
      </c>
      <c r="F303" s="6" t="s">
        <v>568</v>
      </c>
    </row>
    <row r="304" ht="15.75" customHeight="1">
      <c r="A304" s="9" t="s">
        <v>64</v>
      </c>
      <c r="B304" s="9" t="s">
        <v>63</v>
      </c>
      <c r="C304" s="11">
        <v>46181.0</v>
      </c>
      <c r="D304" s="9" t="s">
        <v>894</v>
      </c>
      <c r="E304" s="9" t="s">
        <v>64</v>
      </c>
      <c r="F304" s="9" t="s">
        <v>568</v>
      </c>
    </row>
    <row r="305" ht="15.75" customHeight="1">
      <c r="A305" s="6" t="s">
        <v>72</v>
      </c>
      <c r="B305" s="6" t="s">
        <v>25</v>
      </c>
      <c r="C305" s="8">
        <v>46181.0</v>
      </c>
      <c r="D305" s="6" t="s">
        <v>895</v>
      </c>
      <c r="E305" s="6" t="s">
        <v>72</v>
      </c>
      <c r="F305" s="6" t="s">
        <v>568</v>
      </c>
    </row>
    <row r="306" ht="15.75" customHeight="1">
      <c r="A306" s="9" t="s">
        <v>73</v>
      </c>
      <c r="B306" s="9" t="s">
        <v>25</v>
      </c>
      <c r="C306" s="11">
        <v>46181.0</v>
      </c>
      <c r="D306" s="9" t="s">
        <v>896</v>
      </c>
      <c r="E306" s="9" t="s">
        <v>73</v>
      </c>
      <c r="F306" s="9" t="s">
        <v>568</v>
      </c>
    </row>
    <row r="307" ht="15.75" customHeight="1">
      <c r="A307" s="6" t="s">
        <v>74</v>
      </c>
      <c r="B307" s="6" t="s">
        <v>53</v>
      </c>
      <c r="C307" s="8">
        <v>46181.0</v>
      </c>
      <c r="D307" s="6" t="s">
        <v>897</v>
      </c>
      <c r="E307" s="6" t="s">
        <v>511</v>
      </c>
      <c r="F307" s="6" t="s">
        <v>568</v>
      </c>
    </row>
    <row r="308" ht="15.75" customHeight="1">
      <c r="A308" s="9" t="s">
        <v>77</v>
      </c>
      <c r="B308" s="9" t="s">
        <v>53</v>
      </c>
      <c r="C308" s="11">
        <v>46181.0</v>
      </c>
      <c r="D308" s="9" t="s">
        <v>898</v>
      </c>
      <c r="E308" s="9" t="s">
        <v>77</v>
      </c>
      <c r="F308" s="9" t="s">
        <v>568</v>
      </c>
    </row>
    <row r="309" ht="15.75" customHeight="1">
      <c r="A309" s="6" t="s">
        <v>170</v>
      </c>
      <c r="B309" s="6" t="s">
        <v>19</v>
      </c>
      <c r="C309" s="8">
        <v>46181.0</v>
      </c>
      <c r="D309" s="6" t="s">
        <v>899</v>
      </c>
      <c r="E309" s="6" t="s">
        <v>170</v>
      </c>
      <c r="F309" s="6" t="s">
        <v>568</v>
      </c>
    </row>
    <row r="310" ht="15.75" customHeight="1">
      <c r="A310" s="9" t="s">
        <v>82</v>
      </c>
      <c r="B310" s="9" t="s">
        <v>19</v>
      </c>
      <c r="C310" s="11">
        <v>46181.0</v>
      </c>
      <c r="D310" s="9" t="s">
        <v>900</v>
      </c>
      <c r="E310" s="9" t="s">
        <v>82</v>
      </c>
      <c r="F310" s="9" t="s">
        <v>568</v>
      </c>
    </row>
    <row r="311" ht="15.75" customHeight="1">
      <c r="A311" s="6" t="s">
        <v>18</v>
      </c>
      <c r="B311" s="6" t="s">
        <v>84</v>
      </c>
      <c r="C311" s="8">
        <v>46181.0</v>
      </c>
      <c r="D311" s="6" t="s">
        <v>902</v>
      </c>
      <c r="E311" s="6" t="s">
        <v>18</v>
      </c>
      <c r="F311" s="6" t="s">
        <v>568</v>
      </c>
    </row>
    <row r="312" ht="15.75" customHeight="1">
      <c r="A312" s="9" t="s">
        <v>86</v>
      </c>
      <c r="B312" s="9" t="s">
        <v>84</v>
      </c>
      <c r="C312" s="11">
        <v>46181.0</v>
      </c>
      <c r="D312" s="9" t="s">
        <v>903</v>
      </c>
      <c r="E312" s="9" t="s">
        <v>86</v>
      </c>
      <c r="F312" s="9" t="s">
        <v>568</v>
      </c>
    </row>
    <row r="313" ht="15.75" customHeight="1">
      <c r="A313" s="6" t="s">
        <v>36</v>
      </c>
      <c r="B313" s="6" t="s">
        <v>90</v>
      </c>
      <c r="C313" s="8">
        <v>46181.0</v>
      </c>
      <c r="D313" s="6" t="s">
        <v>904</v>
      </c>
      <c r="E313" s="6" t="s">
        <v>491</v>
      </c>
      <c r="F313" s="6" t="s">
        <v>568</v>
      </c>
    </row>
    <row r="314" ht="15.75" customHeight="1">
      <c r="A314" s="9" t="s">
        <v>89</v>
      </c>
      <c r="B314" s="9" t="s">
        <v>90</v>
      </c>
      <c r="C314" s="11">
        <v>46181.0</v>
      </c>
      <c r="D314" s="9" t="s">
        <v>905</v>
      </c>
      <c r="E314" s="9" t="s">
        <v>89</v>
      </c>
      <c r="F314" s="9" t="s">
        <v>568</v>
      </c>
    </row>
    <row r="315" ht="15.75" customHeight="1">
      <c r="A315" s="6" t="s">
        <v>92</v>
      </c>
      <c r="B315" s="6" t="s">
        <v>90</v>
      </c>
      <c r="C315" s="8">
        <v>46181.0</v>
      </c>
      <c r="D315" s="6" t="s">
        <v>904</v>
      </c>
      <c r="E315" s="6" t="s">
        <v>491</v>
      </c>
      <c r="F315" s="6" t="s">
        <v>568</v>
      </c>
    </row>
    <row r="316" ht="15.75" customHeight="1">
      <c r="A316" s="9" t="s">
        <v>94</v>
      </c>
      <c r="B316" s="9" t="s">
        <v>95</v>
      </c>
      <c r="C316" s="11">
        <v>46181.0</v>
      </c>
      <c r="D316" s="9" t="s">
        <v>906</v>
      </c>
      <c r="E316" s="9" t="s">
        <v>94</v>
      </c>
      <c r="F316" s="9" t="s">
        <v>568</v>
      </c>
    </row>
    <row r="317" ht="15.75" customHeight="1">
      <c r="A317" s="6" t="s">
        <v>98</v>
      </c>
      <c r="B317" s="6" t="s">
        <v>95</v>
      </c>
      <c r="C317" s="8">
        <v>46181.0</v>
      </c>
      <c r="D317" s="6" t="s">
        <v>907</v>
      </c>
      <c r="E317" s="6" t="s">
        <v>98</v>
      </c>
      <c r="F317" s="6" t="s">
        <v>568</v>
      </c>
    </row>
    <row r="318" ht="15.75" customHeight="1">
      <c r="A318" s="9" t="s">
        <v>152</v>
      </c>
      <c r="B318" s="9" t="s">
        <v>23</v>
      </c>
      <c r="C318" s="11">
        <v>46181.0</v>
      </c>
      <c r="D318" s="9" t="s">
        <v>908</v>
      </c>
      <c r="E318" s="9" t="s">
        <v>469</v>
      </c>
      <c r="F318" s="9" t="s">
        <v>568</v>
      </c>
    </row>
    <row r="319" ht="15.75" customHeight="1">
      <c r="A319" s="6" t="s">
        <v>21</v>
      </c>
      <c r="B319" s="6" t="s">
        <v>23</v>
      </c>
      <c r="C319" s="8">
        <v>46181.0</v>
      </c>
      <c r="D319" s="6" t="s">
        <v>908</v>
      </c>
      <c r="E319" s="6" t="s">
        <v>469</v>
      </c>
      <c r="F319" s="6" t="s">
        <v>568</v>
      </c>
    </row>
    <row r="320" ht="15.75" customHeight="1">
      <c r="A320" s="9" t="s">
        <v>100</v>
      </c>
      <c r="B320" s="9" t="s">
        <v>23</v>
      </c>
      <c r="C320" s="11">
        <v>46181.0</v>
      </c>
      <c r="D320" s="9" t="s">
        <v>909</v>
      </c>
      <c r="E320" s="9" t="s">
        <v>100</v>
      </c>
      <c r="F320" s="9" t="s">
        <v>568</v>
      </c>
    </row>
    <row r="321" ht="15.75" customHeight="1">
      <c r="A321" s="6" t="s">
        <v>30</v>
      </c>
      <c r="B321" s="6" t="s">
        <v>31</v>
      </c>
      <c r="C321" s="8">
        <v>46181.0</v>
      </c>
      <c r="D321" s="6" t="s">
        <v>910</v>
      </c>
      <c r="E321" s="6" t="s">
        <v>30</v>
      </c>
      <c r="F321" s="6" t="s">
        <v>584</v>
      </c>
    </row>
    <row r="322" ht="15.75" customHeight="1">
      <c r="A322" s="9" t="s">
        <v>101</v>
      </c>
      <c r="B322" s="9" t="s">
        <v>31</v>
      </c>
      <c r="C322" s="11">
        <v>46181.0</v>
      </c>
      <c r="D322" s="9" t="s">
        <v>911</v>
      </c>
      <c r="E322" s="9" t="s">
        <v>101</v>
      </c>
      <c r="F322" s="9" t="s">
        <v>568</v>
      </c>
    </row>
    <row r="323" ht="15.75" customHeight="1">
      <c r="A323" s="6" t="s">
        <v>58</v>
      </c>
      <c r="B323" s="6" t="s">
        <v>59</v>
      </c>
      <c r="C323" s="8">
        <v>46181.0</v>
      </c>
      <c r="D323" s="6" t="s">
        <v>912</v>
      </c>
      <c r="E323" s="6" t="s">
        <v>58</v>
      </c>
      <c r="F323" s="6" t="s">
        <v>568</v>
      </c>
    </row>
    <row r="324" ht="15.75" customHeight="1">
      <c r="A324" s="9" t="s">
        <v>103</v>
      </c>
      <c r="B324" s="9" t="s">
        <v>59</v>
      </c>
      <c r="C324" s="11">
        <v>46181.0</v>
      </c>
      <c r="D324" s="9" t="s">
        <v>913</v>
      </c>
      <c r="E324" s="9" t="s">
        <v>103</v>
      </c>
      <c r="F324" s="9" t="s">
        <v>568</v>
      </c>
    </row>
    <row r="325" ht="15.75" customHeight="1">
      <c r="A325" s="6" t="s">
        <v>104</v>
      </c>
      <c r="B325" s="6" t="s">
        <v>51</v>
      </c>
      <c r="C325" s="8">
        <v>46181.0</v>
      </c>
      <c r="D325" s="6" t="s">
        <v>914</v>
      </c>
      <c r="E325" s="6" t="s">
        <v>104</v>
      </c>
      <c r="F325" s="6" t="s">
        <v>568</v>
      </c>
    </row>
    <row r="326" ht="15.75" customHeight="1">
      <c r="A326" s="9" t="s">
        <v>49</v>
      </c>
      <c r="B326" s="9" t="s">
        <v>51</v>
      </c>
      <c r="C326" s="11">
        <v>46181.0</v>
      </c>
      <c r="D326" s="9" t="s">
        <v>915</v>
      </c>
      <c r="E326" s="9" t="s">
        <v>49</v>
      </c>
      <c r="F326" s="9" t="s">
        <v>568</v>
      </c>
    </row>
    <row r="327" ht="15.75" customHeight="1">
      <c r="A327" s="6" t="s">
        <v>187</v>
      </c>
      <c r="B327" s="6" t="s">
        <v>38</v>
      </c>
      <c r="C327" s="8">
        <v>46181.0</v>
      </c>
      <c r="D327" s="6" t="s">
        <v>916</v>
      </c>
      <c r="E327" s="6" t="s">
        <v>187</v>
      </c>
      <c r="F327" s="6" t="s">
        <v>568</v>
      </c>
    </row>
    <row r="328" ht="15.75" customHeight="1">
      <c r="A328" s="9" t="s">
        <v>106</v>
      </c>
      <c r="B328" s="9" t="s">
        <v>38</v>
      </c>
      <c r="C328" s="11">
        <v>46181.0</v>
      </c>
      <c r="D328" s="9" t="s">
        <v>917</v>
      </c>
      <c r="E328" s="9" t="s">
        <v>106</v>
      </c>
      <c r="F328" s="9" t="s">
        <v>568</v>
      </c>
    </row>
    <row r="329" ht="15.75" customHeight="1">
      <c r="A329" s="6" t="s">
        <v>107</v>
      </c>
      <c r="B329" s="6" t="s">
        <v>108</v>
      </c>
      <c r="C329" s="8">
        <v>46181.0</v>
      </c>
      <c r="D329" s="6" t="s">
        <v>918</v>
      </c>
      <c r="E329" s="6" t="s">
        <v>107</v>
      </c>
      <c r="F329" s="6" t="s">
        <v>568</v>
      </c>
    </row>
    <row r="330" ht="15.75" customHeight="1">
      <c r="A330" s="9" t="s">
        <v>109</v>
      </c>
      <c r="B330" s="9" t="s">
        <v>108</v>
      </c>
      <c r="C330" s="11">
        <v>46181.0</v>
      </c>
      <c r="D330" s="9" t="s">
        <v>920</v>
      </c>
      <c r="E330" s="9" t="s">
        <v>109</v>
      </c>
      <c r="F330" s="9" t="s">
        <v>568</v>
      </c>
    </row>
    <row r="331" ht="15.75" customHeight="1">
      <c r="A331" s="6" t="s">
        <v>110</v>
      </c>
      <c r="B331" s="6" t="s">
        <v>111</v>
      </c>
      <c r="C331" s="8">
        <v>46181.0</v>
      </c>
      <c r="D331" s="6" t="s">
        <v>921</v>
      </c>
      <c r="E331" s="6" t="s">
        <v>110</v>
      </c>
      <c r="F331" s="6" t="s">
        <v>568</v>
      </c>
    </row>
    <row r="332" ht="15.75" customHeight="1">
      <c r="A332" s="9" t="s">
        <v>112</v>
      </c>
      <c r="B332" s="9" t="s">
        <v>111</v>
      </c>
      <c r="C332" s="11">
        <v>46181.0</v>
      </c>
      <c r="D332" s="9" t="s">
        <v>922</v>
      </c>
      <c r="E332" s="9" t="s">
        <v>112</v>
      </c>
      <c r="F332" s="9" t="s">
        <v>568</v>
      </c>
    </row>
    <row r="333" ht="15.75" customHeight="1">
      <c r="A333" s="6" t="s">
        <v>114</v>
      </c>
      <c r="B333" s="6" t="s">
        <v>81</v>
      </c>
      <c r="C333" s="8">
        <v>46181.0</v>
      </c>
      <c r="D333" s="6" t="s">
        <v>923</v>
      </c>
      <c r="E333" s="6" t="s">
        <v>114</v>
      </c>
      <c r="F333" s="6" t="s">
        <v>568</v>
      </c>
    </row>
    <row r="334" ht="15.75" customHeight="1">
      <c r="A334" s="9" t="s">
        <v>117</v>
      </c>
      <c r="B334" s="9" t="s">
        <v>81</v>
      </c>
      <c r="C334" s="11">
        <v>46181.0</v>
      </c>
      <c r="D334" s="9" t="s">
        <v>924</v>
      </c>
      <c r="E334" s="9" t="s">
        <v>117</v>
      </c>
      <c r="F334" s="9" t="s">
        <v>568</v>
      </c>
    </row>
    <row r="335" ht="15.75" customHeight="1">
      <c r="A335" s="6" t="s">
        <v>118</v>
      </c>
      <c r="B335" s="6" t="s">
        <v>119</v>
      </c>
      <c r="C335" s="8">
        <v>46181.0</v>
      </c>
      <c r="D335" s="6" t="s">
        <v>925</v>
      </c>
      <c r="E335" s="6" t="s">
        <v>118</v>
      </c>
      <c r="F335" s="6" t="s">
        <v>568</v>
      </c>
    </row>
    <row r="336" ht="15.75" customHeight="1">
      <c r="A336" s="9" t="s">
        <v>123</v>
      </c>
      <c r="B336" s="9" t="s">
        <v>119</v>
      </c>
      <c r="C336" s="11">
        <v>46181.0</v>
      </c>
      <c r="D336" s="9" t="s">
        <v>926</v>
      </c>
      <c r="E336" s="9" t="s">
        <v>123</v>
      </c>
      <c r="F336" s="9" t="s">
        <v>568</v>
      </c>
    </row>
    <row r="337" ht="15.75" customHeight="1">
      <c r="A337" s="6" t="s">
        <v>7</v>
      </c>
      <c r="B337" s="6" t="s">
        <v>10</v>
      </c>
      <c r="C337" s="8">
        <v>46182.0</v>
      </c>
      <c r="D337" s="6" t="s">
        <v>927</v>
      </c>
      <c r="E337" s="6" t="s">
        <v>7</v>
      </c>
      <c r="F337" s="6" t="s">
        <v>568</v>
      </c>
    </row>
    <row r="338" ht="15.75" customHeight="1">
      <c r="A338" s="9" t="s">
        <v>44</v>
      </c>
      <c r="B338" s="9" t="s">
        <v>10</v>
      </c>
      <c r="C338" s="11">
        <v>46182.0</v>
      </c>
      <c r="D338" s="9" t="s">
        <v>928</v>
      </c>
      <c r="E338" s="9" t="s">
        <v>44</v>
      </c>
      <c r="F338" s="9" t="s">
        <v>568</v>
      </c>
    </row>
    <row r="339" ht="15.75" customHeight="1">
      <c r="A339" s="6" t="s">
        <v>26</v>
      </c>
      <c r="B339" s="6" t="s">
        <v>28</v>
      </c>
      <c r="C339" s="8">
        <v>46182.0</v>
      </c>
      <c r="D339" s="6" t="s">
        <v>929</v>
      </c>
      <c r="E339" s="6" t="s">
        <v>26</v>
      </c>
      <c r="F339" s="6" t="s">
        <v>568</v>
      </c>
    </row>
    <row r="340" ht="15.75" customHeight="1">
      <c r="A340" s="9" t="s">
        <v>29</v>
      </c>
      <c r="B340" s="9" t="s">
        <v>28</v>
      </c>
      <c r="C340" s="11">
        <v>46182.0</v>
      </c>
      <c r="D340" s="9" t="s">
        <v>930</v>
      </c>
      <c r="E340" s="9" t="s">
        <v>29</v>
      </c>
      <c r="F340" s="9" t="s">
        <v>568</v>
      </c>
    </row>
    <row r="341" ht="15.75" customHeight="1">
      <c r="A341" s="6" t="s">
        <v>32</v>
      </c>
      <c r="B341" s="6" t="s">
        <v>34</v>
      </c>
      <c r="C341" s="8">
        <v>46182.0</v>
      </c>
      <c r="D341" s="6" t="s">
        <v>784</v>
      </c>
      <c r="E341" s="6" t="s">
        <v>32</v>
      </c>
      <c r="F341" s="6" t="s">
        <v>568</v>
      </c>
    </row>
    <row r="342" ht="15.75" customHeight="1">
      <c r="A342" s="9" t="s">
        <v>40</v>
      </c>
      <c r="B342" s="9" t="s">
        <v>34</v>
      </c>
      <c r="C342" s="11">
        <v>46182.0</v>
      </c>
      <c r="D342" s="9" t="s">
        <v>773</v>
      </c>
      <c r="E342" s="9" t="s">
        <v>40</v>
      </c>
      <c r="F342" s="9" t="s">
        <v>568</v>
      </c>
    </row>
    <row r="343" ht="15.75" customHeight="1">
      <c r="A343" s="6" t="s">
        <v>50</v>
      </c>
      <c r="B343" s="6" t="s">
        <v>47</v>
      </c>
      <c r="C343" s="8">
        <v>46182.0</v>
      </c>
      <c r="D343" s="6" t="s">
        <v>931</v>
      </c>
      <c r="E343" s="6" t="s">
        <v>50</v>
      </c>
      <c r="F343" s="6" t="s">
        <v>568</v>
      </c>
    </row>
    <row r="344" ht="15.75" customHeight="1">
      <c r="A344" s="9" t="s">
        <v>129</v>
      </c>
      <c r="B344" s="9" t="s">
        <v>47</v>
      </c>
      <c r="C344" s="11">
        <v>46182.0</v>
      </c>
      <c r="D344" s="9" t="s">
        <v>932</v>
      </c>
      <c r="E344" s="9" t="s">
        <v>129</v>
      </c>
      <c r="F344" s="9" t="s">
        <v>568</v>
      </c>
    </row>
    <row r="345" ht="15.75" customHeight="1">
      <c r="A345" s="6" t="s">
        <v>54</v>
      </c>
      <c r="B345" s="6" t="s">
        <v>55</v>
      </c>
      <c r="C345" s="8">
        <v>46182.0</v>
      </c>
      <c r="D345" s="6" t="s">
        <v>933</v>
      </c>
      <c r="E345" s="6" t="s">
        <v>54</v>
      </c>
      <c r="F345" s="6" t="s">
        <v>568</v>
      </c>
    </row>
    <row r="346" ht="15.75" customHeight="1">
      <c r="A346" s="9" t="s">
        <v>56</v>
      </c>
      <c r="B346" s="9" t="s">
        <v>55</v>
      </c>
      <c r="C346" s="11">
        <v>46182.0</v>
      </c>
      <c r="D346" s="9" t="s">
        <v>935</v>
      </c>
      <c r="E346" s="9" t="s">
        <v>56</v>
      </c>
      <c r="F346" s="9" t="s">
        <v>568</v>
      </c>
    </row>
    <row r="347" ht="15.75" customHeight="1">
      <c r="A347" s="6" t="s">
        <v>61</v>
      </c>
      <c r="B347" s="6" t="s">
        <v>63</v>
      </c>
      <c r="C347" s="8">
        <v>46182.0</v>
      </c>
      <c r="D347" s="6" t="s">
        <v>936</v>
      </c>
      <c r="E347" s="6" t="s">
        <v>61</v>
      </c>
      <c r="F347" s="6" t="s">
        <v>568</v>
      </c>
    </row>
    <row r="348" ht="15.75" customHeight="1">
      <c r="A348" s="9" t="s">
        <v>64</v>
      </c>
      <c r="B348" s="9" t="s">
        <v>63</v>
      </c>
      <c r="C348" s="11">
        <v>46182.0</v>
      </c>
      <c r="D348" s="9" t="s">
        <v>937</v>
      </c>
      <c r="E348" s="9" t="s">
        <v>64</v>
      </c>
      <c r="F348" s="9" t="s">
        <v>568</v>
      </c>
    </row>
    <row r="349" ht="15.75" customHeight="1">
      <c r="A349" s="6" t="s">
        <v>72</v>
      </c>
      <c r="B349" s="6" t="s">
        <v>25</v>
      </c>
      <c r="C349" s="8">
        <v>46182.0</v>
      </c>
      <c r="D349" s="6" t="s">
        <v>938</v>
      </c>
      <c r="E349" s="6" t="s">
        <v>72</v>
      </c>
      <c r="F349" s="6" t="s">
        <v>568</v>
      </c>
    </row>
    <row r="350" ht="15.75" customHeight="1">
      <c r="A350" s="9" t="s">
        <v>36</v>
      </c>
      <c r="B350" s="9" t="s">
        <v>25</v>
      </c>
      <c r="C350" s="11">
        <v>46182.0</v>
      </c>
      <c r="D350" s="9" t="s">
        <v>939</v>
      </c>
      <c r="E350" s="9" t="s">
        <v>36</v>
      </c>
      <c r="F350" s="9" t="s">
        <v>568</v>
      </c>
    </row>
    <row r="351" ht="15.75" customHeight="1">
      <c r="A351" s="6" t="s">
        <v>74</v>
      </c>
      <c r="B351" s="6" t="s">
        <v>53</v>
      </c>
      <c r="C351" s="8">
        <v>46182.0</v>
      </c>
      <c r="D351" s="6" t="s">
        <v>940</v>
      </c>
      <c r="E351" s="6" t="s">
        <v>511</v>
      </c>
      <c r="F351" s="6" t="s">
        <v>568</v>
      </c>
    </row>
    <row r="352" ht="15.75" customHeight="1">
      <c r="A352" s="9" t="s">
        <v>77</v>
      </c>
      <c r="B352" s="9" t="s">
        <v>53</v>
      </c>
      <c r="C352" s="11">
        <v>46182.0</v>
      </c>
      <c r="D352" s="9" t="s">
        <v>941</v>
      </c>
      <c r="E352" s="9" t="s">
        <v>77</v>
      </c>
      <c r="F352" s="9" t="s">
        <v>568</v>
      </c>
    </row>
    <row r="353" ht="15.75" customHeight="1">
      <c r="A353" s="6" t="s">
        <v>48</v>
      </c>
      <c r="B353" s="6" t="s">
        <v>140</v>
      </c>
      <c r="C353" s="8">
        <v>46182.0</v>
      </c>
      <c r="D353" s="6" t="s">
        <v>942</v>
      </c>
      <c r="E353" s="6" t="s">
        <v>48</v>
      </c>
      <c r="F353" s="6" t="s">
        <v>568</v>
      </c>
    </row>
    <row r="354" ht="15.75" customHeight="1">
      <c r="A354" s="9" t="s">
        <v>141</v>
      </c>
      <c r="B354" s="9" t="s">
        <v>140</v>
      </c>
      <c r="C354" s="11">
        <v>46182.0</v>
      </c>
      <c r="D354" s="9" t="s">
        <v>943</v>
      </c>
      <c r="E354" s="9" t="s">
        <v>141</v>
      </c>
      <c r="F354" s="9" t="s">
        <v>568</v>
      </c>
    </row>
    <row r="355" ht="15.75" customHeight="1">
      <c r="A355" s="6" t="s">
        <v>170</v>
      </c>
      <c r="B355" s="6" t="s">
        <v>19</v>
      </c>
      <c r="C355" s="8">
        <v>46182.0</v>
      </c>
      <c r="D355" s="6" t="s">
        <v>944</v>
      </c>
      <c r="E355" s="6" t="s">
        <v>170</v>
      </c>
      <c r="F355" s="6" t="s">
        <v>568</v>
      </c>
    </row>
    <row r="356" ht="15.75" customHeight="1">
      <c r="A356" s="9" t="s">
        <v>82</v>
      </c>
      <c r="B356" s="9" t="s">
        <v>19</v>
      </c>
      <c r="C356" s="11">
        <v>46182.0</v>
      </c>
      <c r="D356" s="9" t="s">
        <v>945</v>
      </c>
      <c r="E356" s="9" t="s">
        <v>82</v>
      </c>
      <c r="F356" s="9" t="s">
        <v>568</v>
      </c>
    </row>
    <row r="357" ht="15.75" customHeight="1">
      <c r="A357" s="6" t="s">
        <v>18</v>
      </c>
      <c r="B357" s="6" t="s">
        <v>84</v>
      </c>
      <c r="C357" s="8">
        <v>46182.0</v>
      </c>
      <c r="D357" s="6" t="s">
        <v>946</v>
      </c>
      <c r="E357" s="6" t="s">
        <v>18</v>
      </c>
      <c r="F357" s="6" t="s">
        <v>568</v>
      </c>
    </row>
    <row r="358" ht="15.75" customHeight="1">
      <c r="A358" s="9" t="s">
        <v>86</v>
      </c>
      <c r="B358" s="9" t="s">
        <v>84</v>
      </c>
      <c r="C358" s="11">
        <v>46182.0</v>
      </c>
      <c r="D358" s="9" t="s">
        <v>947</v>
      </c>
      <c r="E358" s="9" t="s">
        <v>86</v>
      </c>
      <c r="F358" s="9" t="s">
        <v>568</v>
      </c>
    </row>
    <row r="359" ht="15.75" customHeight="1">
      <c r="A359" s="6" t="s">
        <v>121</v>
      </c>
      <c r="B359" s="6" t="s">
        <v>90</v>
      </c>
      <c r="C359" s="8">
        <v>46182.0</v>
      </c>
      <c r="D359" s="6" t="s">
        <v>948</v>
      </c>
      <c r="E359" s="6" t="s">
        <v>121</v>
      </c>
      <c r="F359" s="6" t="s">
        <v>568</v>
      </c>
    </row>
    <row r="360" ht="15.75" customHeight="1">
      <c r="A360" s="9" t="s">
        <v>89</v>
      </c>
      <c r="B360" s="9" t="s">
        <v>90</v>
      </c>
      <c r="C360" s="11">
        <v>46182.0</v>
      </c>
      <c r="D360" s="9" t="s">
        <v>949</v>
      </c>
      <c r="E360" s="9" t="s">
        <v>89</v>
      </c>
      <c r="F360" s="9" t="s">
        <v>568</v>
      </c>
    </row>
    <row r="361" ht="15.75" customHeight="1">
      <c r="A361" s="6" t="s">
        <v>98</v>
      </c>
      <c r="B361" s="6" t="s">
        <v>95</v>
      </c>
      <c r="C361" s="8">
        <v>46182.0</v>
      </c>
      <c r="D361" s="6" t="s">
        <v>950</v>
      </c>
      <c r="E361" s="6" t="s">
        <v>98</v>
      </c>
      <c r="F361" s="6" t="s">
        <v>568</v>
      </c>
    </row>
    <row r="362" ht="15.75" customHeight="1">
      <c r="A362" s="9" t="s">
        <v>144</v>
      </c>
      <c r="B362" s="9" t="s">
        <v>95</v>
      </c>
      <c r="C362" s="11">
        <v>46182.0</v>
      </c>
      <c r="D362" s="9" t="s">
        <v>951</v>
      </c>
      <c r="E362" s="9" t="s">
        <v>144</v>
      </c>
      <c r="F362" s="9" t="s">
        <v>568</v>
      </c>
    </row>
    <row r="363" ht="15.75" customHeight="1">
      <c r="A363" s="6" t="s">
        <v>27</v>
      </c>
      <c r="B363" s="6" t="s">
        <v>23</v>
      </c>
      <c r="C363" s="8">
        <v>46182.0</v>
      </c>
      <c r="D363" s="6" t="s">
        <v>953</v>
      </c>
      <c r="E363" s="6" t="s">
        <v>27</v>
      </c>
      <c r="F363" s="6" t="s">
        <v>568</v>
      </c>
    </row>
    <row r="364" ht="15.75" customHeight="1">
      <c r="A364" s="9" t="s">
        <v>147</v>
      </c>
      <c r="B364" s="9" t="s">
        <v>23</v>
      </c>
      <c r="C364" s="11">
        <v>46182.0</v>
      </c>
      <c r="D364" s="9" t="s">
        <v>954</v>
      </c>
      <c r="E364" s="9" t="s">
        <v>147</v>
      </c>
      <c r="F364" s="9" t="s">
        <v>568</v>
      </c>
    </row>
    <row r="365" ht="15.75" customHeight="1">
      <c r="A365" s="6" t="s">
        <v>148</v>
      </c>
      <c r="B365" s="6" t="s">
        <v>31</v>
      </c>
      <c r="C365" s="8">
        <v>46182.0</v>
      </c>
      <c r="D365" s="6" t="s">
        <v>955</v>
      </c>
      <c r="E365" s="6" t="s">
        <v>148</v>
      </c>
      <c r="F365" s="6" t="s">
        <v>568</v>
      </c>
    </row>
    <row r="366" ht="15.75" customHeight="1">
      <c r="A366" s="9" t="s">
        <v>101</v>
      </c>
      <c r="B366" s="9" t="s">
        <v>31</v>
      </c>
      <c r="C366" s="11">
        <v>46182.0</v>
      </c>
      <c r="D366" s="9" t="s">
        <v>956</v>
      </c>
      <c r="E366" s="9" t="s">
        <v>101</v>
      </c>
      <c r="F366" s="9" t="s">
        <v>568</v>
      </c>
    </row>
    <row r="367" ht="15.75" customHeight="1">
      <c r="A367" s="6" t="s">
        <v>103</v>
      </c>
      <c r="B367" s="6" t="s">
        <v>59</v>
      </c>
      <c r="C367" s="8">
        <v>46182.0</v>
      </c>
      <c r="D367" s="6" t="s">
        <v>957</v>
      </c>
      <c r="E367" s="6" t="s">
        <v>103</v>
      </c>
      <c r="F367" s="6" t="s">
        <v>568</v>
      </c>
    </row>
    <row r="368" ht="15.75" customHeight="1">
      <c r="A368" s="9" t="s">
        <v>52</v>
      </c>
      <c r="B368" s="9" t="s">
        <v>59</v>
      </c>
      <c r="C368" s="11">
        <v>46182.0</v>
      </c>
      <c r="D368" s="9" t="s">
        <v>958</v>
      </c>
      <c r="E368" s="9" t="s">
        <v>52</v>
      </c>
      <c r="F368" s="9" t="s">
        <v>568</v>
      </c>
    </row>
    <row r="369" ht="15.75" customHeight="1">
      <c r="A369" s="6" t="s">
        <v>104</v>
      </c>
      <c r="B369" s="6" t="s">
        <v>51</v>
      </c>
      <c r="C369" s="8">
        <v>46182.0</v>
      </c>
      <c r="D369" s="6" t="s">
        <v>959</v>
      </c>
      <c r="E369" s="6" t="s">
        <v>104</v>
      </c>
      <c r="F369" s="6" t="s">
        <v>568</v>
      </c>
    </row>
    <row r="370" ht="15.75" customHeight="1">
      <c r="A370" s="9" t="s">
        <v>180</v>
      </c>
      <c r="B370" s="9" t="s">
        <v>51</v>
      </c>
      <c r="C370" s="11">
        <v>46182.0</v>
      </c>
      <c r="D370" s="9" t="s">
        <v>960</v>
      </c>
      <c r="E370" s="9" t="s">
        <v>180</v>
      </c>
      <c r="F370" s="9" t="s">
        <v>568</v>
      </c>
    </row>
    <row r="371" ht="15.75" customHeight="1">
      <c r="A371" s="6" t="s">
        <v>149</v>
      </c>
      <c r="B371" s="6" t="s">
        <v>38</v>
      </c>
      <c r="C371" s="8">
        <v>46182.0</v>
      </c>
      <c r="D371" s="6" t="s">
        <v>961</v>
      </c>
      <c r="E371" s="6" t="s">
        <v>149</v>
      </c>
      <c r="F371" s="6" t="s">
        <v>568</v>
      </c>
    </row>
    <row r="372" ht="15.75" customHeight="1">
      <c r="A372" s="9" t="s">
        <v>150</v>
      </c>
      <c r="B372" s="9" t="s">
        <v>38</v>
      </c>
      <c r="C372" s="11">
        <v>46182.0</v>
      </c>
      <c r="D372" s="9" t="s">
        <v>962</v>
      </c>
      <c r="E372" s="9" t="s">
        <v>150</v>
      </c>
      <c r="F372" s="9" t="s">
        <v>568</v>
      </c>
    </row>
    <row r="373" ht="15.75" customHeight="1">
      <c r="A373" s="6" t="s">
        <v>107</v>
      </c>
      <c r="B373" s="6" t="s">
        <v>108</v>
      </c>
      <c r="C373" s="8">
        <v>46182.0</v>
      </c>
      <c r="D373" s="6" t="s">
        <v>963</v>
      </c>
      <c r="E373" s="6" t="s">
        <v>107</v>
      </c>
      <c r="F373" s="6" t="s">
        <v>568</v>
      </c>
    </row>
    <row r="374" ht="15.75" customHeight="1">
      <c r="A374" s="9" t="s">
        <v>109</v>
      </c>
      <c r="B374" s="9" t="s">
        <v>108</v>
      </c>
      <c r="C374" s="11">
        <v>46182.0</v>
      </c>
      <c r="D374" s="9" t="s">
        <v>964</v>
      </c>
      <c r="E374" s="9" t="s">
        <v>109</v>
      </c>
      <c r="F374" s="9" t="s">
        <v>568</v>
      </c>
    </row>
    <row r="375" ht="15.75" customHeight="1">
      <c r="A375" s="6" t="s">
        <v>110</v>
      </c>
      <c r="B375" s="6" t="s">
        <v>111</v>
      </c>
      <c r="C375" s="8">
        <v>46182.0</v>
      </c>
      <c r="D375" s="6" t="s">
        <v>965</v>
      </c>
      <c r="E375" s="6" t="s">
        <v>110</v>
      </c>
      <c r="F375" s="6" t="s">
        <v>568</v>
      </c>
    </row>
    <row r="376" ht="15.75" customHeight="1">
      <c r="A376" s="9" t="s">
        <v>112</v>
      </c>
      <c r="B376" s="9" t="s">
        <v>111</v>
      </c>
      <c r="C376" s="11">
        <v>46182.0</v>
      </c>
      <c r="D376" s="9" t="s">
        <v>966</v>
      </c>
      <c r="E376" s="9" t="s">
        <v>112</v>
      </c>
      <c r="F376" s="9" t="s">
        <v>568</v>
      </c>
    </row>
    <row r="377" ht="15.75" customHeight="1">
      <c r="A377" s="6" t="s">
        <v>152</v>
      </c>
      <c r="B377" s="6" t="s">
        <v>81</v>
      </c>
      <c r="C377" s="8">
        <v>46182.0</v>
      </c>
      <c r="D377" s="6" t="s">
        <v>967</v>
      </c>
      <c r="E377" s="6" t="s">
        <v>152</v>
      </c>
      <c r="F377" s="6" t="s">
        <v>568</v>
      </c>
    </row>
    <row r="378" ht="15.75" customHeight="1">
      <c r="A378" s="9" t="s">
        <v>100</v>
      </c>
      <c r="B378" s="9" t="s">
        <v>81</v>
      </c>
      <c r="C378" s="11">
        <v>46182.0</v>
      </c>
      <c r="D378" s="9" t="s">
        <v>969</v>
      </c>
      <c r="E378" s="9" t="s">
        <v>471</v>
      </c>
      <c r="F378" s="9" t="s">
        <v>568</v>
      </c>
    </row>
    <row r="379" ht="15.75" customHeight="1">
      <c r="A379" s="6" t="s">
        <v>117</v>
      </c>
      <c r="B379" s="6" t="s">
        <v>81</v>
      </c>
      <c r="C379" s="8">
        <v>46182.0</v>
      </c>
      <c r="D379" s="6" t="s">
        <v>969</v>
      </c>
      <c r="E379" s="6" t="s">
        <v>471</v>
      </c>
      <c r="F379" s="6" t="s">
        <v>568</v>
      </c>
    </row>
    <row r="380" ht="15.75" customHeight="1">
      <c r="A380" s="9" t="s">
        <v>105</v>
      </c>
      <c r="B380" s="9" t="s">
        <v>119</v>
      </c>
      <c r="C380" s="11">
        <v>46182.0</v>
      </c>
      <c r="D380" s="9" t="s">
        <v>970</v>
      </c>
      <c r="E380" s="9" t="s">
        <v>105</v>
      </c>
      <c r="F380" s="9" t="s">
        <v>568</v>
      </c>
    </row>
    <row r="381" ht="15.75" customHeight="1">
      <c r="A381" s="6" t="s">
        <v>69</v>
      </c>
      <c r="B381" s="6" t="s">
        <v>119</v>
      </c>
      <c r="C381" s="8">
        <v>46182.0</v>
      </c>
      <c r="D381" s="6" t="s">
        <v>971</v>
      </c>
      <c r="E381" s="6" t="s">
        <v>69</v>
      </c>
      <c r="F381" s="6" t="s">
        <v>568</v>
      </c>
    </row>
    <row r="382" ht="15.75" customHeight="1">
      <c r="A382" s="9" t="s">
        <v>7</v>
      </c>
      <c r="B382" s="9" t="s">
        <v>10</v>
      </c>
      <c r="C382" s="11">
        <v>46183.0</v>
      </c>
      <c r="D382" s="9" t="s">
        <v>972</v>
      </c>
      <c r="E382" s="9" t="s">
        <v>7</v>
      </c>
      <c r="F382" s="9" t="s">
        <v>568</v>
      </c>
    </row>
    <row r="383" ht="15.75" customHeight="1">
      <c r="A383" s="6" t="s">
        <v>22</v>
      </c>
      <c r="B383" s="6" t="s">
        <v>10</v>
      </c>
      <c r="C383" s="8">
        <v>46183.0</v>
      </c>
      <c r="D383" s="6" t="s">
        <v>973</v>
      </c>
      <c r="E383" s="6" t="s">
        <v>22</v>
      </c>
      <c r="F383" s="6" t="s">
        <v>568</v>
      </c>
    </row>
    <row r="384" ht="15.75" customHeight="1">
      <c r="A384" s="9" t="s">
        <v>26</v>
      </c>
      <c r="B384" s="9" t="s">
        <v>28</v>
      </c>
      <c r="C384" s="11">
        <v>46183.0</v>
      </c>
      <c r="D384" s="9" t="s">
        <v>974</v>
      </c>
      <c r="E384" s="9" t="s">
        <v>26</v>
      </c>
      <c r="F384" s="9" t="s">
        <v>568</v>
      </c>
    </row>
    <row r="385" ht="15.75" customHeight="1">
      <c r="A385" s="6" t="s">
        <v>29</v>
      </c>
      <c r="B385" s="6" t="s">
        <v>28</v>
      </c>
      <c r="C385" s="8">
        <v>46183.0</v>
      </c>
      <c r="D385" s="6" t="s">
        <v>975</v>
      </c>
      <c r="E385" s="6" t="s">
        <v>29</v>
      </c>
      <c r="F385" s="6" t="s">
        <v>568</v>
      </c>
    </row>
    <row r="386" ht="15.75" customHeight="1">
      <c r="A386" s="9" t="s">
        <v>154</v>
      </c>
      <c r="B386" s="9" t="s">
        <v>34</v>
      </c>
      <c r="C386" s="11">
        <v>46183.0</v>
      </c>
      <c r="D386" s="9" t="s">
        <v>799</v>
      </c>
      <c r="E386" s="9" t="s">
        <v>447</v>
      </c>
      <c r="F386" s="9" t="s">
        <v>568</v>
      </c>
    </row>
    <row r="387" ht="15.75" customHeight="1">
      <c r="A387" s="6" t="s">
        <v>32</v>
      </c>
      <c r="B387" s="6" t="s">
        <v>34</v>
      </c>
      <c r="C387" s="8">
        <v>46183.0</v>
      </c>
      <c r="D387" s="6" t="s">
        <v>809</v>
      </c>
      <c r="E387" s="6" t="s">
        <v>32</v>
      </c>
      <c r="F387" s="6" t="s">
        <v>568</v>
      </c>
    </row>
    <row r="388" ht="15.75" customHeight="1">
      <c r="A388" s="9" t="s">
        <v>40</v>
      </c>
      <c r="B388" s="9" t="s">
        <v>34</v>
      </c>
      <c r="C388" s="11">
        <v>46183.0</v>
      </c>
      <c r="D388" s="9" t="s">
        <v>799</v>
      </c>
      <c r="E388" s="9" t="s">
        <v>447</v>
      </c>
      <c r="F388" s="9" t="s">
        <v>568</v>
      </c>
    </row>
    <row r="389" ht="15.75" customHeight="1">
      <c r="A389" s="6" t="s">
        <v>50</v>
      </c>
      <c r="B389" s="6" t="s">
        <v>47</v>
      </c>
      <c r="C389" s="8">
        <v>46183.0</v>
      </c>
      <c r="D389" s="6" t="s">
        <v>976</v>
      </c>
      <c r="E389" s="6" t="s">
        <v>50</v>
      </c>
      <c r="F389" s="6" t="s">
        <v>568</v>
      </c>
    </row>
    <row r="390" ht="15.75" customHeight="1">
      <c r="A390" s="9" t="s">
        <v>134</v>
      </c>
      <c r="B390" s="9" t="s">
        <v>47</v>
      </c>
      <c r="C390" s="11">
        <v>46183.0</v>
      </c>
      <c r="D390" s="9" t="s">
        <v>977</v>
      </c>
      <c r="E390" s="9" t="s">
        <v>134</v>
      </c>
      <c r="F390" s="9" t="s">
        <v>568</v>
      </c>
    </row>
    <row r="391" ht="15.75" customHeight="1">
      <c r="A391" s="6" t="s">
        <v>54</v>
      </c>
      <c r="B391" s="6" t="s">
        <v>55</v>
      </c>
      <c r="C391" s="8">
        <v>46183.0</v>
      </c>
      <c r="D391" s="6" t="s">
        <v>978</v>
      </c>
      <c r="E391" s="6" t="s">
        <v>54</v>
      </c>
      <c r="F391" s="6" t="s">
        <v>568</v>
      </c>
    </row>
    <row r="392" ht="15.75" customHeight="1">
      <c r="A392" s="9" t="s">
        <v>56</v>
      </c>
      <c r="B392" s="9" t="s">
        <v>55</v>
      </c>
      <c r="C392" s="11">
        <v>46183.0</v>
      </c>
      <c r="D392" s="9" t="s">
        <v>979</v>
      </c>
      <c r="E392" s="9" t="s">
        <v>56</v>
      </c>
      <c r="F392" s="9" t="s">
        <v>568</v>
      </c>
    </row>
    <row r="393" ht="15.75" customHeight="1">
      <c r="A393" s="6" t="s">
        <v>61</v>
      </c>
      <c r="B393" s="6" t="s">
        <v>63</v>
      </c>
      <c r="C393" s="8">
        <v>46183.0</v>
      </c>
      <c r="D393" s="6" t="s">
        <v>980</v>
      </c>
      <c r="E393" s="6" t="s">
        <v>61</v>
      </c>
      <c r="F393" s="6" t="s">
        <v>568</v>
      </c>
    </row>
    <row r="394" ht="15.75" customHeight="1">
      <c r="A394" s="9" t="s">
        <v>64</v>
      </c>
      <c r="B394" s="9" t="s">
        <v>63</v>
      </c>
      <c r="C394" s="11">
        <v>46183.0</v>
      </c>
      <c r="D394" s="9" t="s">
        <v>982</v>
      </c>
      <c r="E394" s="9" t="s">
        <v>64</v>
      </c>
      <c r="F394" s="9" t="s">
        <v>568</v>
      </c>
    </row>
    <row r="395" ht="15.75" customHeight="1">
      <c r="A395" s="6" t="s">
        <v>191</v>
      </c>
      <c r="B395" s="6" t="s">
        <v>25</v>
      </c>
      <c r="C395" s="8">
        <v>46183.0</v>
      </c>
      <c r="D395" s="6" t="s">
        <v>983</v>
      </c>
      <c r="E395" s="6" t="s">
        <v>485</v>
      </c>
      <c r="F395" s="6" t="s">
        <v>568</v>
      </c>
    </row>
    <row r="396" ht="15.75" customHeight="1">
      <c r="A396" s="9" t="s">
        <v>192</v>
      </c>
      <c r="B396" s="9" t="s">
        <v>25</v>
      </c>
      <c r="C396" s="11">
        <v>46183.0</v>
      </c>
      <c r="D396" s="9" t="s">
        <v>983</v>
      </c>
      <c r="E396" s="9" t="s">
        <v>485</v>
      </c>
      <c r="F396" s="9" t="s">
        <v>568</v>
      </c>
    </row>
    <row r="397" ht="15.75" customHeight="1">
      <c r="A397" s="6" t="s">
        <v>36</v>
      </c>
      <c r="B397" s="6" t="s">
        <v>25</v>
      </c>
      <c r="C397" s="8">
        <v>46183.0</v>
      </c>
      <c r="D397" s="6" t="s">
        <v>984</v>
      </c>
      <c r="E397" s="6" t="s">
        <v>36</v>
      </c>
      <c r="F397" s="6" t="s">
        <v>568</v>
      </c>
    </row>
    <row r="398" ht="15.75" customHeight="1">
      <c r="A398" s="9" t="s">
        <v>74</v>
      </c>
      <c r="B398" s="9" t="s">
        <v>53</v>
      </c>
      <c r="C398" s="11">
        <v>46183.0</v>
      </c>
      <c r="D398" s="9" t="s">
        <v>985</v>
      </c>
      <c r="E398" s="9" t="s">
        <v>511</v>
      </c>
      <c r="F398" s="9" t="s">
        <v>568</v>
      </c>
    </row>
    <row r="399" ht="15.75" customHeight="1">
      <c r="A399" s="6" t="s">
        <v>157</v>
      </c>
      <c r="B399" s="6" t="s">
        <v>53</v>
      </c>
      <c r="C399" s="8">
        <v>46183.0</v>
      </c>
      <c r="D399" s="6" t="s">
        <v>986</v>
      </c>
      <c r="E399" s="6" t="s">
        <v>157</v>
      </c>
      <c r="F399" s="6" t="s">
        <v>568</v>
      </c>
    </row>
    <row r="400" ht="15.75" customHeight="1">
      <c r="A400" s="9" t="s">
        <v>48</v>
      </c>
      <c r="B400" s="9" t="s">
        <v>140</v>
      </c>
      <c r="C400" s="11">
        <v>46183.0</v>
      </c>
      <c r="D400" s="9" t="s">
        <v>987</v>
      </c>
      <c r="E400" s="9" t="s">
        <v>48</v>
      </c>
      <c r="F400" s="9" t="s">
        <v>568</v>
      </c>
    </row>
    <row r="401" ht="15.75" customHeight="1">
      <c r="A401" s="6" t="s">
        <v>141</v>
      </c>
      <c r="B401" s="6" t="s">
        <v>140</v>
      </c>
      <c r="C401" s="8">
        <v>46183.0</v>
      </c>
      <c r="D401" s="6" t="s">
        <v>988</v>
      </c>
      <c r="E401" s="6" t="s">
        <v>141</v>
      </c>
      <c r="F401" s="6" t="s">
        <v>568</v>
      </c>
    </row>
    <row r="402" ht="15.75" customHeight="1">
      <c r="A402" s="9" t="s">
        <v>170</v>
      </c>
      <c r="B402" s="9" t="s">
        <v>19</v>
      </c>
      <c r="C402" s="11">
        <v>46183.0</v>
      </c>
      <c r="D402" s="9" t="s">
        <v>989</v>
      </c>
      <c r="E402" s="9" t="s">
        <v>170</v>
      </c>
      <c r="F402" s="9" t="s">
        <v>568</v>
      </c>
    </row>
    <row r="403" ht="15.75" customHeight="1">
      <c r="A403" s="6" t="s">
        <v>82</v>
      </c>
      <c r="B403" s="6" t="s">
        <v>19</v>
      </c>
      <c r="C403" s="8">
        <v>46183.0</v>
      </c>
      <c r="D403" s="6" t="s">
        <v>990</v>
      </c>
      <c r="E403" s="6" t="s">
        <v>82</v>
      </c>
      <c r="F403" s="6" t="s">
        <v>568</v>
      </c>
    </row>
    <row r="404" ht="15.75" customHeight="1">
      <c r="A404" s="9" t="s">
        <v>18</v>
      </c>
      <c r="B404" s="9" t="s">
        <v>84</v>
      </c>
      <c r="C404" s="11">
        <v>46183.0</v>
      </c>
      <c r="D404" s="9" t="s">
        <v>991</v>
      </c>
      <c r="E404" s="9" t="s">
        <v>18</v>
      </c>
      <c r="F404" s="9" t="s">
        <v>568</v>
      </c>
    </row>
    <row r="405" ht="15.75" customHeight="1">
      <c r="A405" s="6" t="s">
        <v>86</v>
      </c>
      <c r="B405" s="6" t="s">
        <v>84</v>
      </c>
      <c r="C405" s="8">
        <v>46183.0</v>
      </c>
      <c r="D405" s="6" t="s">
        <v>992</v>
      </c>
      <c r="E405" s="6" t="s">
        <v>86</v>
      </c>
      <c r="F405" s="6" t="s">
        <v>568</v>
      </c>
    </row>
    <row r="406" ht="15.75" customHeight="1">
      <c r="A406" s="9" t="s">
        <v>121</v>
      </c>
      <c r="B406" s="9" t="s">
        <v>90</v>
      </c>
      <c r="C406" s="11">
        <v>46183.0</v>
      </c>
      <c r="D406" s="9" t="s">
        <v>993</v>
      </c>
      <c r="E406" s="9" t="s">
        <v>121</v>
      </c>
      <c r="F406" s="9" t="s">
        <v>568</v>
      </c>
    </row>
    <row r="407" ht="15.75" customHeight="1">
      <c r="A407" s="6" t="s">
        <v>89</v>
      </c>
      <c r="B407" s="6" t="s">
        <v>90</v>
      </c>
      <c r="C407" s="8">
        <v>46183.0</v>
      </c>
      <c r="D407" s="6" t="s">
        <v>994</v>
      </c>
      <c r="E407" s="6" t="s">
        <v>89</v>
      </c>
      <c r="F407" s="6" t="s">
        <v>568</v>
      </c>
    </row>
    <row r="408" ht="15.75" customHeight="1">
      <c r="A408" s="9" t="s">
        <v>94</v>
      </c>
      <c r="B408" s="9" t="s">
        <v>95</v>
      </c>
      <c r="C408" s="11">
        <v>46183.0</v>
      </c>
      <c r="D408" s="9" t="s">
        <v>995</v>
      </c>
      <c r="E408" s="9" t="s">
        <v>94</v>
      </c>
      <c r="F408" s="9" t="s">
        <v>568</v>
      </c>
    </row>
    <row r="409" ht="15.75" customHeight="1">
      <c r="A409" s="6" t="s">
        <v>98</v>
      </c>
      <c r="B409" s="6" t="s">
        <v>95</v>
      </c>
      <c r="C409" s="8">
        <v>46183.0</v>
      </c>
      <c r="D409" s="6" t="s">
        <v>997</v>
      </c>
      <c r="E409" s="6" t="s">
        <v>98</v>
      </c>
      <c r="F409" s="6" t="s">
        <v>568</v>
      </c>
    </row>
    <row r="410" ht="15.75" customHeight="1">
      <c r="A410" s="9" t="s">
        <v>27</v>
      </c>
      <c r="B410" s="9" t="s">
        <v>23</v>
      </c>
      <c r="C410" s="11">
        <v>46183.0</v>
      </c>
      <c r="D410" s="9" t="s">
        <v>998</v>
      </c>
      <c r="E410" s="9" t="s">
        <v>470</v>
      </c>
      <c r="F410" s="9" t="s">
        <v>584</v>
      </c>
    </row>
    <row r="411" ht="15.75" customHeight="1">
      <c r="A411" s="6" t="s">
        <v>79</v>
      </c>
      <c r="B411" s="6" t="s">
        <v>23</v>
      </c>
      <c r="C411" s="8">
        <v>46183.0</v>
      </c>
      <c r="D411" s="6" t="s">
        <v>998</v>
      </c>
      <c r="E411" s="6" t="s">
        <v>470</v>
      </c>
      <c r="F411" s="6" t="s">
        <v>584</v>
      </c>
    </row>
    <row r="412" ht="15.75" customHeight="1">
      <c r="A412" s="9" t="s">
        <v>147</v>
      </c>
      <c r="B412" s="9" t="s">
        <v>23</v>
      </c>
      <c r="C412" s="11">
        <v>46183.0</v>
      </c>
      <c r="D412" s="9" t="s">
        <v>999</v>
      </c>
      <c r="E412" s="9" t="s">
        <v>147</v>
      </c>
      <c r="F412" s="9" t="s">
        <v>568</v>
      </c>
    </row>
    <row r="413" ht="15.75" customHeight="1">
      <c r="A413" s="6" t="s">
        <v>78</v>
      </c>
      <c r="B413" s="6" t="s">
        <v>31</v>
      </c>
      <c r="C413" s="8">
        <v>46183.0</v>
      </c>
      <c r="D413" s="6" t="s">
        <v>1000</v>
      </c>
      <c r="E413" s="6" t="s">
        <v>78</v>
      </c>
      <c r="F413" s="6" t="s">
        <v>568</v>
      </c>
    </row>
    <row r="414" ht="15.75" customHeight="1">
      <c r="A414" s="9" t="s">
        <v>101</v>
      </c>
      <c r="B414" s="9" t="s">
        <v>31</v>
      </c>
      <c r="C414" s="11">
        <v>46183.0</v>
      </c>
      <c r="D414" s="9" t="s">
        <v>1001</v>
      </c>
      <c r="E414" s="9" t="s">
        <v>101</v>
      </c>
      <c r="F414" s="9" t="s">
        <v>568</v>
      </c>
    </row>
    <row r="415" ht="15.75" customHeight="1">
      <c r="A415" s="6" t="s">
        <v>103</v>
      </c>
      <c r="B415" s="6" t="s">
        <v>59</v>
      </c>
      <c r="C415" s="8">
        <v>46183.0</v>
      </c>
      <c r="D415" s="6" t="s">
        <v>1002</v>
      </c>
      <c r="E415" s="6" t="s">
        <v>103</v>
      </c>
      <c r="F415" s="6" t="s">
        <v>568</v>
      </c>
    </row>
    <row r="416" ht="15.75" customHeight="1">
      <c r="A416" s="9" t="s">
        <v>52</v>
      </c>
      <c r="B416" s="9" t="s">
        <v>59</v>
      </c>
      <c r="C416" s="11">
        <v>46183.0</v>
      </c>
      <c r="D416" s="9" t="s">
        <v>1003</v>
      </c>
      <c r="E416" s="9" t="s">
        <v>52</v>
      </c>
      <c r="F416" s="9" t="s">
        <v>568</v>
      </c>
    </row>
    <row r="417" ht="15.75" customHeight="1">
      <c r="A417" s="6" t="s">
        <v>180</v>
      </c>
      <c r="B417" s="6" t="s">
        <v>51</v>
      </c>
      <c r="C417" s="8">
        <v>46183.0</v>
      </c>
      <c r="D417" s="6" t="s">
        <v>1004</v>
      </c>
      <c r="E417" s="6" t="s">
        <v>180</v>
      </c>
      <c r="F417" s="6" t="s">
        <v>568</v>
      </c>
    </row>
    <row r="418" ht="15.75" customHeight="1">
      <c r="A418" s="9" t="s">
        <v>99</v>
      </c>
      <c r="B418" s="9" t="s">
        <v>51</v>
      </c>
      <c r="C418" s="11">
        <v>46183.0</v>
      </c>
      <c r="D418" s="9" t="s">
        <v>1005</v>
      </c>
      <c r="E418" s="9" t="s">
        <v>99</v>
      </c>
      <c r="F418" s="9" t="s">
        <v>584</v>
      </c>
    </row>
    <row r="419" ht="15.75" customHeight="1">
      <c r="A419" s="6" t="s">
        <v>149</v>
      </c>
      <c r="B419" s="6" t="s">
        <v>38</v>
      </c>
      <c r="C419" s="8">
        <v>46183.0</v>
      </c>
      <c r="D419" s="6" t="s">
        <v>1006</v>
      </c>
      <c r="E419" s="6" t="s">
        <v>149</v>
      </c>
      <c r="F419" s="6" t="s">
        <v>568</v>
      </c>
    </row>
    <row r="420" ht="15.75" customHeight="1">
      <c r="A420" s="9" t="s">
        <v>106</v>
      </c>
      <c r="B420" s="9" t="s">
        <v>38</v>
      </c>
      <c r="C420" s="11">
        <v>46183.0</v>
      </c>
      <c r="D420" s="9" t="s">
        <v>1007</v>
      </c>
      <c r="E420" s="9" t="s">
        <v>106</v>
      </c>
      <c r="F420" s="9" t="s">
        <v>568</v>
      </c>
    </row>
    <row r="421" ht="15.75" customHeight="1">
      <c r="A421" s="6" t="s">
        <v>107</v>
      </c>
      <c r="B421" s="6" t="s">
        <v>108</v>
      </c>
      <c r="C421" s="8">
        <v>46183.0</v>
      </c>
      <c r="D421" s="6" t="s">
        <v>1008</v>
      </c>
      <c r="E421" s="6" t="s">
        <v>107</v>
      </c>
      <c r="F421" s="6" t="s">
        <v>568</v>
      </c>
    </row>
    <row r="422" ht="15.75" customHeight="1">
      <c r="A422" s="9" t="s">
        <v>109</v>
      </c>
      <c r="B422" s="9" t="s">
        <v>108</v>
      </c>
      <c r="C422" s="11">
        <v>46183.0</v>
      </c>
      <c r="D422" s="9" t="s">
        <v>1009</v>
      </c>
      <c r="E422" s="9" t="s">
        <v>109</v>
      </c>
      <c r="F422" s="9" t="s">
        <v>568</v>
      </c>
    </row>
    <row r="423" ht="15.75" customHeight="1">
      <c r="A423" s="6" t="s">
        <v>110</v>
      </c>
      <c r="B423" s="6" t="s">
        <v>111</v>
      </c>
      <c r="C423" s="8">
        <v>46183.0</v>
      </c>
      <c r="D423" s="6" t="s">
        <v>1010</v>
      </c>
      <c r="E423" s="6" t="s">
        <v>110</v>
      </c>
      <c r="F423" s="6" t="s">
        <v>568</v>
      </c>
    </row>
    <row r="424" ht="15.75" customHeight="1">
      <c r="A424" s="9" t="s">
        <v>112</v>
      </c>
      <c r="B424" s="9" t="s">
        <v>111</v>
      </c>
      <c r="C424" s="11">
        <v>46183.0</v>
      </c>
      <c r="D424" s="9" t="s">
        <v>1011</v>
      </c>
      <c r="E424" s="9" t="s">
        <v>112</v>
      </c>
      <c r="F424" s="9" t="s">
        <v>568</v>
      </c>
    </row>
    <row r="425" ht="15.75" customHeight="1">
      <c r="A425" s="6" t="s">
        <v>152</v>
      </c>
      <c r="B425" s="6" t="s">
        <v>81</v>
      </c>
      <c r="C425" s="8">
        <v>46183.0</v>
      </c>
      <c r="D425" s="6" t="s">
        <v>1013</v>
      </c>
      <c r="E425" s="6" t="s">
        <v>152</v>
      </c>
      <c r="F425" s="6" t="s">
        <v>568</v>
      </c>
    </row>
    <row r="426" ht="15.75" customHeight="1">
      <c r="A426" s="9" t="s">
        <v>117</v>
      </c>
      <c r="B426" s="9" t="s">
        <v>81</v>
      </c>
      <c r="C426" s="11">
        <v>46183.0</v>
      </c>
      <c r="D426" s="9" t="s">
        <v>1014</v>
      </c>
      <c r="E426" s="9" t="s">
        <v>117</v>
      </c>
      <c r="F426" s="9" t="s">
        <v>568</v>
      </c>
    </row>
    <row r="427" ht="15.75" customHeight="1">
      <c r="A427" s="6" t="s">
        <v>105</v>
      </c>
      <c r="B427" s="6" t="s">
        <v>119</v>
      </c>
      <c r="C427" s="8">
        <v>46183.0</v>
      </c>
      <c r="D427" s="6" t="s">
        <v>1015</v>
      </c>
      <c r="E427" s="6" t="s">
        <v>105</v>
      </c>
      <c r="F427" s="6" t="s">
        <v>568</v>
      </c>
    </row>
    <row r="428" ht="15.75" customHeight="1">
      <c r="A428" s="9" t="s">
        <v>68</v>
      </c>
      <c r="B428" s="9" t="s">
        <v>119</v>
      </c>
      <c r="C428" s="11">
        <v>46183.0</v>
      </c>
      <c r="D428" s="9" t="s">
        <v>1016</v>
      </c>
      <c r="E428" s="9" t="s">
        <v>68</v>
      </c>
      <c r="F428" s="9" t="s">
        <v>568</v>
      </c>
    </row>
    <row r="429" ht="15.75" customHeight="1">
      <c r="A429" s="6" t="s">
        <v>44</v>
      </c>
      <c r="B429" s="6" t="s">
        <v>10</v>
      </c>
      <c r="C429" s="8">
        <v>46184.0</v>
      </c>
      <c r="D429" s="6" t="s">
        <v>1017</v>
      </c>
      <c r="E429" s="6" t="s">
        <v>44</v>
      </c>
      <c r="F429" s="6" t="s">
        <v>568</v>
      </c>
    </row>
    <row r="430" ht="15.75" customHeight="1">
      <c r="A430" s="9" t="s">
        <v>129</v>
      </c>
      <c r="B430" s="9" t="s">
        <v>10</v>
      </c>
      <c r="C430" s="11">
        <v>46184.0</v>
      </c>
      <c r="D430" s="9" t="s">
        <v>1018</v>
      </c>
      <c r="E430" s="9" t="s">
        <v>129</v>
      </c>
      <c r="F430" s="9" t="s">
        <v>568</v>
      </c>
    </row>
    <row r="431" ht="15.75" customHeight="1">
      <c r="A431" s="6" t="s">
        <v>26</v>
      </c>
      <c r="B431" s="6" t="s">
        <v>28</v>
      </c>
      <c r="C431" s="8">
        <v>46184.0</v>
      </c>
      <c r="D431" s="6" t="s">
        <v>1019</v>
      </c>
      <c r="E431" s="6" t="s">
        <v>26</v>
      </c>
      <c r="F431" s="6" t="s">
        <v>568</v>
      </c>
    </row>
    <row r="432" ht="15.75" customHeight="1">
      <c r="A432" s="9" t="s">
        <v>29</v>
      </c>
      <c r="B432" s="9" t="s">
        <v>28</v>
      </c>
      <c r="C432" s="11">
        <v>46184.0</v>
      </c>
      <c r="D432" s="9" t="s">
        <v>1020</v>
      </c>
      <c r="E432" s="9" t="s">
        <v>29</v>
      </c>
      <c r="F432" s="9" t="s">
        <v>568</v>
      </c>
    </row>
    <row r="433" ht="15.75" customHeight="1">
      <c r="A433" s="6" t="s">
        <v>32</v>
      </c>
      <c r="B433" s="6" t="s">
        <v>34</v>
      </c>
      <c r="C433" s="8">
        <v>46184.0</v>
      </c>
      <c r="D433" s="6" t="s">
        <v>836</v>
      </c>
      <c r="E433" s="6" t="s">
        <v>32</v>
      </c>
      <c r="F433" s="6" t="s">
        <v>568</v>
      </c>
    </row>
    <row r="434" ht="15.75" customHeight="1">
      <c r="A434" s="9" t="s">
        <v>40</v>
      </c>
      <c r="B434" s="9" t="s">
        <v>34</v>
      </c>
      <c r="C434" s="11">
        <v>46184.0</v>
      </c>
      <c r="D434" s="9" t="s">
        <v>825</v>
      </c>
      <c r="E434" s="9" t="s">
        <v>40</v>
      </c>
      <c r="F434" s="9" t="s">
        <v>568</v>
      </c>
    </row>
    <row r="435" ht="15.75" customHeight="1">
      <c r="A435" s="6" t="s">
        <v>50</v>
      </c>
      <c r="B435" s="6" t="s">
        <v>47</v>
      </c>
      <c r="C435" s="8">
        <v>46184.0</v>
      </c>
      <c r="D435" s="6" t="s">
        <v>1021</v>
      </c>
      <c r="E435" s="6" t="s">
        <v>50</v>
      </c>
      <c r="F435" s="6" t="s">
        <v>568</v>
      </c>
    </row>
    <row r="436" ht="15.75" customHeight="1">
      <c r="A436" s="9" t="s">
        <v>7</v>
      </c>
      <c r="B436" s="9" t="s">
        <v>47</v>
      </c>
      <c r="C436" s="11">
        <v>46184.0</v>
      </c>
      <c r="D436" s="9" t="s">
        <v>1022</v>
      </c>
      <c r="E436" s="9" t="s">
        <v>7</v>
      </c>
      <c r="F436" s="9" t="s">
        <v>568</v>
      </c>
    </row>
    <row r="437" ht="15.75" customHeight="1">
      <c r="A437" s="6" t="s">
        <v>54</v>
      </c>
      <c r="B437" s="6" t="s">
        <v>55</v>
      </c>
      <c r="C437" s="8">
        <v>46184.0</v>
      </c>
      <c r="D437" s="6" t="s">
        <v>1023</v>
      </c>
      <c r="E437" s="6" t="s">
        <v>54</v>
      </c>
      <c r="F437" s="6" t="s">
        <v>568</v>
      </c>
    </row>
    <row r="438" ht="15.75" customHeight="1">
      <c r="A438" s="9" t="s">
        <v>56</v>
      </c>
      <c r="B438" s="9" t="s">
        <v>55</v>
      </c>
      <c r="C438" s="11">
        <v>46184.0</v>
      </c>
      <c r="D438" s="9" t="s">
        <v>1024</v>
      </c>
      <c r="E438" s="9" t="s">
        <v>56</v>
      </c>
      <c r="F438" s="9" t="s">
        <v>568</v>
      </c>
    </row>
    <row r="439" ht="15.75" customHeight="1">
      <c r="A439" s="6" t="s">
        <v>61</v>
      </c>
      <c r="B439" s="6" t="s">
        <v>63</v>
      </c>
      <c r="C439" s="8">
        <v>46184.0</v>
      </c>
      <c r="D439" s="6" t="s">
        <v>1025</v>
      </c>
      <c r="E439" s="6" t="s">
        <v>61</v>
      </c>
      <c r="F439" s="6" t="s">
        <v>568</v>
      </c>
    </row>
    <row r="440" ht="15.75" customHeight="1">
      <c r="A440" s="9" t="s">
        <v>64</v>
      </c>
      <c r="B440" s="9" t="s">
        <v>63</v>
      </c>
      <c r="C440" s="11">
        <v>46184.0</v>
      </c>
      <c r="D440" s="9" t="s">
        <v>1026</v>
      </c>
      <c r="E440" s="9" t="s">
        <v>64</v>
      </c>
      <c r="F440" s="9" t="s">
        <v>568</v>
      </c>
    </row>
    <row r="441" ht="15.75" customHeight="1">
      <c r="A441" s="6" t="s">
        <v>191</v>
      </c>
      <c r="B441" s="6" t="s">
        <v>25</v>
      </c>
      <c r="C441" s="8">
        <v>46184.0</v>
      </c>
      <c r="D441" s="6" t="s">
        <v>1028</v>
      </c>
      <c r="E441" s="6" t="s">
        <v>485</v>
      </c>
      <c r="F441" s="6" t="s">
        <v>568</v>
      </c>
    </row>
    <row r="442" ht="15.75" customHeight="1">
      <c r="A442" s="9" t="s">
        <v>192</v>
      </c>
      <c r="B442" s="9" t="s">
        <v>25</v>
      </c>
      <c r="C442" s="11">
        <v>46184.0</v>
      </c>
      <c r="D442" s="9" t="s">
        <v>1028</v>
      </c>
      <c r="E442" s="9" t="s">
        <v>485</v>
      </c>
      <c r="F442" s="9" t="s">
        <v>568</v>
      </c>
    </row>
    <row r="443" ht="15.75" customHeight="1">
      <c r="A443" s="6" t="s">
        <v>36</v>
      </c>
      <c r="B443" s="6" t="s">
        <v>25</v>
      </c>
      <c r="C443" s="8">
        <v>46184.0</v>
      </c>
      <c r="D443" s="6" t="s">
        <v>1029</v>
      </c>
      <c r="E443" s="6" t="s">
        <v>36</v>
      </c>
      <c r="F443" s="6" t="s">
        <v>568</v>
      </c>
    </row>
    <row r="444" ht="15.75" customHeight="1">
      <c r="A444" s="9" t="s">
        <v>74</v>
      </c>
      <c r="B444" s="9" t="s">
        <v>53</v>
      </c>
      <c r="C444" s="11">
        <v>46184.0</v>
      </c>
      <c r="D444" s="9" t="s">
        <v>1030</v>
      </c>
      <c r="E444" s="9" t="s">
        <v>511</v>
      </c>
      <c r="F444" s="9" t="s">
        <v>568</v>
      </c>
    </row>
    <row r="445" ht="15.75" customHeight="1">
      <c r="A445" s="6" t="s">
        <v>77</v>
      </c>
      <c r="B445" s="6" t="s">
        <v>53</v>
      </c>
      <c r="C445" s="8">
        <v>46184.0</v>
      </c>
      <c r="D445" s="6" t="s">
        <v>1031</v>
      </c>
      <c r="E445" s="6" t="s">
        <v>77</v>
      </c>
      <c r="F445" s="6" t="s">
        <v>568</v>
      </c>
    </row>
    <row r="446" ht="15.75" customHeight="1">
      <c r="A446" s="9" t="s">
        <v>48</v>
      </c>
      <c r="B446" s="9" t="s">
        <v>140</v>
      </c>
      <c r="C446" s="11">
        <v>46184.0</v>
      </c>
      <c r="D446" s="9" t="s">
        <v>1032</v>
      </c>
      <c r="E446" s="9" t="s">
        <v>48</v>
      </c>
      <c r="F446" s="9" t="s">
        <v>568</v>
      </c>
    </row>
    <row r="447" ht="15.75" customHeight="1">
      <c r="A447" s="6" t="s">
        <v>141</v>
      </c>
      <c r="B447" s="6" t="s">
        <v>140</v>
      </c>
      <c r="C447" s="8">
        <v>46184.0</v>
      </c>
      <c r="D447" s="6" t="s">
        <v>1033</v>
      </c>
      <c r="E447" s="6" t="s">
        <v>141</v>
      </c>
      <c r="F447" s="6" t="s">
        <v>568</v>
      </c>
    </row>
    <row r="448" ht="15.75" customHeight="1">
      <c r="A448" s="9" t="s">
        <v>162</v>
      </c>
      <c r="B448" s="9" t="s">
        <v>19</v>
      </c>
      <c r="C448" s="11">
        <v>46184.0</v>
      </c>
      <c r="D448" s="9" t="s">
        <v>1034</v>
      </c>
      <c r="E448" s="9" t="s">
        <v>162</v>
      </c>
      <c r="F448" s="9" t="s">
        <v>568</v>
      </c>
    </row>
    <row r="449" ht="15.75" customHeight="1">
      <c r="A449" s="6" t="s">
        <v>163</v>
      </c>
      <c r="B449" s="6" t="s">
        <v>19</v>
      </c>
      <c r="C449" s="8">
        <v>46184.0</v>
      </c>
      <c r="D449" s="6" t="s">
        <v>1035</v>
      </c>
      <c r="E449" s="6" t="s">
        <v>163</v>
      </c>
      <c r="F449" s="6" t="s">
        <v>568</v>
      </c>
    </row>
    <row r="450" ht="15.75" customHeight="1">
      <c r="A450" s="9" t="s">
        <v>70</v>
      </c>
      <c r="B450" s="9" t="s">
        <v>84</v>
      </c>
      <c r="C450" s="11">
        <v>46184.0</v>
      </c>
      <c r="D450" s="9" t="s">
        <v>1036</v>
      </c>
      <c r="E450" s="9" t="s">
        <v>70</v>
      </c>
      <c r="F450" s="9" t="s">
        <v>584</v>
      </c>
    </row>
    <row r="451" ht="15.75" customHeight="1">
      <c r="A451" s="6" t="s">
        <v>86</v>
      </c>
      <c r="B451" s="6" t="s">
        <v>84</v>
      </c>
      <c r="C451" s="8">
        <v>46184.0</v>
      </c>
      <c r="D451" s="6" t="s">
        <v>1037</v>
      </c>
      <c r="E451" s="6" t="s">
        <v>86</v>
      </c>
      <c r="F451" s="6" t="s">
        <v>568</v>
      </c>
    </row>
    <row r="452" ht="15.75" customHeight="1">
      <c r="A452" s="9" t="s">
        <v>121</v>
      </c>
      <c r="B452" s="9" t="s">
        <v>90</v>
      </c>
      <c r="C452" s="11">
        <v>46184.0</v>
      </c>
      <c r="D452" s="9" t="s">
        <v>1038</v>
      </c>
      <c r="E452" s="9" t="s">
        <v>121</v>
      </c>
      <c r="F452" s="9" t="s">
        <v>568</v>
      </c>
    </row>
    <row r="453" ht="15.75" customHeight="1">
      <c r="A453" s="6" t="s">
        <v>89</v>
      </c>
      <c r="B453" s="6" t="s">
        <v>90</v>
      </c>
      <c r="C453" s="8">
        <v>46184.0</v>
      </c>
      <c r="D453" s="6" t="s">
        <v>1039</v>
      </c>
      <c r="E453" s="6" t="s">
        <v>89</v>
      </c>
      <c r="F453" s="6" t="s">
        <v>568</v>
      </c>
    </row>
    <row r="454" ht="15.75" customHeight="1">
      <c r="A454" s="9" t="s">
        <v>94</v>
      </c>
      <c r="B454" s="9" t="s">
        <v>95</v>
      </c>
      <c r="C454" s="11">
        <v>46184.0</v>
      </c>
      <c r="D454" s="9" t="s">
        <v>1040</v>
      </c>
      <c r="E454" s="9" t="s">
        <v>94</v>
      </c>
      <c r="F454" s="9" t="s">
        <v>584</v>
      </c>
    </row>
    <row r="455" ht="15.75" customHeight="1">
      <c r="A455" s="6" t="s">
        <v>98</v>
      </c>
      <c r="B455" s="6" t="s">
        <v>95</v>
      </c>
      <c r="C455" s="8">
        <v>46184.0</v>
      </c>
      <c r="D455" s="6" t="s">
        <v>1041</v>
      </c>
      <c r="E455" s="6" t="s">
        <v>98</v>
      </c>
      <c r="F455" s="6" t="s">
        <v>568</v>
      </c>
    </row>
    <row r="456" ht="15.75" customHeight="1">
      <c r="A456" s="9" t="s">
        <v>27</v>
      </c>
      <c r="B456" s="9" t="s">
        <v>23</v>
      </c>
      <c r="C456" s="11">
        <v>46184.0</v>
      </c>
      <c r="D456" s="9" t="s">
        <v>1042</v>
      </c>
      <c r="E456" s="9" t="s">
        <v>27</v>
      </c>
      <c r="F456" s="9" t="s">
        <v>568</v>
      </c>
    </row>
    <row r="457" ht="15.75" customHeight="1">
      <c r="A457" s="6" t="s">
        <v>147</v>
      </c>
      <c r="B457" s="6" t="s">
        <v>23</v>
      </c>
      <c r="C457" s="8">
        <v>46184.0</v>
      </c>
      <c r="D457" s="6" t="s">
        <v>1044</v>
      </c>
      <c r="E457" s="6" t="s">
        <v>147</v>
      </c>
      <c r="F457" s="6" t="s">
        <v>568</v>
      </c>
    </row>
    <row r="458" ht="15.75" customHeight="1">
      <c r="A458" s="9" t="s">
        <v>78</v>
      </c>
      <c r="B458" s="9" t="s">
        <v>31</v>
      </c>
      <c r="C458" s="11">
        <v>46184.0</v>
      </c>
      <c r="D458" s="9" t="s">
        <v>1045</v>
      </c>
      <c r="E458" s="9" t="s">
        <v>78</v>
      </c>
      <c r="F458" s="9" t="s">
        <v>568</v>
      </c>
    </row>
    <row r="459" ht="15.75" customHeight="1">
      <c r="A459" s="6" t="s">
        <v>101</v>
      </c>
      <c r="B459" s="6" t="s">
        <v>31</v>
      </c>
      <c r="C459" s="8">
        <v>46184.0</v>
      </c>
      <c r="D459" s="6" t="s">
        <v>1046</v>
      </c>
      <c r="E459" s="6" t="s">
        <v>101</v>
      </c>
      <c r="F459" s="6" t="s">
        <v>568</v>
      </c>
    </row>
    <row r="460" ht="15.75" customHeight="1">
      <c r="A460" s="9" t="s">
        <v>103</v>
      </c>
      <c r="B460" s="9" t="s">
        <v>59</v>
      </c>
      <c r="C460" s="11">
        <v>46184.0</v>
      </c>
      <c r="D460" s="9" t="s">
        <v>1047</v>
      </c>
      <c r="E460" s="9" t="s">
        <v>103</v>
      </c>
      <c r="F460" s="9" t="s">
        <v>568</v>
      </c>
    </row>
    <row r="461" ht="15.75" customHeight="1">
      <c r="A461" s="6" t="s">
        <v>52</v>
      </c>
      <c r="B461" s="6" t="s">
        <v>59</v>
      </c>
      <c r="C461" s="8">
        <v>46184.0</v>
      </c>
      <c r="D461" s="6" t="s">
        <v>1048</v>
      </c>
      <c r="E461" s="6" t="s">
        <v>52</v>
      </c>
      <c r="F461" s="6" t="s">
        <v>568</v>
      </c>
    </row>
    <row r="462" ht="15.75" customHeight="1">
      <c r="A462" s="9" t="s">
        <v>104</v>
      </c>
      <c r="B462" s="9" t="s">
        <v>51</v>
      </c>
      <c r="C462" s="11">
        <v>46184.0</v>
      </c>
      <c r="D462" s="9" t="s">
        <v>1049</v>
      </c>
      <c r="E462" s="9" t="s">
        <v>104</v>
      </c>
      <c r="F462" s="9" t="s">
        <v>568</v>
      </c>
    </row>
    <row r="463" ht="15.75" customHeight="1">
      <c r="A463" s="6" t="s">
        <v>180</v>
      </c>
      <c r="B463" s="6" t="s">
        <v>51</v>
      </c>
      <c r="C463" s="8">
        <v>46184.0</v>
      </c>
      <c r="D463" s="6" t="s">
        <v>1050</v>
      </c>
      <c r="E463" s="6" t="s">
        <v>180</v>
      </c>
      <c r="F463" s="6" t="s">
        <v>568</v>
      </c>
    </row>
    <row r="464" ht="15.75" customHeight="1">
      <c r="A464" s="9" t="s">
        <v>149</v>
      </c>
      <c r="B464" s="9" t="s">
        <v>38</v>
      </c>
      <c r="C464" s="11">
        <v>46184.0</v>
      </c>
      <c r="D464" s="9" t="s">
        <v>1051</v>
      </c>
      <c r="E464" s="9" t="s">
        <v>149</v>
      </c>
      <c r="F464" s="9" t="s">
        <v>568</v>
      </c>
    </row>
    <row r="465" ht="15.75" customHeight="1">
      <c r="A465" s="6" t="s">
        <v>106</v>
      </c>
      <c r="B465" s="6" t="s">
        <v>38</v>
      </c>
      <c r="C465" s="8">
        <v>46184.0</v>
      </c>
      <c r="D465" s="6" t="s">
        <v>1052</v>
      </c>
      <c r="E465" s="6" t="s">
        <v>106</v>
      </c>
      <c r="F465" s="6" t="s">
        <v>568</v>
      </c>
    </row>
    <row r="466" ht="15.75" customHeight="1">
      <c r="A466" s="9" t="s">
        <v>109</v>
      </c>
      <c r="B466" s="9" t="s">
        <v>108</v>
      </c>
      <c r="C466" s="11">
        <v>46184.0</v>
      </c>
      <c r="D466" s="9" t="s">
        <v>1053</v>
      </c>
      <c r="E466" s="9" t="s">
        <v>109</v>
      </c>
      <c r="F466" s="9" t="s">
        <v>568</v>
      </c>
    </row>
    <row r="467" ht="15.75" customHeight="1">
      <c r="A467" s="6" t="s">
        <v>69</v>
      </c>
      <c r="B467" s="6" t="s">
        <v>108</v>
      </c>
      <c r="C467" s="8">
        <v>46184.0</v>
      </c>
      <c r="D467" s="6" t="s">
        <v>1054</v>
      </c>
      <c r="E467" s="6" t="s">
        <v>69</v>
      </c>
      <c r="F467" s="6" t="s">
        <v>568</v>
      </c>
    </row>
    <row r="468" ht="15.75" customHeight="1">
      <c r="A468" s="9" t="s">
        <v>110</v>
      </c>
      <c r="B468" s="9" t="s">
        <v>111</v>
      </c>
      <c r="C468" s="11">
        <v>46184.0</v>
      </c>
      <c r="D468" s="9" t="s">
        <v>1055</v>
      </c>
      <c r="E468" s="9" t="s">
        <v>110</v>
      </c>
      <c r="F468" s="9" t="s">
        <v>568</v>
      </c>
    </row>
    <row r="469" ht="15.75" customHeight="1">
      <c r="A469" s="6" t="s">
        <v>112</v>
      </c>
      <c r="B469" s="6" t="s">
        <v>111</v>
      </c>
      <c r="C469" s="8">
        <v>46184.0</v>
      </c>
      <c r="D469" s="6" t="s">
        <v>1056</v>
      </c>
      <c r="E469" s="6" t="s">
        <v>112</v>
      </c>
      <c r="F469" s="6" t="s">
        <v>568</v>
      </c>
    </row>
    <row r="470" ht="15.75" customHeight="1">
      <c r="A470" s="9" t="s">
        <v>43</v>
      </c>
      <c r="B470" s="9" t="s">
        <v>81</v>
      </c>
      <c r="C470" s="11">
        <v>46184.0</v>
      </c>
      <c r="D470" s="9" t="s">
        <v>1057</v>
      </c>
      <c r="E470" s="9" t="s">
        <v>43</v>
      </c>
      <c r="F470" s="9" t="s">
        <v>584</v>
      </c>
    </row>
    <row r="471" ht="15.75" customHeight="1">
      <c r="A471" s="6" t="s">
        <v>117</v>
      </c>
      <c r="B471" s="6" t="s">
        <v>81</v>
      </c>
      <c r="C471" s="8">
        <v>46184.0</v>
      </c>
      <c r="D471" s="6" t="s">
        <v>1058</v>
      </c>
      <c r="E471" s="6" t="s">
        <v>117</v>
      </c>
      <c r="F471" s="6" t="s">
        <v>568</v>
      </c>
    </row>
    <row r="472" ht="15.75" customHeight="1">
      <c r="A472" s="9" t="s">
        <v>105</v>
      </c>
      <c r="B472" s="9" t="s">
        <v>119</v>
      </c>
      <c r="C472" s="11">
        <v>46184.0</v>
      </c>
      <c r="D472" s="9" t="s">
        <v>1060</v>
      </c>
      <c r="E472" s="9" t="s">
        <v>105</v>
      </c>
      <c r="F472" s="9" t="s">
        <v>568</v>
      </c>
    </row>
    <row r="473" ht="15.75" customHeight="1">
      <c r="A473" s="6" t="s">
        <v>68</v>
      </c>
      <c r="B473" s="6" t="s">
        <v>119</v>
      </c>
      <c r="C473" s="8">
        <v>46184.0</v>
      </c>
      <c r="D473" s="6" t="s">
        <v>1061</v>
      </c>
      <c r="E473" s="6" t="s">
        <v>68</v>
      </c>
      <c r="F473" s="6" t="s">
        <v>568</v>
      </c>
    </row>
    <row r="474" ht="15.75" customHeight="1">
      <c r="A474" s="9" t="s">
        <v>129</v>
      </c>
      <c r="B474" s="9" t="s">
        <v>10</v>
      </c>
      <c r="C474" s="11">
        <v>46185.0</v>
      </c>
      <c r="D474" s="9" t="s">
        <v>1062</v>
      </c>
      <c r="E474" s="9" t="s">
        <v>129</v>
      </c>
      <c r="F474" s="9" t="s">
        <v>568</v>
      </c>
    </row>
    <row r="475" ht="15.75" customHeight="1">
      <c r="A475" s="6" t="s">
        <v>198</v>
      </c>
      <c r="B475" s="6" t="s">
        <v>10</v>
      </c>
      <c r="C475" s="8">
        <v>46185.0</v>
      </c>
      <c r="D475" s="6" t="s">
        <v>1063</v>
      </c>
      <c r="E475" s="6" t="s">
        <v>198</v>
      </c>
      <c r="F475" s="6" t="s">
        <v>568</v>
      </c>
    </row>
    <row r="476" ht="15.75" customHeight="1">
      <c r="A476" s="9" t="s">
        <v>167</v>
      </c>
      <c r="B476" s="9" t="s">
        <v>28</v>
      </c>
      <c r="C476" s="11">
        <v>46185.0</v>
      </c>
      <c r="D476" s="9" t="s">
        <v>1064</v>
      </c>
      <c r="E476" s="9" t="s">
        <v>167</v>
      </c>
      <c r="F476" s="9" t="s">
        <v>568</v>
      </c>
    </row>
    <row r="477" ht="15.75" customHeight="1">
      <c r="A477" s="6" t="s">
        <v>29</v>
      </c>
      <c r="B477" s="6" t="s">
        <v>28</v>
      </c>
      <c r="C477" s="8">
        <v>46185.0</v>
      </c>
      <c r="D477" s="6" t="s">
        <v>1065</v>
      </c>
      <c r="E477" s="6" t="s">
        <v>29</v>
      </c>
      <c r="F477" s="6" t="s">
        <v>568</v>
      </c>
    </row>
    <row r="478" ht="15.75" customHeight="1">
      <c r="A478" s="9" t="s">
        <v>154</v>
      </c>
      <c r="B478" s="9" t="s">
        <v>34</v>
      </c>
      <c r="C478" s="11">
        <v>46185.0</v>
      </c>
      <c r="D478" s="9" t="s">
        <v>847</v>
      </c>
      <c r="E478" s="9" t="s">
        <v>447</v>
      </c>
      <c r="F478" s="9" t="s">
        <v>568</v>
      </c>
    </row>
    <row r="479" ht="15.75" customHeight="1">
      <c r="A479" s="6" t="s">
        <v>79</v>
      </c>
      <c r="B479" s="6" t="s">
        <v>34</v>
      </c>
      <c r="C479" s="8">
        <v>46185.0</v>
      </c>
      <c r="D479" s="6" t="s">
        <v>860</v>
      </c>
      <c r="E479" s="6" t="s">
        <v>79</v>
      </c>
      <c r="F479" s="6" t="s">
        <v>584</v>
      </c>
    </row>
    <row r="480" ht="15.75" customHeight="1">
      <c r="A480" s="9" t="s">
        <v>40</v>
      </c>
      <c r="B480" s="9" t="s">
        <v>34</v>
      </c>
      <c r="C480" s="11">
        <v>46185.0</v>
      </c>
      <c r="D480" s="9" t="s">
        <v>847</v>
      </c>
      <c r="E480" s="9" t="s">
        <v>447</v>
      </c>
      <c r="F480" s="9" t="s">
        <v>568</v>
      </c>
    </row>
    <row r="481" ht="15.75" customHeight="1">
      <c r="A481" s="6" t="s">
        <v>50</v>
      </c>
      <c r="B481" s="6" t="s">
        <v>47</v>
      </c>
      <c r="C481" s="8">
        <v>46185.0</v>
      </c>
      <c r="D481" s="6" t="s">
        <v>1066</v>
      </c>
      <c r="E481" s="6" t="s">
        <v>50</v>
      </c>
      <c r="F481" s="6" t="s">
        <v>568</v>
      </c>
    </row>
    <row r="482" ht="15.75" customHeight="1">
      <c r="A482" s="9" t="s">
        <v>134</v>
      </c>
      <c r="B482" s="9" t="s">
        <v>47</v>
      </c>
      <c r="C482" s="11">
        <v>46185.0</v>
      </c>
      <c r="D482" s="9" t="s">
        <v>1067</v>
      </c>
      <c r="E482" s="9" t="s">
        <v>134</v>
      </c>
      <c r="F482" s="9" t="s">
        <v>568</v>
      </c>
    </row>
    <row r="483" ht="15.75" customHeight="1">
      <c r="A483" s="6" t="s">
        <v>99</v>
      </c>
      <c r="B483" s="6" t="s">
        <v>55</v>
      </c>
      <c r="C483" s="8">
        <v>46185.0</v>
      </c>
      <c r="D483" s="6" t="s">
        <v>1068</v>
      </c>
      <c r="E483" s="6" t="s">
        <v>99</v>
      </c>
      <c r="F483" s="6" t="s">
        <v>568</v>
      </c>
    </row>
    <row r="484" ht="15.75" customHeight="1">
      <c r="A484" s="9" t="s">
        <v>169</v>
      </c>
      <c r="B484" s="9" t="s">
        <v>55</v>
      </c>
      <c r="C484" s="11">
        <v>46185.0</v>
      </c>
      <c r="D484" s="9" t="s">
        <v>1069</v>
      </c>
      <c r="E484" s="9" t="s">
        <v>169</v>
      </c>
      <c r="F484" s="9" t="s">
        <v>568</v>
      </c>
    </row>
    <row r="485" ht="15.75" customHeight="1">
      <c r="A485" s="6" t="s">
        <v>61</v>
      </c>
      <c r="B485" s="6" t="s">
        <v>63</v>
      </c>
      <c r="C485" s="8">
        <v>46185.0</v>
      </c>
      <c r="D485" s="6" t="s">
        <v>1070</v>
      </c>
      <c r="E485" s="6" t="s">
        <v>61</v>
      </c>
      <c r="F485" s="6" t="s">
        <v>568</v>
      </c>
    </row>
    <row r="486" ht="15.75" customHeight="1">
      <c r="A486" s="9" t="s">
        <v>64</v>
      </c>
      <c r="B486" s="9" t="s">
        <v>63</v>
      </c>
      <c r="C486" s="11">
        <v>46185.0</v>
      </c>
      <c r="D486" s="9" t="s">
        <v>1071</v>
      </c>
      <c r="E486" s="9" t="s">
        <v>64</v>
      </c>
      <c r="F486" s="9" t="s">
        <v>568</v>
      </c>
    </row>
    <row r="487" ht="15.75" customHeight="1">
      <c r="A487" s="6" t="s">
        <v>20</v>
      </c>
      <c r="B487" s="6" t="s">
        <v>25</v>
      </c>
      <c r="C487" s="8">
        <v>46185.0</v>
      </c>
      <c r="D487" s="6" t="s">
        <v>1073</v>
      </c>
      <c r="E487" s="6" t="s">
        <v>20</v>
      </c>
      <c r="F487" s="6" t="s">
        <v>568</v>
      </c>
    </row>
    <row r="488" ht="15.75" customHeight="1">
      <c r="A488" s="9" t="s">
        <v>73</v>
      </c>
      <c r="B488" s="9" t="s">
        <v>25</v>
      </c>
      <c r="C488" s="11">
        <v>46185.0</v>
      </c>
      <c r="D488" s="9" t="s">
        <v>1074</v>
      </c>
      <c r="E488" s="9" t="s">
        <v>73</v>
      </c>
      <c r="F488" s="9" t="s">
        <v>568</v>
      </c>
    </row>
    <row r="489" ht="15.75" customHeight="1">
      <c r="A489" s="6" t="s">
        <v>74</v>
      </c>
      <c r="B489" s="6" t="s">
        <v>53</v>
      </c>
      <c r="C489" s="8">
        <v>46185.0</v>
      </c>
      <c r="D489" s="6" t="s">
        <v>1075</v>
      </c>
      <c r="E489" s="6" t="s">
        <v>511</v>
      </c>
      <c r="F489" s="6" t="s">
        <v>568</v>
      </c>
    </row>
    <row r="490" ht="15.75" customHeight="1">
      <c r="A490" s="9" t="s">
        <v>157</v>
      </c>
      <c r="B490" s="9" t="s">
        <v>53</v>
      </c>
      <c r="C490" s="11">
        <v>46185.0</v>
      </c>
      <c r="D490" s="9" t="s">
        <v>1076</v>
      </c>
      <c r="E490" s="9" t="s">
        <v>157</v>
      </c>
      <c r="F490" s="9" t="s">
        <v>568</v>
      </c>
    </row>
    <row r="491" ht="15.75" customHeight="1">
      <c r="A491" s="6" t="s">
        <v>48</v>
      </c>
      <c r="B491" s="6" t="s">
        <v>140</v>
      </c>
      <c r="C491" s="8">
        <v>46185.0</v>
      </c>
      <c r="D491" s="6" t="s">
        <v>1077</v>
      </c>
      <c r="E491" s="6" t="s">
        <v>48</v>
      </c>
      <c r="F491" s="6" t="s">
        <v>568</v>
      </c>
    </row>
    <row r="492" ht="15.75" customHeight="1">
      <c r="A492" s="9" t="s">
        <v>141</v>
      </c>
      <c r="B492" s="9" t="s">
        <v>140</v>
      </c>
      <c r="C492" s="11">
        <v>46185.0</v>
      </c>
      <c r="D492" s="9" t="s">
        <v>1078</v>
      </c>
      <c r="E492" s="9" t="s">
        <v>141</v>
      </c>
      <c r="F492" s="9" t="s">
        <v>568</v>
      </c>
    </row>
    <row r="493" ht="15.75" customHeight="1">
      <c r="A493" s="6" t="s">
        <v>162</v>
      </c>
      <c r="B493" s="6" t="s">
        <v>19</v>
      </c>
      <c r="C493" s="8">
        <v>46185.0</v>
      </c>
      <c r="D493" s="6" t="s">
        <v>1079</v>
      </c>
      <c r="E493" s="6" t="s">
        <v>162</v>
      </c>
      <c r="F493" s="6" t="s">
        <v>568</v>
      </c>
    </row>
    <row r="494" ht="15.75" customHeight="1">
      <c r="A494" s="9" t="s">
        <v>163</v>
      </c>
      <c r="B494" s="9" t="s">
        <v>19</v>
      </c>
      <c r="C494" s="11">
        <v>46185.0</v>
      </c>
      <c r="D494" s="9" t="s">
        <v>1080</v>
      </c>
      <c r="E494" s="9" t="s">
        <v>163</v>
      </c>
      <c r="F494" s="9" t="s">
        <v>568</v>
      </c>
    </row>
    <row r="495" ht="15.75" customHeight="1">
      <c r="A495" s="6" t="s">
        <v>105</v>
      </c>
      <c r="B495" s="6" t="s">
        <v>84</v>
      </c>
      <c r="C495" s="8">
        <v>46185.0</v>
      </c>
      <c r="D495" s="6" t="s">
        <v>1081</v>
      </c>
      <c r="E495" s="6" t="s">
        <v>105</v>
      </c>
      <c r="F495" s="6" t="s">
        <v>584</v>
      </c>
    </row>
    <row r="496" ht="15.75" customHeight="1">
      <c r="A496" s="9" t="s">
        <v>69</v>
      </c>
      <c r="B496" s="9" t="s">
        <v>84</v>
      </c>
      <c r="C496" s="11">
        <v>46185.0</v>
      </c>
      <c r="D496" s="9" t="s">
        <v>1082</v>
      </c>
      <c r="E496" s="9" t="s">
        <v>69</v>
      </c>
      <c r="F496" s="9" t="s">
        <v>584</v>
      </c>
    </row>
    <row r="497" ht="15.75" customHeight="1">
      <c r="A497" s="6" t="s">
        <v>121</v>
      </c>
      <c r="B497" s="6" t="s">
        <v>90</v>
      </c>
      <c r="C497" s="8">
        <v>46185.0</v>
      </c>
      <c r="D497" s="6" t="s">
        <v>1083</v>
      </c>
      <c r="E497" s="6" t="s">
        <v>121</v>
      </c>
      <c r="F497" s="6" t="s">
        <v>568</v>
      </c>
    </row>
    <row r="498" ht="15.75" customHeight="1">
      <c r="A498" s="9" t="s">
        <v>89</v>
      </c>
      <c r="B498" s="9" t="s">
        <v>90</v>
      </c>
      <c r="C498" s="11">
        <v>46185.0</v>
      </c>
      <c r="D498" s="9" t="s">
        <v>1084</v>
      </c>
      <c r="E498" s="9" t="s">
        <v>89</v>
      </c>
      <c r="F498" s="9" t="s">
        <v>568</v>
      </c>
    </row>
    <row r="499" ht="15.75" customHeight="1">
      <c r="A499" s="6" t="s">
        <v>94</v>
      </c>
      <c r="B499" s="6" t="s">
        <v>95</v>
      </c>
      <c r="C499" s="8">
        <v>46185.0</v>
      </c>
      <c r="D499" s="6" t="s">
        <v>1085</v>
      </c>
      <c r="E499" s="6" t="s">
        <v>94</v>
      </c>
      <c r="F499" s="6" t="s">
        <v>584</v>
      </c>
    </row>
    <row r="500" ht="15.75" customHeight="1">
      <c r="A500" s="9" t="s">
        <v>98</v>
      </c>
      <c r="B500" s="9" t="s">
        <v>95</v>
      </c>
      <c r="C500" s="11">
        <v>46185.0</v>
      </c>
      <c r="D500" s="9" t="s">
        <v>1086</v>
      </c>
      <c r="E500" s="9" t="s">
        <v>98</v>
      </c>
      <c r="F500" s="9" t="s">
        <v>568</v>
      </c>
    </row>
    <row r="501" ht="15.75" customHeight="1">
      <c r="A501" s="6" t="s">
        <v>27</v>
      </c>
      <c r="B501" s="6" t="s">
        <v>23</v>
      </c>
      <c r="C501" s="8">
        <v>46185.0</v>
      </c>
      <c r="D501" s="6" t="s">
        <v>1087</v>
      </c>
      <c r="E501" s="6" t="s">
        <v>27</v>
      </c>
      <c r="F501" s="6" t="s">
        <v>568</v>
      </c>
    </row>
    <row r="502" ht="15.75" customHeight="1">
      <c r="A502" s="9" t="s">
        <v>147</v>
      </c>
      <c r="B502" s="9" t="s">
        <v>23</v>
      </c>
      <c r="C502" s="11">
        <v>46185.0</v>
      </c>
      <c r="D502" s="9" t="s">
        <v>1089</v>
      </c>
      <c r="E502" s="9" t="s">
        <v>147</v>
      </c>
      <c r="F502" s="9" t="s">
        <v>568</v>
      </c>
    </row>
    <row r="503" ht="15.75" customHeight="1">
      <c r="A503" s="6" t="s">
        <v>148</v>
      </c>
      <c r="B503" s="6" t="s">
        <v>31</v>
      </c>
      <c r="C503" s="8">
        <v>46185.0</v>
      </c>
      <c r="D503" s="6" t="s">
        <v>1090</v>
      </c>
      <c r="E503" s="6" t="s">
        <v>148</v>
      </c>
      <c r="F503" s="6" t="s">
        <v>568</v>
      </c>
    </row>
    <row r="504" ht="15.75" customHeight="1">
      <c r="A504" s="9" t="s">
        <v>114</v>
      </c>
      <c r="B504" s="9" t="s">
        <v>31</v>
      </c>
      <c r="C504" s="11">
        <v>46185.0</v>
      </c>
      <c r="D504" s="9" t="s">
        <v>1091</v>
      </c>
      <c r="E504" s="9" t="s">
        <v>114</v>
      </c>
      <c r="F504" s="9" t="s">
        <v>568</v>
      </c>
    </row>
    <row r="505" ht="15.75" customHeight="1">
      <c r="A505" s="6" t="s">
        <v>58</v>
      </c>
      <c r="B505" s="6" t="s">
        <v>59</v>
      </c>
      <c r="C505" s="8">
        <v>46185.0</v>
      </c>
      <c r="D505" s="6" t="s">
        <v>1092</v>
      </c>
      <c r="E505" s="6" t="s">
        <v>58</v>
      </c>
      <c r="F505" s="6" t="s">
        <v>568</v>
      </c>
    </row>
    <row r="506" ht="15.75" customHeight="1">
      <c r="A506" s="9" t="s">
        <v>103</v>
      </c>
      <c r="B506" s="9" t="s">
        <v>59</v>
      </c>
      <c r="C506" s="11">
        <v>46185.0</v>
      </c>
      <c r="D506" s="9" t="s">
        <v>1093</v>
      </c>
      <c r="E506" s="9" t="s">
        <v>103</v>
      </c>
      <c r="F506" s="9" t="s">
        <v>568</v>
      </c>
    </row>
    <row r="507" ht="15.75" customHeight="1">
      <c r="A507" s="6" t="s">
        <v>104</v>
      </c>
      <c r="B507" s="6" t="s">
        <v>51</v>
      </c>
      <c r="C507" s="8">
        <v>46185.0</v>
      </c>
      <c r="D507" s="6" t="s">
        <v>1094</v>
      </c>
      <c r="E507" s="6" t="s">
        <v>104</v>
      </c>
      <c r="F507" s="6" t="s">
        <v>568</v>
      </c>
    </row>
    <row r="508" ht="15.75" customHeight="1">
      <c r="A508" s="9" t="s">
        <v>180</v>
      </c>
      <c r="B508" s="9" t="s">
        <v>51</v>
      </c>
      <c r="C508" s="11">
        <v>46185.0</v>
      </c>
      <c r="D508" s="9" t="s">
        <v>1095</v>
      </c>
      <c r="E508" s="9" t="s">
        <v>180</v>
      </c>
      <c r="F508" s="9" t="s">
        <v>568</v>
      </c>
    </row>
    <row r="509" ht="15.75" customHeight="1">
      <c r="A509" s="6" t="s">
        <v>149</v>
      </c>
      <c r="B509" s="6" t="s">
        <v>38</v>
      </c>
      <c r="C509" s="8">
        <v>46185.0</v>
      </c>
      <c r="D509" s="6" t="s">
        <v>1096</v>
      </c>
      <c r="E509" s="6" t="s">
        <v>149</v>
      </c>
      <c r="F509" s="6" t="s">
        <v>568</v>
      </c>
    </row>
    <row r="510" ht="15.75" customHeight="1">
      <c r="A510" s="9" t="s">
        <v>150</v>
      </c>
      <c r="B510" s="9" t="s">
        <v>38</v>
      </c>
      <c r="C510" s="11">
        <v>46185.0</v>
      </c>
      <c r="D510" s="9" t="s">
        <v>1097</v>
      </c>
      <c r="E510" s="9" t="s">
        <v>150</v>
      </c>
      <c r="F510" s="9" t="s">
        <v>568</v>
      </c>
    </row>
    <row r="511" ht="15.75" customHeight="1">
      <c r="A511" s="6" t="s">
        <v>107</v>
      </c>
      <c r="B511" s="6" t="s">
        <v>108</v>
      </c>
      <c r="C511" s="8">
        <v>46185.0</v>
      </c>
      <c r="D511" s="6" t="s">
        <v>1098</v>
      </c>
      <c r="E511" s="6" t="s">
        <v>107</v>
      </c>
      <c r="F511" s="6" t="s">
        <v>568</v>
      </c>
    </row>
    <row r="512" ht="15.75" customHeight="1">
      <c r="A512" s="9" t="s">
        <v>146</v>
      </c>
      <c r="B512" s="9" t="s">
        <v>108</v>
      </c>
      <c r="C512" s="11">
        <v>46185.0</v>
      </c>
      <c r="D512" s="9" t="s">
        <v>1099</v>
      </c>
      <c r="E512" s="9" t="s">
        <v>146</v>
      </c>
      <c r="F512" s="9" t="s">
        <v>568</v>
      </c>
    </row>
    <row r="513" ht="15.75" customHeight="1">
      <c r="A513" s="6" t="s">
        <v>110</v>
      </c>
      <c r="B513" s="6" t="s">
        <v>111</v>
      </c>
      <c r="C513" s="8">
        <v>46185.0</v>
      </c>
      <c r="D513" s="6" t="s">
        <v>1100</v>
      </c>
      <c r="E513" s="6" t="s">
        <v>110</v>
      </c>
      <c r="F513" s="6" t="s">
        <v>568</v>
      </c>
    </row>
    <row r="514" ht="15.75" customHeight="1">
      <c r="A514" s="9" t="s">
        <v>21</v>
      </c>
      <c r="B514" s="9" t="s">
        <v>111</v>
      </c>
      <c r="C514" s="11">
        <v>46185.0</v>
      </c>
      <c r="D514" s="9" t="s">
        <v>1101</v>
      </c>
      <c r="E514" s="9" t="s">
        <v>21</v>
      </c>
      <c r="F514" s="9" t="s">
        <v>568</v>
      </c>
    </row>
    <row r="515" ht="15.75" customHeight="1">
      <c r="A515" s="6" t="s">
        <v>152</v>
      </c>
      <c r="B515" s="6" t="s">
        <v>81</v>
      </c>
      <c r="C515" s="8">
        <v>46185.0</v>
      </c>
      <c r="D515" s="6" t="s">
        <v>1102</v>
      </c>
      <c r="E515" s="6" t="s">
        <v>152</v>
      </c>
      <c r="F515" s="6" t="s">
        <v>568</v>
      </c>
    </row>
    <row r="516" ht="15.75" customHeight="1">
      <c r="A516" s="9" t="s">
        <v>100</v>
      </c>
      <c r="B516" s="9" t="s">
        <v>81</v>
      </c>
      <c r="C516" s="11">
        <v>46185.0</v>
      </c>
      <c r="D516" s="9" t="s">
        <v>1103</v>
      </c>
      <c r="E516" s="9" t="s">
        <v>100</v>
      </c>
      <c r="F516" s="9" t="s">
        <v>568</v>
      </c>
    </row>
    <row r="517" ht="15.75" customHeight="1">
      <c r="A517" s="6" t="s">
        <v>118</v>
      </c>
      <c r="B517" s="6" t="s">
        <v>119</v>
      </c>
      <c r="C517" s="8">
        <v>46185.0</v>
      </c>
      <c r="D517" s="6" t="s">
        <v>1105</v>
      </c>
      <c r="E517" s="6" t="s">
        <v>118</v>
      </c>
      <c r="F517" s="6" t="s">
        <v>568</v>
      </c>
    </row>
    <row r="518" ht="15.75" customHeight="1">
      <c r="A518" s="9" t="s">
        <v>171</v>
      </c>
      <c r="B518" s="9" t="s">
        <v>119</v>
      </c>
      <c r="C518" s="11">
        <v>46185.0</v>
      </c>
      <c r="D518" s="9" t="s">
        <v>1106</v>
      </c>
      <c r="E518" s="9" t="s">
        <v>171</v>
      </c>
      <c r="F518" s="9" t="s">
        <v>568</v>
      </c>
    </row>
    <row r="519" ht="15.75" customHeight="1">
      <c r="A519" s="6" t="s">
        <v>7</v>
      </c>
      <c r="B519" s="6" t="s">
        <v>10</v>
      </c>
      <c r="C519" s="8">
        <v>46186.0</v>
      </c>
      <c r="D519" s="6" t="s">
        <v>1107</v>
      </c>
      <c r="E519" s="6" t="s">
        <v>7</v>
      </c>
      <c r="F519" s="6" t="s">
        <v>568</v>
      </c>
    </row>
    <row r="520" ht="15.75" customHeight="1">
      <c r="A520" s="9" t="s">
        <v>172</v>
      </c>
      <c r="B520" s="9" t="s">
        <v>10</v>
      </c>
      <c r="C520" s="11">
        <v>46186.0</v>
      </c>
      <c r="D520" s="9" t="s">
        <v>1108</v>
      </c>
      <c r="E520" s="9" t="s">
        <v>172</v>
      </c>
      <c r="F520" s="9" t="s">
        <v>568</v>
      </c>
    </row>
    <row r="521" ht="15.75" customHeight="1">
      <c r="A521" s="6" t="s">
        <v>68</v>
      </c>
      <c r="B521" s="6" t="s">
        <v>28</v>
      </c>
      <c r="C521" s="8">
        <v>46186.0</v>
      </c>
      <c r="D521" s="6" t="s">
        <v>1109</v>
      </c>
      <c r="E521" s="6" t="s">
        <v>68</v>
      </c>
      <c r="F521" s="6" t="s">
        <v>568</v>
      </c>
    </row>
    <row r="522" ht="15.75" customHeight="1">
      <c r="A522" s="9" t="s">
        <v>167</v>
      </c>
      <c r="B522" s="9" t="s">
        <v>28</v>
      </c>
      <c r="C522" s="11">
        <v>46186.0</v>
      </c>
      <c r="D522" s="9" t="s">
        <v>1110</v>
      </c>
      <c r="E522" s="9" t="s">
        <v>167</v>
      </c>
      <c r="F522" s="9" t="s">
        <v>568</v>
      </c>
    </row>
    <row r="523" ht="15.75" customHeight="1">
      <c r="A523" s="6" t="s">
        <v>154</v>
      </c>
      <c r="B523" s="6" t="s">
        <v>34</v>
      </c>
      <c r="C523" s="8">
        <v>46186.0</v>
      </c>
      <c r="D523" s="6" t="s">
        <v>880</v>
      </c>
      <c r="E523" s="6" t="s">
        <v>154</v>
      </c>
      <c r="F523" s="6" t="s">
        <v>568</v>
      </c>
    </row>
    <row r="524" ht="15.75" customHeight="1">
      <c r="A524" s="9" t="s">
        <v>32</v>
      </c>
      <c r="B524" s="9" t="s">
        <v>34</v>
      </c>
      <c r="C524" s="11">
        <v>46186.0</v>
      </c>
      <c r="D524" s="9" t="s">
        <v>901</v>
      </c>
      <c r="E524" s="9" t="s">
        <v>32</v>
      </c>
      <c r="F524" s="9" t="s">
        <v>584</v>
      </c>
    </row>
    <row r="525" ht="15.75" customHeight="1">
      <c r="A525" s="6" t="s">
        <v>50</v>
      </c>
      <c r="B525" s="6" t="s">
        <v>47</v>
      </c>
      <c r="C525" s="8">
        <v>46186.0</v>
      </c>
      <c r="D525" s="6" t="s">
        <v>1111</v>
      </c>
      <c r="E525" s="6" t="s">
        <v>50</v>
      </c>
      <c r="F525" s="6" t="s">
        <v>568</v>
      </c>
    </row>
    <row r="526" ht="15.75" customHeight="1">
      <c r="A526" s="9" t="s">
        <v>134</v>
      </c>
      <c r="B526" s="9" t="s">
        <v>47</v>
      </c>
      <c r="C526" s="11">
        <v>46186.0</v>
      </c>
      <c r="D526" s="9" t="s">
        <v>1112</v>
      </c>
      <c r="E526" s="9" t="s">
        <v>134</v>
      </c>
      <c r="F526" s="9" t="s">
        <v>568</v>
      </c>
    </row>
    <row r="527" ht="15.75" customHeight="1">
      <c r="A527" s="6" t="s">
        <v>99</v>
      </c>
      <c r="B527" s="6" t="s">
        <v>55</v>
      </c>
      <c r="C527" s="8">
        <v>46186.0</v>
      </c>
      <c r="D527" s="6" t="s">
        <v>1113</v>
      </c>
      <c r="E527" s="6" t="s">
        <v>99</v>
      </c>
      <c r="F527" s="6" t="s">
        <v>568</v>
      </c>
    </row>
    <row r="528" ht="15.75" customHeight="1">
      <c r="A528" s="9" t="s">
        <v>169</v>
      </c>
      <c r="B528" s="9" t="s">
        <v>55</v>
      </c>
      <c r="C528" s="11">
        <v>46186.0</v>
      </c>
      <c r="D528" s="9" t="s">
        <v>1114</v>
      </c>
      <c r="E528" s="9" t="s">
        <v>169</v>
      </c>
      <c r="F528" s="9" t="s">
        <v>568</v>
      </c>
    </row>
    <row r="529" ht="15.75" customHeight="1">
      <c r="A529" s="6" t="s">
        <v>20</v>
      </c>
      <c r="B529" s="6" t="s">
        <v>25</v>
      </c>
      <c r="C529" s="8">
        <v>46186.0</v>
      </c>
      <c r="D529" s="6" t="s">
        <v>1115</v>
      </c>
      <c r="E529" s="6" t="s">
        <v>20</v>
      </c>
      <c r="F529" s="6" t="s">
        <v>568</v>
      </c>
    </row>
    <row r="530" ht="15.75" customHeight="1">
      <c r="A530" s="9" t="s">
        <v>73</v>
      </c>
      <c r="B530" s="9" t="s">
        <v>25</v>
      </c>
      <c r="C530" s="11">
        <v>46186.0</v>
      </c>
      <c r="D530" s="9" t="s">
        <v>1116</v>
      </c>
      <c r="E530" s="9" t="s">
        <v>73</v>
      </c>
      <c r="F530" s="9" t="s">
        <v>568</v>
      </c>
    </row>
    <row r="531" ht="15.75" customHeight="1">
      <c r="A531" s="6" t="s">
        <v>157</v>
      </c>
      <c r="B531" s="6" t="s">
        <v>53</v>
      </c>
      <c r="C531" s="8">
        <v>46186.0</v>
      </c>
      <c r="D531" s="6" t="s">
        <v>1117</v>
      </c>
      <c r="E531" s="6" t="s">
        <v>157</v>
      </c>
      <c r="F531" s="6" t="s">
        <v>568</v>
      </c>
    </row>
    <row r="532" ht="15.75" customHeight="1">
      <c r="A532" s="9" t="s">
        <v>52</v>
      </c>
      <c r="B532" s="9" t="s">
        <v>53</v>
      </c>
      <c r="C532" s="11">
        <v>46186.0</v>
      </c>
      <c r="D532" s="9" t="s">
        <v>1118</v>
      </c>
      <c r="E532" s="9" t="s">
        <v>52</v>
      </c>
      <c r="F532" s="9" t="s">
        <v>568</v>
      </c>
    </row>
    <row r="533" ht="15.75" customHeight="1">
      <c r="A533" s="6" t="s">
        <v>126</v>
      </c>
      <c r="B533" s="6" t="s">
        <v>140</v>
      </c>
      <c r="C533" s="8">
        <v>46186.0</v>
      </c>
      <c r="D533" s="6" t="s">
        <v>1120</v>
      </c>
      <c r="E533" s="6" t="s">
        <v>458</v>
      </c>
      <c r="F533" s="6" t="s">
        <v>568</v>
      </c>
    </row>
    <row r="534" ht="15.75" customHeight="1">
      <c r="A534" s="9" t="s">
        <v>141</v>
      </c>
      <c r="B534" s="9" t="s">
        <v>140</v>
      </c>
      <c r="C534" s="11">
        <v>46186.0</v>
      </c>
      <c r="D534" s="9" t="s">
        <v>1121</v>
      </c>
      <c r="E534" s="9" t="s">
        <v>141</v>
      </c>
      <c r="F534" s="9" t="s">
        <v>568</v>
      </c>
    </row>
    <row r="535" ht="15.75" customHeight="1">
      <c r="A535" s="6" t="s">
        <v>197</v>
      </c>
      <c r="B535" s="6" t="s">
        <v>19</v>
      </c>
      <c r="C535" s="8">
        <v>46186.0</v>
      </c>
      <c r="D535" s="6" t="s">
        <v>1122</v>
      </c>
      <c r="E535" s="6" t="s">
        <v>197</v>
      </c>
      <c r="F535" s="6" t="s">
        <v>568</v>
      </c>
    </row>
    <row r="536" ht="15.75" customHeight="1">
      <c r="A536" s="9" t="s">
        <v>105</v>
      </c>
      <c r="B536" s="9" t="s">
        <v>84</v>
      </c>
      <c r="C536" s="11">
        <v>46186.0</v>
      </c>
      <c r="D536" s="9" t="s">
        <v>1123</v>
      </c>
      <c r="E536" s="9" t="s">
        <v>105</v>
      </c>
      <c r="F536" s="9" t="s">
        <v>584</v>
      </c>
    </row>
    <row r="537" ht="15.75" customHeight="1">
      <c r="A537" s="6" t="s">
        <v>72</v>
      </c>
      <c r="B537" s="6" t="s">
        <v>84</v>
      </c>
      <c r="C537" s="8">
        <v>46186.0</v>
      </c>
      <c r="D537" s="6" t="s">
        <v>1124</v>
      </c>
      <c r="E537" s="6" t="s">
        <v>72</v>
      </c>
      <c r="F537" s="6" t="s">
        <v>568</v>
      </c>
    </row>
    <row r="538" ht="15.75" customHeight="1">
      <c r="A538" s="9" t="s">
        <v>96</v>
      </c>
      <c r="B538" s="9" t="s">
        <v>90</v>
      </c>
      <c r="C538" s="11">
        <v>46186.0</v>
      </c>
      <c r="D538" s="9" t="s">
        <v>1125</v>
      </c>
      <c r="E538" s="9" t="s">
        <v>96</v>
      </c>
      <c r="F538" s="9" t="s">
        <v>568</v>
      </c>
    </row>
    <row r="539" ht="15.75" customHeight="1">
      <c r="A539" s="6" t="s">
        <v>121</v>
      </c>
      <c r="B539" s="6" t="s">
        <v>90</v>
      </c>
      <c r="C539" s="8">
        <v>46186.0</v>
      </c>
      <c r="D539" s="6" t="s">
        <v>1126</v>
      </c>
      <c r="E539" s="6" t="s">
        <v>121</v>
      </c>
      <c r="F539" s="6" t="s">
        <v>568</v>
      </c>
    </row>
    <row r="540" ht="15.75" customHeight="1">
      <c r="A540" s="9" t="s">
        <v>94</v>
      </c>
      <c r="B540" s="9" t="s">
        <v>95</v>
      </c>
      <c r="C540" s="11">
        <v>46186.0</v>
      </c>
      <c r="D540" s="9" t="s">
        <v>1127</v>
      </c>
      <c r="E540" s="9" t="s">
        <v>94</v>
      </c>
      <c r="F540" s="9" t="s">
        <v>568</v>
      </c>
    </row>
    <row r="541" ht="15.75" customHeight="1">
      <c r="A541" s="6" t="s">
        <v>48</v>
      </c>
      <c r="B541" s="6" t="s">
        <v>95</v>
      </c>
      <c r="C541" s="8">
        <v>46186.0</v>
      </c>
      <c r="D541" s="6" t="s">
        <v>1128</v>
      </c>
      <c r="E541" s="6" t="s">
        <v>48</v>
      </c>
      <c r="F541" s="6" t="s">
        <v>584</v>
      </c>
    </row>
    <row r="542" ht="15.75" customHeight="1">
      <c r="A542" s="9" t="s">
        <v>79</v>
      </c>
      <c r="B542" s="9" t="s">
        <v>23</v>
      </c>
      <c r="C542" s="11">
        <v>46186.0</v>
      </c>
      <c r="D542" s="9" t="s">
        <v>1129</v>
      </c>
      <c r="E542" s="9" t="s">
        <v>79</v>
      </c>
      <c r="F542" s="9" t="s">
        <v>568</v>
      </c>
    </row>
    <row r="543" ht="15.75" customHeight="1">
      <c r="A543" s="6" t="s">
        <v>113</v>
      </c>
      <c r="B543" s="6" t="s">
        <v>23</v>
      </c>
      <c r="C543" s="8">
        <v>46186.0</v>
      </c>
      <c r="D543" s="6" t="s">
        <v>1130</v>
      </c>
      <c r="E543" s="6" t="s">
        <v>468</v>
      </c>
      <c r="F543" s="6" t="s">
        <v>584</v>
      </c>
    </row>
    <row r="544" ht="15.75" customHeight="1">
      <c r="A544" s="9" t="s">
        <v>116</v>
      </c>
      <c r="B544" s="9" t="s">
        <v>23</v>
      </c>
      <c r="C544" s="11">
        <v>46186.0</v>
      </c>
      <c r="D544" s="9" t="s">
        <v>1130</v>
      </c>
      <c r="E544" s="9" t="s">
        <v>468</v>
      </c>
      <c r="F544" s="9" t="s">
        <v>584</v>
      </c>
    </row>
    <row r="545" ht="15.75" customHeight="1">
      <c r="A545" s="6" t="s">
        <v>204</v>
      </c>
      <c r="B545" s="6" t="s">
        <v>31</v>
      </c>
      <c r="C545" s="8">
        <v>46186.0</v>
      </c>
      <c r="D545" s="6" t="s">
        <v>1131</v>
      </c>
      <c r="E545" s="6" t="s">
        <v>1132</v>
      </c>
      <c r="F545" s="6" t="s">
        <v>568</v>
      </c>
    </row>
    <row r="546" ht="15.75" customHeight="1">
      <c r="A546" s="9" t="s">
        <v>78</v>
      </c>
      <c r="B546" s="9" t="s">
        <v>31</v>
      </c>
      <c r="C546" s="11">
        <v>46186.0</v>
      </c>
      <c r="D546" s="9" t="s">
        <v>1133</v>
      </c>
      <c r="E546" s="9" t="s">
        <v>78</v>
      </c>
      <c r="F546" s="9" t="s">
        <v>568</v>
      </c>
    </row>
    <row r="547" ht="15.75" customHeight="1">
      <c r="A547" s="6" t="s">
        <v>58</v>
      </c>
      <c r="B547" s="6" t="s">
        <v>59</v>
      </c>
      <c r="C547" s="8">
        <v>46186.0</v>
      </c>
      <c r="D547" s="6" t="s">
        <v>1134</v>
      </c>
      <c r="E547" s="6" t="s">
        <v>58</v>
      </c>
      <c r="F547" s="6" t="s">
        <v>568</v>
      </c>
    </row>
    <row r="548" ht="15.75" customHeight="1">
      <c r="A548" s="9" t="s">
        <v>180</v>
      </c>
      <c r="B548" s="9" t="s">
        <v>51</v>
      </c>
      <c r="C548" s="11">
        <v>46186.0</v>
      </c>
      <c r="D548" s="9" t="s">
        <v>1135</v>
      </c>
      <c r="E548" s="9" t="s">
        <v>180</v>
      </c>
      <c r="F548" s="9" t="s">
        <v>568</v>
      </c>
    </row>
    <row r="549" ht="15.75" customHeight="1">
      <c r="A549" s="6" t="s">
        <v>178</v>
      </c>
      <c r="B549" s="6" t="s">
        <v>51</v>
      </c>
      <c r="C549" s="8">
        <v>46186.0</v>
      </c>
      <c r="D549" s="6" t="s">
        <v>1137</v>
      </c>
      <c r="E549" s="6" t="s">
        <v>178</v>
      </c>
      <c r="F549" s="6" t="s">
        <v>568</v>
      </c>
    </row>
    <row r="550" ht="15.75" customHeight="1">
      <c r="A550" s="9" t="s">
        <v>149</v>
      </c>
      <c r="B550" s="9" t="s">
        <v>38</v>
      </c>
      <c r="C550" s="11">
        <v>46186.0</v>
      </c>
      <c r="D550" s="9" t="s">
        <v>1138</v>
      </c>
      <c r="E550" s="9" t="s">
        <v>149</v>
      </c>
      <c r="F550" s="9" t="s">
        <v>568</v>
      </c>
    </row>
    <row r="551" ht="15.75" customHeight="1">
      <c r="A551" s="6" t="s">
        <v>150</v>
      </c>
      <c r="B551" s="6" t="s">
        <v>38</v>
      </c>
      <c r="C551" s="8">
        <v>46186.0</v>
      </c>
      <c r="D551" s="6" t="s">
        <v>1139</v>
      </c>
      <c r="E551" s="6" t="s">
        <v>150</v>
      </c>
      <c r="F551" s="6" t="s">
        <v>568</v>
      </c>
    </row>
    <row r="552" ht="15.75" customHeight="1">
      <c r="A552" s="9" t="s">
        <v>120</v>
      </c>
      <c r="B552" s="9" t="s">
        <v>108</v>
      </c>
      <c r="C552" s="11">
        <v>46186.0</v>
      </c>
      <c r="D552" s="9" t="s">
        <v>1140</v>
      </c>
      <c r="E552" s="9" t="s">
        <v>120</v>
      </c>
      <c r="F552" s="9" t="s">
        <v>584</v>
      </c>
    </row>
    <row r="553" ht="15.75" customHeight="1">
      <c r="A553" s="6" t="s">
        <v>179</v>
      </c>
      <c r="B553" s="6" t="s">
        <v>108</v>
      </c>
      <c r="C553" s="8">
        <v>46186.0</v>
      </c>
      <c r="D553" s="6" t="s">
        <v>1141</v>
      </c>
      <c r="E553" s="6" t="s">
        <v>179</v>
      </c>
      <c r="F553" s="6" t="s">
        <v>568</v>
      </c>
    </row>
    <row r="554" ht="15.75" customHeight="1">
      <c r="A554" s="9" t="s">
        <v>44</v>
      </c>
      <c r="B554" s="9" t="s">
        <v>111</v>
      </c>
      <c r="C554" s="11">
        <v>46186.0</v>
      </c>
      <c r="D554" s="9" t="s">
        <v>1142</v>
      </c>
      <c r="E554" s="9" t="s">
        <v>44</v>
      </c>
      <c r="F554" s="9" t="s">
        <v>568</v>
      </c>
    </row>
    <row r="555" ht="15.75" customHeight="1">
      <c r="A555" s="6" t="s">
        <v>21</v>
      </c>
      <c r="B555" s="6" t="s">
        <v>111</v>
      </c>
      <c r="C555" s="8">
        <v>46186.0</v>
      </c>
      <c r="D555" s="6" t="s">
        <v>1143</v>
      </c>
      <c r="E555" s="6" t="s">
        <v>21</v>
      </c>
      <c r="F555" s="6" t="s">
        <v>568</v>
      </c>
    </row>
    <row r="556" ht="15.75" customHeight="1">
      <c r="A556" s="9" t="s">
        <v>27</v>
      </c>
      <c r="B556" s="9" t="s">
        <v>81</v>
      </c>
      <c r="C556" s="11">
        <v>46186.0</v>
      </c>
      <c r="D556" s="9" t="s">
        <v>1144</v>
      </c>
      <c r="E556" s="9" t="s">
        <v>27</v>
      </c>
      <c r="F556" s="9" t="s">
        <v>568</v>
      </c>
    </row>
    <row r="557" ht="15.75" customHeight="1">
      <c r="A557" s="6" t="s">
        <v>205</v>
      </c>
      <c r="B557" s="6" t="s">
        <v>81</v>
      </c>
      <c r="C557" s="8">
        <v>46186.0</v>
      </c>
      <c r="D557" s="6" t="s">
        <v>1145</v>
      </c>
      <c r="E557" s="6" t="s">
        <v>474</v>
      </c>
      <c r="F557" s="6" t="s">
        <v>568</v>
      </c>
    </row>
    <row r="558" ht="15.75" customHeight="1">
      <c r="A558" s="9" t="s">
        <v>100</v>
      </c>
      <c r="B558" s="9" t="s">
        <v>81</v>
      </c>
      <c r="C558" s="11">
        <v>46186.0</v>
      </c>
      <c r="D558" s="9" t="s">
        <v>1145</v>
      </c>
      <c r="E558" s="9" t="s">
        <v>474</v>
      </c>
      <c r="F558" s="9" t="s">
        <v>568</v>
      </c>
    </row>
    <row r="559" ht="15.75" customHeight="1">
      <c r="A559" s="6" t="s">
        <v>118</v>
      </c>
      <c r="B559" s="6" t="s">
        <v>119</v>
      </c>
      <c r="C559" s="8">
        <v>46186.0</v>
      </c>
      <c r="D559" s="6" t="s">
        <v>1146</v>
      </c>
      <c r="E559" s="6" t="s">
        <v>118</v>
      </c>
      <c r="F559" s="6" t="s">
        <v>568</v>
      </c>
    </row>
    <row r="560" ht="15.75" customHeight="1">
      <c r="A560" s="9" t="s">
        <v>171</v>
      </c>
      <c r="B560" s="9" t="s">
        <v>119</v>
      </c>
      <c r="C560" s="11">
        <v>46186.0</v>
      </c>
      <c r="D560" s="9" t="s">
        <v>1147</v>
      </c>
      <c r="E560" s="9" t="s">
        <v>171</v>
      </c>
      <c r="F560" s="9" t="s">
        <v>568</v>
      </c>
    </row>
    <row r="561" ht="15.75" customHeight="1">
      <c r="A561" s="6" t="s">
        <v>136</v>
      </c>
      <c r="B561" s="6" t="s">
        <v>34</v>
      </c>
      <c r="C561" s="8">
        <v>46187.0</v>
      </c>
      <c r="D561" s="6" t="s">
        <v>919</v>
      </c>
      <c r="E561" s="6" t="s">
        <v>136</v>
      </c>
      <c r="F561" s="6" t="s">
        <v>568</v>
      </c>
    </row>
    <row r="562" ht="15.75" customHeight="1">
      <c r="A562" s="9" t="s">
        <v>126</v>
      </c>
      <c r="B562" s="9" t="s">
        <v>34</v>
      </c>
      <c r="C562" s="11">
        <v>46187.0</v>
      </c>
      <c r="D562" s="9" t="s">
        <v>934</v>
      </c>
      <c r="E562" s="9" t="s">
        <v>126</v>
      </c>
      <c r="F562" s="9" t="s">
        <v>568</v>
      </c>
    </row>
    <row r="563" ht="15.75" customHeight="1">
      <c r="A563" s="6" t="s">
        <v>44</v>
      </c>
      <c r="B563" s="6" t="s">
        <v>47</v>
      </c>
      <c r="C563" s="8">
        <v>46187.0</v>
      </c>
      <c r="D563" s="6" t="s">
        <v>1150</v>
      </c>
      <c r="E563" s="6" t="s">
        <v>44</v>
      </c>
      <c r="F563" s="6" t="s">
        <v>568</v>
      </c>
    </row>
    <row r="564" ht="15.75" customHeight="1">
      <c r="A564" s="9" t="s">
        <v>32</v>
      </c>
      <c r="B564" s="9" t="s">
        <v>47</v>
      </c>
      <c r="C564" s="11">
        <v>46187.0</v>
      </c>
      <c r="D564" s="9" t="s">
        <v>1152</v>
      </c>
      <c r="E564" s="9" t="s">
        <v>32</v>
      </c>
      <c r="F564" s="9" t="s">
        <v>568</v>
      </c>
    </row>
    <row r="565" ht="15.75" customHeight="1">
      <c r="A565" s="6" t="s">
        <v>99</v>
      </c>
      <c r="B565" s="6" t="s">
        <v>55</v>
      </c>
      <c r="C565" s="8">
        <v>46187.0</v>
      </c>
      <c r="D565" s="6" t="s">
        <v>1154</v>
      </c>
      <c r="E565" s="6" t="s">
        <v>99</v>
      </c>
      <c r="F565" s="6" t="s">
        <v>568</v>
      </c>
    </row>
    <row r="566" ht="15.75" customHeight="1">
      <c r="A566" s="9" t="s">
        <v>56</v>
      </c>
      <c r="B566" s="9" t="s">
        <v>55</v>
      </c>
      <c r="C566" s="11">
        <v>46187.0</v>
      </c>
      <c r="D566" s="9" t="s">
        <v>1158</v>
      </c>
      <c r="E566" s="9" t="s">
        <v>56</v>
      </c>
      <c r="F566" s="9" t="s">
        <v>568</v>
      </c>
    </row>
    <row r="567" ht="15.75" customHeight="1">
      <c r="A567" s="6" t="s">
        <v>70</v>
      </c>
      <c r="B567" s="6" t="s">
        <v>84</v>
      </c>
      <c r="C567" s="8">
        <v>46187.0</v>
      </c>
      <c r="D567" s="6" t="s">
        <v>1161</v>
      </c>
      <c r="E567" s="6" t="s">
        <v>70</v>
      </c>
      <c r="F567" s="6" t="s">
        <v>568</v>
      </c>
    </row>
    <row r="568" ht="15.75" customHeight="1">
      <c r="A568" s="9" t="s">
        <v>150</v>
      </c>
      <c r="B568" s="9" t="s">
        <v>84</v>
      </c>
      <c r="C568" s="11">
        <v>46187.0</v>
      </c>
      <c r="D568" s="9" t="s">
        <v>1165</v>
      </c>
      <c r="E568" s="9" t="s">
        <v>150</v>
      </c>
      <c r="F568" s="9" t="s">
        <v>568</v>
      </c>
    </row>
    <row r="569" ht="15.75" customHeight="1">
      <c r="A569" s="6" t="s">
        <v>96</v>
      </c>
      <c r="B569" s="6" t="s">
        <v>90</v>
      </c>
      <c r="C569" s="8">
        <v>46187.0</v>
      </c>
      <c r="D569" s="6" t="s">
        <v>1170</v>
      </c>
      <c r="E569" s="6" t="s">
        <v>96</v>
      </c>
      <c r="F569" s="6" t="s">
        <v>568</v>
      </c>
    </row>
    <row r="570" ht="15.75" customHeight="1">
      <c r="A570" s="9" t="s">
        <v>36</v>
      </c>
      <c r="B570" s="9" t="s">
        <v>90</v>
      </c>
      <c r="C570" s="11">
        <v>46187.0</v>
      </c>
      <c r="D570" s="9" t="s">
        <v>1174</v>
      </c>
      <c r="E570" s="9" t="s">
        <v>491</v>
      </c>
      <c r="F570" s="9" t="s">
        <v>568</v>
      </c>
    </row>
    <row r="571" ht="15.75" customHeight="1">
      <c r="A571" s="6" t="s">
        <v>92</v>
      </c>
      <c r="B571" s="6" t="s">
        <v>90</v>
      </c>
      <c r="C571" s="8">
        <v>46187.0</v>
      </c>
      <c r="D571" s="6" t="s">
        <v>1174</v>
      </c>
      <c r="E571" s="6" t="s">
        <v>491</v>
      </c>
      <c r="F571" s="6" t="s">
        <v>568</v>
      </c>
    </row>
    <row r="572" ht="15.75" customHeight="1">
      <c r="A572" s="9" t="s">
        <v>78</v>
      </c>
      <c r="B572" s="9" t="s">
        <v>95</v>
      </c>
      <c r="C572" s="11">
        <v>46187.0</v>
      </c>
      <c r="D572" s="9" t="s">
        <v>1181</v>
      </c>
      <c r="E572" s="9" t="s">
        <v>78</v>
      </c>
      <c r="F572" s="9" t="s">
        <v>584</v>
      </c>
    </row>
    <row r="573" ht="15.75" customHeight="1">
      <c r="A573" s="6" t="s">
        <v>27</v>
      </c>
      <c r="B573" s="6" t="s">
        <v>95</v>
      </c>
      <c r="C573" s="8">
        <v>46187.0</v>
      </c>
      <c r="D573" s="6" t="s">
        <v>1185</v>
      </c>
      <c r="E573" s="6" t="s">
        <v>27</v>
      </c>
      <c r="F573" s="6" t="s">
        <v>584</v>
      </c>
    </row>
    <row r="574" ht="15.75" customHeight="1">
      <c r="A574" s="9" t="s">
        <v>142</v>
      </c>
      <c r="B574" s="9" t="s">
        <v>51</v>
      </c>
      <c r="C574" s="11">
        <v>46187.0</v>
      </c>
      <c r="D574" s="9" t="s">
        <v>1189</v>
      </c>
      <c r="E574" s="9" t="s">
        <v>142</v>
      </c>
      <c r="F574" s="9" t="s">
        <v>568</v>
      </c>
    </row>
    <row r="575" ht="15.75" customHeight="1">
      <c r="A575" s="6" t="s">
        <v>178</v>
      </c>
      <c r="B575" s="6" t="s">
        <v>51</v>
      </c>
      <c r="C575" s="8">
        <v>46187.0</v>
      </c>
      <c r="D575" s="6" t="s">
        <v>1193</v>
      </c>
      <c r="E575" s="6" t="s">
        <v>178</v>
      </c>
      <c r="F575" s="6" t="s">
        <v>568</v>
      </c>
    </row>
    <row r="576" ht="15.75" customHeight="1">
      <c r="A576" s="9" t="s">
        <v>109</v>
      </c>
      <c r="B576" s="9" t="s">
        <v>108</v>
      </c>
      <c r="C576" s="11">
        <v>46187.0</v>
      </c>
      <c r="D576" s="9" t="s">
        <v>1196</v>
      </c>
      <c r="E576" s="9" t="s">
        <v>109</v>
      </c>
      <c r="F576" s="9" t="s">
        <v>568</v>
      </c>
    </row>
    <row r="577" ht="15.75" customHeight="1">
      <c r="A577" s="6" t="s">
        <v>69</v>
      </c>
      <c r="B577" s="6" t="s">
        <v>108</v>
      </c>
      <c r="C577" s="8">
        <v>46187.0</v>
      </c>
      <c r="D577" s="6" t="s">
        <v>1201</v>
      </c>
      <c r="E577" s="6" t="s">
        <v>69</v>
      </c>
      <c r="F577" s="6" t="s">
        <v>568</v>
      </c>
    </row>
    <row r="578" ht="15.75" customHeight="1">
      <c r="A578" s="9" t="s">
        <v>125</v>
      </c>
      <c r="B578" s="9" t="s">
        <v>81</v>
      </c>
      <c r="C578" s="11">
        <v>46187.0</v>
      </c>
      <c r="D578" s="9" t="s">
        <v>1205</v>
      </c>
      <c r="E578" s="9" t="s">
        <v>125</v>
      </c>
      <c r="F578" s="9" t="s">
        <v>584</v>
      </c>
    </row>
    <row r="579" ht="15.75" customHeight="1">
      <c r="A579" s="6" t="s">
        <v>118</v>
      </c>
      <c r="B579" s="6" t="s">
        <v>119</v>
      </c>
      <c r="C579" s="8">
        <v>46187.0</v>
      </c>
      <c r="D579" s="6" t="s">
        <v>1208</v>
      </c>
      <c r="E579" s="6" t="s">
        <v>118</v>
      </c>
      <c r="F579" s="6" t="s">
        <v>568</v>
      </c>
    </row>
    <row r="580" ht="15.75" customHeight="1">
      <c r="A580" s="9" t="s">
        <v>123</v>
      </c>
      <c r="B580" s="9" t="s">
        <v>119</v>
      </c>
      <c r="C580" s="11">
        <v>46187.0</v>
      </c>
      <c r="D580" s="9" t="s">
        <v>1211</v>
      </c>
      <c r="E580" s="9" t="s">
        <v>123</v>
      </c>
      <c r="F580" s="9" t="s">
        <v>568</v>
      </c>
    </row>
    <row r="581" ht="15.75" customHeight="1">
      <c r="A581" s="6" t="s">
        <v>7</v>
      </c>
      <c r="B581" s="6" t="s">
        <v>10</v>
      </c>
      <c r="C581" s="8">
        <v>46188.0</v>
      </c>
      <c r="D581" s="6" t="s">
        <v>1214</v>
      </c>
      <c r="E581" s="6" t="s">
        <v>7</v>
      </c>
      <c r="F581" s="6" t="s">
        <v>568</v>
      </c>
    </row>
    <row r="582" ht="15.75" customHeight="1">
      <c r="A582" s="9" t="s">
        <v>22</v>
      </c>
      <c r="B582" s="9" t="s">
        <v>10</v>
      </c>
      <c r="C582" s="11">
        <v>46188.0</v>
      </c>
      <c r="D582" s="9" t="s">
        <v>1217</v>
      </c>
      <c r="E582" s="9" t="s">
        <v>22</v>
      </c>
      <c r="F582" s="9" t="s">
        <v>568</v>
      </c>
    </row>
    <row r="583" ht="15.75" customHeight="1">
      <c r="A583" s="6" t="s">
        <v>26</v>
      </c>
      <c r="B583" s="6" t="s">
        <v>28</v>
      </c>
      <c r="C583" s="8">
        <v>46188.0</v>
      </c>
      <c r="D583" s="6" t="s">
        <v>1220</v>
      </c>
      <c r="E583" s="6" t="s">
        <v>26</v>
      </c>
      <c r="F583" s="6" t="s">
        <v>568</v>
      </c>
    </row>
    <row r="584" ht="15.75" customHeight="1">
      <c r="A584" s="9" t="s">
        <v>29</v>
      </c>
      <c r="B584" s="9" t="s">
        <v>28</v>
      </c>
      <c r="C584" s="11">
        <v>46188.0</v>
      </c>
      <c r="D584" s="9" t="s">
        <v>1224</v>
      </c>
      <c r="E584" s="9" t="s">
        <v>29</v>
      </c>
      <c r="F584" s="9" t="s">
        <v>568</v>
      </c>
    </row>
    <row r="585" ht="15.75" customHeight="1">
      <c r="A585" s="6" t="s">
        <v>154</v>
      </c>
      <c r="B585" s="6" t="s">
        <v>34</v>
      </c>
      <c r="C585" s="8">
        <v>46188.0</v>
      </c>
      <c r="D585" s="6" t="s">
        <v>952</v>
      </c>
      <c r="E585" s="6" t="s">
        <v>447</v>
      </c>
      <c r="F585" s="6" t="s">
        <v>568</v>
      </c>
    </row>
    <row r="586" ht="15.75" customHeight="1">
      <c r="A586" s="9" t="s">
        <v>32</v>
      </c>
      <c r="B586" s="9" t="s">
        <v>34</v>
      </c>
      <c r="C586" s="11">
        <v>46188.0</v>
      </c>
      <c r="D586" s="9" t="s">
        <v>968</v>
      </c>
      <c r="E586" s="9" t="s">
        <v>32</v>
      </c>
      <c r="F586" s="9" t="s">
        <v>568</v>
      </c>
    </row>
    <row r="587" ht="15.75" customHeight="1">
      <c r="A587" s="6" t="s">
        <v>40</v>
      </c>
      <c r="B587" s="6" t="s">
        <v>34</v>
      </c>
      <c r="C587" s="8">
        <v>46188.0</v>
      </c>
      <c r="D587" s="6" t="s">
        <v>952</v>
      </c>
      <c r="E587" s="6" t="s">
        <v>447</v>
      </c>
      <c r="F587" s="6" t="s">
        <v>568</v>
      </c>
    </row>
    <row r="588" ht="15.75" customHeight="1">
      <c r="A588" s="9" t="s">
        <v>44</v>
      </c>
      <c r="B588" s="9" t="s">
        <v>47</v>
      </c>
      <c r="C588" s="11">
        <v>46188.0</v>
      </c>
      <c r="D588" s="9" t="s">
        <v>1234</v>
      </c>
      <c r="E588" s="9" t="s">
        <v>44</v>
      </c>
      <c r="F588" s="9" t="s">
        <v>568</v>
      </c>
    </row>
    <row r="589" ht="15.75" customHeight="1">
      <c r="A589" s="6" t="s">
        <v>129</v>
      </c>
      <c r="B589" s="6" t="s">
        <v>47</v>
      </c>
      <c r="C589" s="8">
        <v>46188.0</v>
      </c>
      <c r="D589" s="6" t="s">
        <v>1237</v>
      </c>
      <c r="E589" s="6" t="s">
        <v>129</v>
      </c>
      <c r="F589" s="6" t="s">
        <v>568</v>
      </c>
    </row>
    <row r="590" ht="15.75" customHeight="1">
      <c r="A590" s="9" t="s">
        <v>54</v>
      </c>
      <c r="B590" s="9" t="s">
        <v>55</v>
      </c>
      <c r="C590" s="11">
        <v>46188.0</v>
      </c>
      <c r="D590" s="9" t="s">
        <v>1239</v>
      </c>
      <c r="E590" s="9" t="s">
        <v>54</v>
      </c>
      <c r="F590" s="9" t="s">
        <v>568</v>
      </c>
    </row>
    <row r="591" ht="15.75" customHeight="1">
      <c r="A591" s="6" t="s">
        <v>56</v>
      </c>
      <c r="B591" s="6" t="s">
        <v>55</v>
      </c>
      <c r="C591" s="8">
        <v>46188.0</v>
      </c>
      <c r="D591" s="6" t="s">
        <v>1242</v>
      </c>
      <c r="E591" s="6" t="s">
        <v>56</v>
      </c>
      <c r="F591" s="6" t="s">
        <v>568</v>
      </c>
    </row>
    <row r="592" ht="15.75" customHeight="1">
      <c r="A592" s="9" t="s">
        <v>61</v>
      </c>
      <c r="B592" s="9" t="s">
        <v>63</v>
      </c>
      <c r="C592" s="11">
        <v>46188.0</v>
      </c>
      <c r="D592" s="9" t="s">
        <v>1245</v>
      </c>
      <c r="E592" s="9" t="s">
        <v>61</v>
      </c>
      <c r="F592" s="9" t="s">
        <v>568</v>
      </c>
    </row>
    <row r="593" ht="15.75" customHeight="1">
      <c r="A593" s="6" t="s">
        <v>64</v>
      </c>
      <c r="B593" s="6" t="s">
        <v>63</v>
      </c>
      <c r="C593" s="8">
        <v>46188.0</v>
      </c>
      <c r="D593" s="6" t="s">
        <v>1247</v>
      </c>
      <c r="E593" s="6" t="s">
        <v>64</v>
      </c>
      <c r="F593" s="6" t="s">
        <v>568</v>
      </c>
    </row>
    <row r="594" ht="15.75" customHeight="1">
      <c r="A594" s="9" t="s">
        <v>69</v>
      </c>
      <c r="B594" s="9" t="s">
        <v>25</v>
      </c>
      <c r="C594" s="11">
        <v>46188.0</v>
      </c>
      <c r="D594" s="9" t="s">
        <v>1250</v>
      </c>
      <c r="E594" s="9" t="s">
        <v>69</v>
      </c>
      <c r="F594" s="9" t="s">
        <v>568</v>
      </c>
    </row>
    <row r="595" ht="15.75" customHeight="1">
      <c r="A595" s="6" t="s">
        <v>73</v>
      </c>
      <c r="B595" s="6" t="s">
        <v>25</v>
      </c>
      <c r="C595" s="8">
        <v>46188.0</v>
      </c>
      <c r="D595" s="6" t="s">
        <v>1253</v>
      </c>
      <c r="E595" s="6" t="s">
        <v>73</v>
      </c>
      <c r="F595" s="6" t="s">
        <v>568</v>
      </c>
    </row>
    <row r="596" ht="15.75" customHeight="1">
      <c r="A596" s="9" t="s">
        <v>74</v>
      </c>
      <c r="B596" s="9" t="s">
        <v>53</v>
      </c>
      <c r="C596" s="11">
        <v>46188.0</v>
      </c>
      <c r="D596" s="9" t="s">
        <v>1256</v>
      </c>
      <c r="E596" s="9" t="s">
        <v>74</v>
      </c>
      <c r="F596" s="9" t="s">
        <v>568</v>
      </c>
    </row>
    <row r="597" ht="15.75" customHeight="1">
      <c r="A597" s="6" t="s">
        <v>77</v>
      </c>
      <c r="B597" s="6" t="s">
        <v>53</v>
      </c>
      <c r="C597" s="8">
        <v>46188.0</v>
      </c>
      <c r="D597" s="6" t="s">
        <v>1258</v>
      </c>
      <c r="E597" s="6" t="s">
        <v>77</v>
      </c>
      <c r="F597" s="6" t="s">
        <v>568</v>
      </c>
    </row>
    <row r="598" ht="15.75" customHeight="1">
      <c r="A598" s="9" t="s">
        <v>170</v>
      </c>
      <c r="B598" s="9" t="s">
        <v>19</v>
      </c>
      <c r="C598" s="11">
        <v>46188.0</v>
      </c>
      <c r="D598" s="9" t="s">
        <v>1260</v>
      </c>
      <c r="E598" s="9" t="s">
        <v>170</v>
      </c>
      <c r="F598" s="9" t="s">
        <v>568</v>
      </c>
    </row>
    <row r="599" ht="15.75" customHeight="1">
      <c r="A599" s="6" t="s">
        <v>82</v>
      </c>
      <c r="B599" s="6" t="s">
        <v>19</v>
      </c>
      <c r="C599" s="8">
        <v>46188.0</v>
      </c>
      <c r="D599" s="6" t="s">
        <v>1263</v>
      </c>
      <c r="E599" s="6" t="s">
        <v>82</v>
      </c>
      <c r="F599" s="6" t="s">
        <v>568</v>
      </c>
    </row>
    <row r="600" ht="15.75" customHeight="1">
      <c r="A600" s="9" t="s">
        <v>70</v>
      </c>
      <c r="B600" s="9" t="s">
        <v>84</v>
      </c>
      <c r="C600" s="11">
        <v>46188.0</v>
      </c>
      <c r="D600" s="9" t="s">
        <v>1266</v>
      </c>
      <c r="E600" s="9" t="s">
        <v>70</v>
      </c>
      <c r="F600" s="9" t="s">
        <v>568</v>
      </c>
    </row>
    <row r="601" ht="15.75" customHeight="1">
      <c r="A601" s="6" t="s">
        <v>86</v>
      </c>
      <c r="B601" s="6" t="s">
        <v>84</v>
      </c>
      <c r="C601" s="8">
        <v>46188.0</v>
      </c>
      <c r="D601" s="6" t="s">
        <v>1268</v>
      </c>
      <c r="E601" s="6" t="s">
        <v>86</v>
      </c>
      <c r="F601" s="6" t="s">
        <v>568</v>
      </c>
    </row>
    <row r="602" ht="15.75" customHeight="1">
      <c r="A602" s="9" t="s">
        <v>36</v>
      </c>
      <c r="B602" s="9" t="s">
        <v>90</v>
      </c>
      <c r="C602" s="11">
        <v>46188.0</v>
      </c>
      <c r="D602" s="9" t="s">
        <v>1270</v>
      </c>
      <c r="E602" s="9" t="s">
        <v>491</v>
      </c>
      <c r="F602" s="9" t="s">
        <v>568</v>
      </c>
    </row>
    <row r="603" ht="15.75" customHeight="1">
      <c r="A603" s="6" t="s">
        <v>89</v>
      </c>
      <c r="B603" s="6" t="s">
        <v>90</v>
      </c>
      <c r="C603" s="8">
        <v>46188.0</v>
      </c>
      <c r="D603" s="6" t="s">
        <v>1273</v>
      </c>
      <c r="E603" s="6" t="s">
        <v>89</v>
      </c>
      <c r="F603" s="6" t="s">
        <v>568</v>
      </c>
    </row>
    <row r="604" ht="15.75" customHeight="1">
      <c r="A604" s="9" t="s">
        <v>92</v>
      </c>
      <c r="B604" s="9" t="s">
        <v>90</v>
      </c>
      <c r="C604" s="11">
        <v>46188.0</v>
      </c>
      <c r="D604" s="9" t="s">
        <v>1270</v>
      </c>
      <c r="E604" s="9" t="s">
        <v>491</v>
      </c>
      <c r="F604" s="9" t="s">
        <v>568</v>
      </c>
    </row>
    <row r="605" ht="15.75" customHeight="1">
      <c r="A605" s="6" t="s">
        <v>94</v>
      </c>
      <c r="B605" s="6" t="s">
        <v>95</v>
      </c>
      <c r="C605" s="8">
        <v>46188.0</v>
      </c>
      <c r="D605" s="6" t="s">
        <v>1278</v>
      </c>
      <c r="E605" s="6" t="s">
        <v>94</v>
      </c>
      <c r="F605" s="6" t="s">
        <v>568</v>
      </c>
    </row>
    <row r="606" ht="15.75" customHeight="1">
      <c r="A606" s="9" t="s">
        <v>98</v>
      </c>
      <c r="B606" s="9" t="s">
        <v>95</v>
      </c>
      <c r="C606" s="11">
        <v>46188.0</v>
      </c>
      <c r="D606" s="9" t="s">
        <v>1282</v>
      </c>
      <c r="E606" s="9" t="s">
        <v>98</v>
      </c>
      <c r="F606" s="9" t="s">
        <v>568</v>
      </c>
    </row>
    <row r="607" ht="15.75" customHeight="1">
      <c r="A607" s="6" t="s">
        <v>21</v>
      </c>
      <c r="B607" s="6" t="s">
        <v>23</v>
      </c>
      <c r="C607" s="8">
        <v>46188.0</v>
      </c>
      <c r="D607" s="6" t="s">
        <v>1284</v>
      </c>
      <c r="E607" s="6" t="s">
        <v>467</v>
      </c>
      <c r="F607" s="6" t="s">
        <v>568</v>
      </c>
    </row>
    <row r="608" ht="15.75" customHeight="1">
      <c r="A608" s="9" t="s">
        <v>27</v>
      </c>
      <c r="B608" s="9" t="s">
        <v>23</v>
      </c>
      <c r="C608" s="11">
        <v>46188.0</v>
      </c>
      <c r="D608" s="9" t="s">
        <v>1284</v>
      </c>
      <c r="E608" s="9" t="s">
        <v>467</v>
      </c>
      <c r="F608" s="9" t="s">
        <v>568</v>
      </c>
    </row>
    <row r="609" ht="15.75" customHeight="1">
      <c r="A609" s="6" t="s">
        <v>100</v>
      </c>
      <c r="B609" s="6" t="s">
        <v>23</v>
      </c>
      <c r="C609" s="8">
        <v>46188.0</v>
      </c>
      <c r="D609" s="6" t="s">
        <v>1291</v>
      </c>
      <c r="E609" s="6" t="s">
        <v>100</v>
      </c>
      <c r="F609" s="6" t="s">
        <v>568</v>
      </c>
    </row>
    <row r="610" ht="15.75" customHeight="1">
      <c r="A610" s="9" t="s">
        <v>148</v>
      </c>
      <c r="B610" s="9" t="s">
        <v>31</v>
      </c>
      <c r="C610" s="11">
        <v>46188.0</v>
      </c>
      <c r="D610" s="9" t="s">
        <v>1294</v>
      </c>
      <c r="E610" s="9" t="s">
        <v>148</v>
      </c>
      <c r="F610" s="9" t="s">
        <v>568</v>
      </c>
    </row>
    <row r="611" ht="15.75" customHeight="1">
      <c r="A611" s="6" t="s">
        <v>101</v>
      </c>
      <c r="B611" s="6" t="s">
        <v>31</v>
      </c>
      <c r="C611" s="8">
        <v>46188.0</v>
      </c>
      <c r="D611" s="6" t="s">
        <v>1297</v>
      </c>
      <c r="E611" s="6" t="s">
        <v>101</v>
      </c>
      <c r="F611" s="6" t="s">
        <v>568</v>
      </c>
    </row>
    <row r="612" ht="15.75" customHeight="1">
      <c r="A612" s="9" t="s">
        <v>58</v>
      </c>
      <c r="B612" s="9" t="s">
        <v>59</v>
      </c>
      <c r="C612" s="11">
        <v>46188.0</v>
      </c>
      <c r="D612" s="9" t="s">
        <v>1301</v>
      </c>
      <c r="E612" s="9" t="s">
        <v>58</v>
      </c>
      <c r="F612" s="9" t="s">
        <v>568</v>
      </c>
    </row>
    <row r="613" ht="15.75" customHeight="1">
      <c r="A613" s="6" t="s">
        <v>103</v>
      </c>
      <c r="B613" s="6" t="s">
        <v>59</v>
      </c>
      <c r="C613" s="8">
        <v>46188.0</v>
      </c>
      <c r="D613" s="6" t="s">
        <v>1304</v>
      </c>
      <c r="E613" s="6" t="s">
        <v>103</v>
      </c>
      <c r="F613" s="6" t="s">
        <v>568</v>
      </c>
    </row>
    <row r="614" ht="15.75" customHeight="1">
      <c r="A614" s="9" t="s">
        <v>104</v>
      </c>
      <c r="B614" s="9" t="s">
        <v>51</v>
      </c>
      <c r="C614" s="11">
        <v>46188.0</v>
      </c>
      <c r="D614" s="9" t="s">
        <v>1307</v>
      </c>
      <c r="E614" s="9" t="s">
        <v>104</v>
      </c>
      <c r="F614" s="9" t="s">
        <v>568</v>
      </c>
    </row>
    <row r="615" ht="15.75" customHeight="1">
      <c r="A615" s="6" t="s">
        <v>49</v>
      </c>
      <c r="B615" s="6" t="s">
        <v>51</v>
      </c>
      <c r="C615" s="8">
        <v>46188.0</v>
      </c>
      <c r="D615" s="6" t="s">
        <v>1311</v>
      </c>
      <c r="E615" s="6" t="s">
        <v>49</v>
      </c>
      <c r="F615" s="6" t="s">
        <v>568</v>
      </c>
    </row>
    <row r="616" ht="15.75" customHeight="1">
      <c r="A616" s="9" t="s">
        <v>187</v>
      </c>
      <c r="B616" s="9" t="s">
        <v>38</v>
      </c>
      <c r="C616" s="11">
        <v>46188.0</v>
      </c>
      <c r="D616" s="9" t="s">
        <v>1313</v>
      </c>
      <c r="E616" s="9" t="s">
        <v>187</v>
      </c>
      <c r="F616" s="9" t="s">
        <v>568</v>
      </c>
    </row>
    <row r="617" ht="15.75" customHeight="1">
      <c r="A617" s="6" t="s">
        <v>106</v>
      </c>
      <c r="B617" s="6" t="s">
        <v>38</v>
      </c>
      <c r="C617" s="8">
        <v>46188.0</v>
      </c>
      <c r="D617" s="6" t="s">
        <v>1317</v>
      </c>
      <c r="E617" s="6" t="s">
        <v>106</v>
      </c>
      <c r="F617" s="6" t="s">
        <v>568</v>
      </c>
    </row>
    <row r="618" ht="15.75" customHeight="1">
      <c r="A618" s="9" t="s">
        <v>107</v>
      </c>
      <c r="B618" s="9" t="s">
        <v>108</v>
      </c>
      <c r="C618" s="11">
        <v>46188.0</v>
      </c>
      <c r="D618" s="9" t="s">
        <v>1320</v>
      </c>
      <c r="E618" s="9" t="s">
        <v>107</v>
      </c>
      <c r="F618" s="9" t="s">
        <v>568</v>
      </c>
    </row>
    <row r="619" ht="15.75" customHeight="1">
      <c r="A619" s="6" t="s">
        <v>109</v>
      </c>
      <c r="B619" s="6" t="s">
        <v>108</v>
      </c>
      <c r="C619" s="8">
        <v>46188.0</v>
      </c>
      <c r="D619" s="6" t="s">
        <v>1322</v>
      </c>
      <c r="E619" s="6" t="s">
        <v>109</v>
      </c>
      <c r="F619" s="6" t="s">
        <v>568</v>
      </c>
    </row>
    <row r="620" ht="15.75" customHeight="1">
      <c r="A620" s="9" t="s">
        <v>110</v>
      </c>
      <c r="B620" s="9" t="s">
        <v>111</v>
      </c>
      <c r="C620" s="11">
        <v>46188.0</v>
      </c>
      <c r="D620" s="9" t="s">
        <v>1325</v>
      </c>
      <c r="E620" s="9" t="s">
        <v>110</v>
      </c>
      <c r="F620" s="9" t="s">
        <v>568</v>
      </c>
    </row>
    <row r="621" ht="15.75" customHeight="1">
      <c r="A621" s="6" t="s">
        <v>112</v>
      </c>
      <c r="B621" s="6" t="s">
        <v>111</v>
      </c>
      <c r="C621" s="8">
        <v>46188.0</v>
      </c>
      <c r="D621" s="6" t="s">
        <v>1327</v>
      </c>
      <c r="E621" s="6" t="s">
        <v>112</v>
      </c>
      <c r="F621" s="6" t="s">
        <v>568</v>
      </c>
    </row>
    <row r="622" ht="15.75" customHeight="1">
      <c r="A622" s="9" t="s">
        <v>114</v>
      </c>
      <c r="B622" s="9" t="s">
        <v>81</v>
      </c>
      <c r="C622" s="11">
        <v>46188.0</v>
      </c>
      <c r="D622" s="9" t="s">
        <v>1331</v>
      </c>
      <c r="E622" s="9" t="s">
        <v>114</v>
      </c>
      <c r="F622" s="9" t="s">
        <v>568</v>
      </c>
    </row>
    <row r="623" ht="15.75" customHeight="1">
      <c r="A623" s="6" t="s">
        <v>117</v>
      </c>
      <c r="B623" s="6" t="s">
        <v>81</v>
      </c>
      <c r="C623" s="8">
        <v>46188.0</v>
      </c>
      <c r="D623" s="6" t="s">
        <v>1333</v>
      </c>
      <c r="E623" s="6" t="s">
        <v>117</v>
      </c>
      <c r="F623" s="6" t="s">
        <v>568</v>
      </c>
    </row>
    <row r="624" ht="15.75" customHeight="1">
      <c r="A624" s="9" t="s">
        <v>118</v>
      </c>
      <c r="B624" s="9" t="s">
        <v>119</v>
      </c>
      <c r="C624" s="11">
        <v>46188.0</v>
      </c>
      <c r="D624" s="9" t="s">
        <v>1337</v>
      </c>
      <c r="E624" s="9" t="s">
        <v>118</v>
      </c>
      <c r="F624" s="9" t="s">
        <v>568</v>
      </c>
    </row>
    <row r="625" ht="15.75" customHeight="1">
      <c r="A625" s="6" t="s">
        <v>123</v>
      </c>
      <c r="B625" s="6" t="s">
        <v>119</v>
      </c>
      <c r="C625" s="8">
        <v>46188.0</v>
      </c>
      <c r="D625" s="6" t="s">
        <v>1340</v>
      </c>
      <c r="E625" s="6" t="s">
        <v>123</v>
      </c>
      <c r="F625" s="6" t="s">
        <v>568</v>
      </c>
    </row>
    <row r="626" ht="15.75" customHeight="1">
      <c r="A626" s="9" t="s">
        <v>7</v>
      </c>
      <c r="B626" s="9" t="s">
        <v>10</v>
      </c>
      <c r="C626" s="11">
        <v>46189.0</v>
      </c>
      <c r="D626" s="9" t="s">
        <v>1344</v>
      </c>
      <c r="E626" s="9" t="s">
        <v>7</v>
      </c>
      <c r="F626" s="9" t="s">
        <v>568</v>
      </c>
    </row>
    <row r="627" ht="15.75" customHeight="1">
      <c r="A627" s="6" t="s">
        <v>44</v>
      </c>
      <c r="B627" s="6" t="s">
        <v>10</v>
      </c>
      <c r="C627" s="8">
        <v>46189.0</v>
      </c>
      <c r="D627" s="6" t="s">
        <v>1347</v>
      </c>
      <c r="E627" s="6" t="s">
        <v>44</v>
      </c>
      <c r="F627" s="6" t="s">
        <v>568</v>
      </c>
    </row>
    <row r="628" ht="15.75" customHeight="1">
      <c r="A628" s="9" t="s">
        <v>26</v>
      </c>
      <c r="B628" s="9" t="s">
        <v>28</v>
      </c>
      <c r="C628" s="11">
        <v>46189.0</v>
      </c>
      <c r="D628" s="9" t="s">
        <v>1350</v>
      </c>
      <c r="E628" s="9" t="s">
        <v>26</v>
      </c>
      <c r="F628" s="9" t="s">
        <v>568</v>
      </c>
    </row>
    <row r="629" ht="15.75" customHeight="1">
      <c r="A629" s="6" t="s">
        <v>29</v>
      </c>
      <c r="B629" s="6" t="s">
        <v>28</v>
      </c>
      <c r="C629" s="8">
        <v>46189.0</v>
      </c>
      <c r="D629" s="6" t="s">
        <v>1353</v>
      </c>
      <c r="E629" s="6" t="s">
        <v>29</v>
      </c>
      <c r="F629" s="6" t="s">
        <v>568</v>
      </c>
    </row>
    <row r="630" ht="15.75" customHeight="1">
      <c r="A630" s="9" t="s">
        <v>32</v>
      </c>
      <c r="B630" s="9" t="s">
        <v>34</v>
      </c>
      <c r="C630" s="11">
        <v>46189.0</v>
      </c>
      <c r="D630" s="9" t="s">
        <v>996</v>
      </c>
      <c r="E630" s="9" t="s">
        <v>32</v>
      </c>
      <c r="F630" s="9" t="s">
        <v>568</v>
      </c>
    </row>
    <row r="631" ht="15.75" customHeight="1">
      <c r="A631" s="6" t="s">
        <v>40</v>
      </c>
      <c r="B631" s="6" t="s">
        <v>34</v>
      </c>
      <c r="C631" s="8">
        <v>46189.0</v>
      </c>
      <c r="D631" s="6" t="s">
        <v>981</v>
      </c>
      <c r="E631" s="6" t="s">
        <v>40</v>
      </c>
      <c r="F631" s="6" t="s">
        <v>568</v>
      </c>
    </row>
    <row r="632" ht="15.75" customHeight="1">
      <c r="A632" s="9" t="s">
        <v>50</v>
      </c>
      <c r="B632" s="9" t="s">
        <v>47</v>
      </c>
      <c r="C632" s="11">
        <v>46189.0</v>
      </c>
      <c r="D632" s="9" t="s">
        <v>1361</v>
      </c>
      <c r="E632" s="9" t="s">
        <v>50</v>
      </c>
      <c r="F632" s="9" t="s">
        <v>568</v>
      </c>
    </row>
    <row r="633" ht="15.75" customHeight="1">
      <c r="A633" s="6" t="s">
        <v>129</v>
      </c>
      <c r="B633" s="6" t="s">
        <v>47</v>
      </c>
      <c r="C633" s="8">
        <v>46189.0</v>
      </c>
      <c r="D633" s="6" t="s">
        <v>1365</v>
      </c>
      <c r="E633" s="6" t="s">
        <v>129</v>
      </c>
      <c r="F633" s="6" t="s">
        <v>568</v>
      </c>
    </row>
    <row r="634" ht="15.75" customHeight="1">
      <c r="A634" s="9" t="s">
        <v>54</v>
      </c>
      <c r="B634" s="9" t="s">
        <v>55</v>
      </c>
      <c r="C634" s="11">
        <v>46189.0</v>
      </c>
      <c r="D634" s="9" t="s">
        <v>1368</v>
      </c>
      <c r="E634" s="9" t="s">
        <v>54</v>
      </c>
      <c r="F634" s="9" t="s">
        <v>568</v>
      </c>
    </row>
    <row r="635" ht="15.75" customHeight="1">
      <c r="A635" s="6" t="s">
        <v>56</v>
      </c>
      <c r="B635" s="6" t="s">
        <v>55</v>
      </c>
      <c r="C635" s="8">
        <v>46189.0</v>
      </c>
      <c r="D635" s="6" t="s">
        <v>1371</v>
      </c>
      <c r="E635" s="6" t="s">
        <v>56</v>
      </c>
      <c r="F635" s="6" t="s">
        <v>568</v>
      </c>
    </row>
    <row r="636" ht="15.75" customHeight="1">
      <c r="A636" s="9" t="s">
        <v>61</v>
      </c>
      <c r="B636" s="9" t="s">
        <v>63</v>
      </c>
      <c r="C636" s="11">
        <v>46189.0</v>
      </c>
      <c r="D636" s="9" t="s">
        <v>1373</v>
      </c>
      <c r="E636" s="9" t="s">
        <v>61</v>
      </c>
      <c r="F636" s="9" t="s">
        <v>568</v>
      </c>
    </row>
    <row r="637" ht="15.75" customHeight="1">
      <c r="A637" s="6" t="s">
        <v>64</v>
      </c>
      <c r="B637" s="6" t="s">
        <v>63</v>
      </c>
      <c r="C637" s="8">
        <v>46189.0</v>
      </c>
      <c r="D637" s="6" t="s">
        <v>1376</v>
      </c>
      <c r="E637" s="6" t="s">
        <v>64</v>
      </c>
      <c r="F637" s="6" t="s">
        <v>568</v>
      </c>
    </row>
    <row r="638" ht="15.75" customHeight="1">
      <c r="A638" s="9" t="s">
        <v>72</v>
      </c>
      <c r="B638" s="9" t="s">
        <v>25</v>
      </c>
      <c r="C638" s="11">
        <v>46189.0</v>
      </c>
      <c r="D638" s="9" t="s">
        <v>1379</v>
      </c>
      <c r="E638" s="9" t="s">
        <v>72</v>
      </c>
      <c r="F638" s="9" t="s">
        <v>568</v>
      </c>
    </row>
    <row r="639" ht="15.75" customHeight="1">
      <c r="A639" s="6" t="s">
        <v>36</v>
      </c>
      <c r="B639" s="6" t="s">
        <v>25</v>
      </c>
      <c r="C639" s="8">
        <v>46189.0</v>
      </c>
      <c r="D639" s="6" t="s">
        <v>1381</v>
      </c>
      <c r="E639" s="6" t="s">
        <v>36</v>
      </c>
      <c r="F639" s="6" t="s">
        <v>568</v>
      </c>
    </row>
    <row r="640" ht="15.75" customHeight="1">
      <c r="A640" s="9" t="s">
        <v>74</v>
      </c>
      <c r="B640" s="9" t="s">
        <v>53</v>
      </c>
      <c r="C640" s="11">
        <v>46189.0</v>
      </c>
      <c r="D640" s="9" t="s">
        <v>1384</v>
      </c>
      <c r="E640" s="9" t="s">
        <v>74</v>
      </c>
      <c r="F640" s="9" t="s">
        <v>568</v>
      </c>
    </row>
    <row r="641" ht="15.75" customHeight="1">
      <c r="A641" s="6" t="s">
        <v>77</v>
      </c>
      <c r="B641" s="6" t="s">
        <v>53</v>
      </c>
      <c r="C641" s="8">
        <v>46189.0</v>
      </c>
      <c r="D641" s="6" t="s">
        <v>1389</v>
      </c>
      <c r="E641" s="6" t="s">
        <v>77</v>
      </c>
      <c r="F641" s="6" t="s">
        <v>568</v>
      </c>
    </row>
    <row r="642" ht="15.75" customHeight="1">
      <c r="A642" s="9" t="s">
        <v>48</v>
      </c>
      <c r="B642" s="9" t="s">
        <v>140</v>
      </c>
      <c r="C642" s="11">
        <v>46189.0</v>
      </c>
      <c r="D642" s="9" t="s">
        <v>1392</v>
      </c>
      <c r="E642" s="9" t="s">
        <v>48</v>
      </c>
      <c r="F642" s="9" t="s">
        <v>568</v>
      </c>
    </row>
    <row r="643" ht="15.75" customHeight="1">
      <c r="A643" s="6" t="s">
        <v>141</v>
      </c>
      <c r="B643" s="6" t="s">
        <v>140</v>
      </c>
      <c r="C643" s="8">
        <v>46189.0</v>
      </c>
      <c r="D643" s="6" t="s">
        <v>1395</v>
      </c>
      <c r="E643" s="6" t="s">
        <v>141</v>
      </c>
      <c r="F643" s="6" t="s">
        <v>568</v>
      </c>
    </row>
    <row r="644" ht="15.75" customHeight="1">
      <c r="A644" s="9" t="s">
        <v>170</v>
      </c>
      <c r="B644" s="9" t="s">
        <v>19</v>
      </c>
      <c r="C644" s="11">
        <v>46189.0</v>
      </c>
      <c r="D644" s="9" t="s">
        <v>1399</v>
      </c>
      <c r="E644" s="9" t="s">
        <v>170</v>
      </c>
      <c r="F644" s="9" t="s">
        <v>568</v>
      </c>
    </row>
    <row r="645" ht="15.75" customHeight="1">
      <c r="A645" s="6" t="s">
        <v>82</v>
      </c>
      <c r="B645" s="6" t="s">
        <v>19</v>
      </c>
      <c r="C645" s="8">
        <v>46189.0</v>
      </c>
      <c r="D645" s="6" t="s">
        <v>1401</v>
      </c>
      <c r="E645" s="6" t="s">
        <v>82</v>
      </c>
      <c r="F645" s="6" t="s">
        <v>568</v>
      </c>
    </row>
    <row r="646" ht="15.75" customHeight="1">
      <c r="A646" s="9" t="s">
        <v>18</v>
      </c>
      <c r="B646" s="9" t="s">
        <v>84</v>
      </c>
      <c r="C646" s="11">
        <v>46189.0</v>
      </c>
      <c r="D646" s="9" t="s">
        <v>1404</v>
      </c>
      <c r="E646" s="9" t="s">
        <v>18</v>
      </c>
      <c r="F646" s="9" t="s">
        <v>568</v>
      </c>
    </row>
    <row r="647" ht="15.75" customHeight="1">
      <c r="A647" s="6" t="s">
        <v>86</v>
      </c>
      <c r="B647" s="6" t="s">
        <v>84</v>
      </c>
      <c r="C647" s="8">
        <v>46189.0</v>
      </c>
      <c r="D647" s="6" t="s">
        <v>1407</v>
      </c>
      <c r="E647" s="6" t="s">
        <v>86</v>
      </c>
      <c r="F647" s="6" t="s">
        <v>568</v>
      </c>
    </row>
    <row r="648" ht="15.75" customHeight="1">
      <c r="A648" s="9" t="s">
        <v>121</v>
      </c>
      <c r="B648" s="9" t="s">
        <v>90</v>
      </c>
      <c r="C648" s="11">
        <v>46189.0</v>
      </c>
      <c r="D648" s="9" t="s">
        <v>1411</v>
      </c>
      <c r="E648" s="9" t="s">
        <v>121</v>
      </c>
      <c r="F648" s="9" t="s">
        <v>568</v>
      </c>
    </row>
    <row r="649" ht="15.75" customHeight="1">
      <c r="A649" s="6" t="s">
        <v>89</v>
      </c>
      <c r="B649" s="6" t="s">
        <v>90</v>
      </c>
      <c r="C649" s="8">
        <v>46189.0</v>
      </c>
      <c r="D649" s="6" t="s">
        <v>1413</v>
      </c>
      <c r="E649" s="6" t="s">
        <v>89</v>
      </c>
      <c r="F649" s="6" t="s">
        <v>568</v>
      </c>
    </row>
    <row r="650" ht="15.75" customHeight="1">
      <c r="A650" s="9" t="s">
        <v>98</v>
      </c>
      <c r="B650" s="9" t="s">
        <v>95</v>
      </c>
      <c r="C650" s="11">
        <v>46189.0</v>
      </c>
      <c r="D650" s="9" t="s">
        <v>1416</v>
      </c>
      <c r="E650" s="9" t="s">
        <v>98</v>
      </c>
      <c r="F650" s="9" t="s">
        <v>568</v>
      </c>
    </row>
    <row r="651" ht="15.75" customHeight="1">
      <c r="A651" s="6" t="s">
        <v>65</v>
      </c>
      <c r="B651" s="6" t="s">
        <v>95</v>
      </c>
      <c r="C651" s="8">
        <v>46189.0</v>
      </c>
      <c r="D651" s="6" t="s">
        <v>1419</v>
      </c>
      <c r="E651" s="6" t="s">
        <v>65</v>
      </c>
      <c r="F651" s="6" t="s">
        <v>584</v>
      </c>
    </row>
    <row r="652" ht="15.75" customHeight="1">
      <c r="A652" s="9" t="s">
        <v>27</v>
      </c>
      <c r="B652" s="9" t="s">
        <v>23</v>
      </c>
      <c r="C652" s="11">
        <v>46189.0</v>
      </c>
      <c r="D652" s="9" t="s">
        <v>1422</v>
      </c>
      <c r="E652" s="9" t="s">
        <v>27</v>
      </c>
      <c r="F652" s="9" t="s">
        <v>568</v>
      </c>
    </row>
    <row r="653" ht="15.75" customHeight="1">
      <c r="A653" s="6" t="s">
        <v>147</v>
      </c>
      <c r="B653" s="6" t="s">
        <v>23</v>
      </c>
      <c r="C653" s="8">
        <v>46189.0</v>
      </c>
      <c r="D653" s="6" t="s">
        <v>1424</v>
      </c>
      <c r="E653" s="6" t="s">
        <v>147</v>
      </c>
      <c r="F653" s="6" t="s">
        <v>568</v>
      </c>
    </row>
    <row r="654" ht="15.75" customHeight="1">
      <c r="A654" s="9" t="s">
        <v>148</v>
      </c>
      <c r="B654" s="9" t="s">
        <v>31</v>
      </c>
      <c r="C654" s="11">
        <v>46189.0</v>
      </c>
      <c r="D654" s="9" t="s">
        <v>1426</v>
      </c>
      <c r="E654" s="9" t="s">
        <v>148</v>
      </c>
      <c r="F654" s="9" t="s">
        <v>568</v>
      </c>
    </row>
    <row r="655" ht="15.75" customHeight="1">
      <c r="A655" s="6" t="s">
        <v>101</v>
      </c>
      <c r="B655" s="6" t="s">
        <v>31</v>
      </c>
      <c r="C655" s="8">
        <v>46189.0</v>
      </c>
      <c r="D655" s="6" t="s">
        <v>1429</v>
      </c>
      <c r="E655" s="6" t="s">
        <v>101</v>
      </c>
      <c r="F655" s="6" t="s">
        <v>568</v>
      </c>
    </row>
    <row r="656" ht="15.75" customHeight="1">
      <c r="A656" s="9" t="s">
        <v>103</v>
      </c>
      <c r="B656" s="9" t="s">
        <v>59</v>
      </c>
      <c r="C656" s="11">
        <v>46189.0</v>
      </c>
      <c r="D656" s="9" t="s">
        <v>1431</v>
      </c>
      <c r="E656" s="9" t="s">
        <v>103</v>
      </c>
      <c r="F656" s="9" t="s">
        <v>568</v>
      </c>
    </row>
    <row r="657" ht="15.75" customHeight="1">
      <c r="A657" s="6" t="s">
        <v>52</v>
      </c>
      <c r="B657" s="6" t="s">
        <v>59</v>
      </c>
      <c r="C657" s="8">
        <v>46189.0</v>
      </c>
      <c r="D657" s="6" t="s">
        <v>1433</v>
      </c>
      <c r="E657" s="6" t="s">
        <v>52</v>
      </c>
      <c r="F657" s="6" t="s">
        <v>568</v>
      </c>
    </row>
    <row r="658" ht="15.75" customHeight="1">
      <c r="A658" s="9" t="s">
        <v>104</v>
      </c>
      <c r="B658" s="9" t="s">
        <v>51</v>
      </c>
      <c r="C658" s="11">
        <v>46189.0</v>
      </c>
      <c r="D658" s="9" t="s">
        <v>1436</v>
      </c>
      <c r="E658" s="9" t="s">
        <v>104</v>
      </c>
      <c r="F658" s="9" t="s">
        <v>568</v>
      </c>
    </row>
    <row r="659" ht="15.75" customHeight="1">
      <c r="A659" s="6" t="s">
        <v>180</v>
      </c>
      <c r="B659" s="6" t="s">
        <v>51</v>
      </c>
      <c r="C659" s="8">
        <v>46189.0</v>
      </c>
      <c r="D659" s="6" t="s">
        <v>1440</v>
      </c>
      <c r="E659" s="6" t="s">
        <v>180</v>
      </c>
      <c r="F659" s="6" t="s">
        <v>568</v>
      </c>
    </row>
    <row r="660" ht="15.75" customHeight="1">
      <c r="A660" s="9" t="s">
        <v>149</v>
      </c>
      <c r="B660" s="9" t="s">
        <v>38</v>
      </c>
      <c r="C660" s="11">
        <v>46189.0</v>
      </c>
      <c r="D660" s="9" t="s">
        <v>1445</v>
      </c>
      <c r="E660" s="9" t="s">
        <v>149</v>
      </c>
      <c r="F660" s="9" t="s">
        <v>568</v>
      </c>
    </row>
    <row r="661" ht="15.75" customHeight="1">
      <c r="A661" s="6" t="s">
        <v>150</v>
      </c>
      <c r="B661" s="6" t="s">
        <v>38</v>
      </c>
      <c r="C661" s="8">
        <v>46189.0</v>
      </c>
      <c r="D661" s="6" t="s">
        <v>1448</v>
      </c>
      <c r="E661" s="6" t="s">
        <v>150</v>
      </c>
      <c r="F661" s="6" t="s">
        <v>568</v>
      </c>
    </row>
    <row r="662" ht="15.75" customHeight="1">
      <c r="A662" s="9" t="s">
        <v>107</v>
      </c>
      <c r="B662" s="9" t="s">
        <v>108</v>
      </c>
      <c r="C662" s="11">
        <v>46189.0</v>
      </c>
      <c r="D662" s="9" t="s">
        <v>1451</v>
      </c>
      <c r="E662" s="9" t="s">
        <v>107</v>
      </c>
      <c r="F662" s="9" t="s">
        <v>568</v>
      </c>
    </row>
    <row r="663" ht="15.75" customHeight="1">
      <c r="A663" s="6" t="s">
        <v>109</v>
      </c>
      <c r="B663" s="6" t="s">
        <v>108</v>
      </c>
      <c r="C663" s="8">
        <v>46189.0</v>
      </c>
      <c r="D663" s="6" t="s">
        <v>1453</v>
      </c>
      <c r="E663" s="6" t="s">
        <v>109</v>
      </c>
      <c r="F663" s="6" t="s">
        <v>568</v>
      </c>
    </row>
    <row r="664" ht="15.75" customHeight="1">
      <c r="A664" s="9" t="s">
        <v>110</v>
      </c>
      <c r="B664" s="9" t="s">
        <v>111</v>
      </c>
      <c r="C664" s="11">
        <v>46189.0</v>
      </c>
      <c r="D664" s="9" t="s">
        <v>1456</v>
      </c>
      <c r="E664" s="9" t="s">
        <v>110</v>
      </c>
      <c r="F664" s="9" t="s">
        <v>568</v>
      </c>
    </row>
    <row r="665" ht="15.75" customHeight="1">
      <c r="A665" s="6" t="s">
        <v>112</v>
      </c>
      <c r="B665" s="6" t="s">
        <v>111</v>
      </c>
      <c r="C665" s="8">
        <v>46189.0</v>
      </c>
      <c r="D665" s="6" t="s">
        <v>1460</v>
      </c>
      <c r="E665" s="6" t="s">
        <v>112</v>
      </c>
      <c r="F665" s="6" t="s">
        <v>568</v>
      </c>
    </row>
    <row r="666" ht="15.75" customHeight="1">
      <c r="A666" s="9" t="s">
        <v>152</v>
      </c>
      <c r="B666" s="9" t="s">
        <v>81</v>
      </c>
      <c r="C666" s="11">
        <v>46189.0</v>
      </c>
      <c r="D666" s="9" t="s">
        <v>1463</v>
      </c>
      <c r="E666" s="9" t="s">
        <v>152</v>
      </c>
      <c r="F666" s="9" t="s">
        <v>568</v>
      </c>
    </row>
    <row r="667" ht="15.75" customHeight="1">
      <c r="A667" s="6" t="s">
        <v>100</v>
      </c>
      <c r="B667" s="6" t="s">
        <v>81</v>
      </c>
      <c r="C667" s="8">
        <v>46189.0</v>
      </c>
      <c r="D667" s="6" t="s">
        <v>1465</v>
      </c>
      <c r="E667" s="6" t="s">
        <v>471</v>
      </c>
      <c r="F667" s="6" t="s">
        <v>568</v>
      </c>
    </row>
    <row r="668" ht="15.75" customHeight="1">
      <c r="A668" s="9" t="s">
        <v>117</v>
      </c>
      <c r="B668" s="9" t="s">
        <v>81</v>
      </c>
      <c r="C668" s="11">
        <v>46189.0</v>
      </c>
      <c r="D668" s="9" t="s">
        <v>1465</v>
      </c>
      <c r="E668" s="9" t="s">
        <v>471</v>
      </c>
      <c r="F668" s="9" t="s">
        <v>568</v>
      </c>
    </row>
    <row r="669" ht="15.75" customHeight="1">
      <c r="A669" s="6" t="s">
        <v>70</v>
      </c>
      <c r="B669" s="6" t="s">
        <v>119</v>
      </c>
      <c r="C669" s="8">
        <v>46189.0</v>
      </c>
      <c r="D669" s="6" t="s">
        <v>1469</v>
      </c>
      <c r="E669" s="6" t="s">
        <v>70</v>
      </c>
      <c r="F669" s="6" t="s">
        <v>584</v>
      </c>
    </row>
    <row r="670" ht="15.75" customHeight="1">
      <c r="A670" s="9" t="s">
        <v>69</v>
      </c>
      <c r="B670" s="9" t="s">
        <v>119</v>
      </c>
      <c r="C670" s="11">
        <v>46189.0</v>
      </c>
      <c r="D670" s="9" t="s">
        <v>1472</v>
      </c>
      <c r="E670" s="9" t="s">
        <v>69</v>
      </c>
      <c r="F670" s="9" t="s">
        <v>568</v>
      </c>
    </row>
    <row r="671" ht="15.75" customHeight="1">
      <c r="A671" s="6" t="s">
        <v>7</v>
      </c>
      <c r="B671" s="6" t="s">
        <v>10</v>
      </c>
      <c r="C671" s="8">
        <v>46190.0</v>
      </c>
      <c r="D671" s="6" t="s">
        <v>1476</v>
      </c>
      <c r="E671" s="6" t="s">
        <v>7</v>
      </c>
      <c r="F671" s="6" t="s">
        <v>568</v>
      </c>
    </row>
    <row r="672" ht="15.75" customHeight="1">
      <c r="A672" s="9" t="s">
        <v>44</v>
      </c>
      <c r="B672" s="9" t="s">
        <v>10</v>
      </c>
      <c r="C672" s="11">
        <v>46190.0</v>
      </c>
      <c r="D672" s="9" t="s">
        <v>1477</v>
      </c>
      <c r="E672" s="9" t="s">
        <v>44</v>
      </c>
      <c r="F672" s="9" t="s">
        <v>568</v>
      </c>
    </row>
    <row r="673" ht="15.75" customHeight="1">
      <c r="A673" s="6" t="s">
        <v>26</v>
      </c>
      <c r="B673" s="6" t="s">
        <v>28</v>
      </c>
      <c r="C673" s="8">
        <v>46190.0</v>
      </c>
      <c r="D673" s="6" t="s">
        <v>1479</v>
      </c>
      <c r="E673" s="6" t="s">
        <v>26</v>
      </c>
      <c r="F673" s="6" t="s">
        <v>568</v>
      </c>
    </row>
    <row r="674" ht="15.75" customHeight="1">
      <c r="A674" s="9" t="s">
        <v>29</v>
      </c>
      <c r="B674" s="9" t="s">
        <v>28</v>
      </c>
      <c r="C674" s="11">
        <v>46190.0</v>
      </c>
      <c r="D674" s="9" t="s">
        <v>1481</v>
      </c>
      <c r="E674" s="9" t="s">
        <v>29</v>
      </c>
      <c r="F674" s="9" t="s">
        <v>568</v>
      </c>
    </row>
    <row r="675" ht="15.75" customHeight="1">
      <c r="A675" s="6" t="s">
        <v>154</v>
      </c>
      <c r="B675" s="6" t="s">
        <v>34</v>
      </c>
      <c r="C675" s="8">
        <v>46190.0</v>
      </c>
      <c r="D675" s="6" t="s">
        <v>1012</v>
      </c>
      <c r="E675" s="6" t="s">
        <v>447</v>
      </c>
      <c r="F675" s="6" t="s">
        <v>568</v>
      </c>
    </row>
    <row r="676" ht="15.75" customHeight="1">
      <c r="A676" s="9" t="s">
        <v>32</v>
      </c>
      <c r="B676" s="9" t="s">
        <v>34</v>
      </c>
      <c r="C676" s="11">
        <v>46190.0</v>
      </c>
      <c r="D676" s="9" t="s">
        <v>1027</v>
      </c>
      <c r="E676" s="9" t="s">
        <v>32</v>
      </c>
      <c r="F676" s="9" t="s">
        <v>568</v>
      </c>
    </row>
    <row r="677" ht="15.75" customHeight="1">
      <c r="A677" s="6" t="s">
        <v>40</v>
      </c>
      <c r="B677" s="6" t="s">
        <v>34</v>
      </c>
      <c r="C677" s="8">
        <v>46190.0</v>
      </c>
      <c r="D677" s="6" t="s">
        <v>1012</v>
      </c>
      <c r="E677" s="6" t="s">
        <v>447</v>
      </c>
      <c r="F677" s="6" t="s">
        <v>568</v>
      </c>
    </row>
    <row r="678" ht="15.75" customHeight="1">
      <c r="A678" s="9" t="s">
        <v>50</v>
      </c>
      <c r="B678" s="9" t="s">
        <v>47</v>
      </c>
      <c r="C678" s="11">
        <v>46190.0</v>
      </c>
      <c r="D678" s="9" t="s">
        <v>1485</v>
      </c>
      <c r="E678" s="9" t="s">
        <v>50</v>
      </c>
      <c r="F678" s="9" t="s">
        <v>568</v>
      </c>
    </row>
    <row r="679" ht="15.75" customHeight="1">
      <c r="A679" s="6" t="s">
        <v>134</v>
      </c>
      <c r="B679" s="6" t="s">
        <v>47</v>
      </c>
      <c r="C679" s="8">
        <v>46190.0</v>
      </c>
      <c r="D679" s="6" t="s">
        <v>1487</v>
      </c>
      <c r="E679" s="6" t="s">
        <v>134</v>
      </c>
      <c r="F679" s="6" t="s">
        <v>568</v>
      </c>
    </row>
    <row r="680" ht="15.75" customHeight="1">
      <c r="A680" s="9" t="s">
        <v>54</v>
      </c>
      <c r="B680" s="9" t="s">
        <v>55</v>
      </c>
      <c r="C680" s="11">
        <v>46190.0</v>
      </c>
      <c r="D680" s="9" t="s">
        <v>1490</v>
      </c>
      <c r="E680" s="9" t="s">
        <v>54</v>
      </c>
      <c r="F680" s="9" t="s">
        <v>568</v>
      </c>
    </row>
    <row r="681" ht="15.75" customHeight="1">
      <c r="A681" s="6" t="s">
        <v>56</v>
      </c>
      <c r="B681" s="6" t="s">
        <v>55</v>
      </c>
      <c r="C681" s="8">
        <v>46190.0</v>
      </c>
      <c r="D681" s="6" t="s">
        <v>1493</v>
      </c>
      <c r="E681" s="6" t="s">
        <v>56</v>
      </c>
      <c r="F681" s="6" t="s">
        <v>568</v>
      </c>
    </row>
    <row r="682" ht="15.75" customHeight="1">
      <c r="A682" s="9" t="s">
        <v>61</v>
      </c>
      <c r="B682" s="9" t="s">
        <v>63</v>
      </c>
      <c r="C682" s="11">
        <v>46190.0</v>
      </c>
      <c r="D682" s="9" t="s">
        <v>1495</v>
      </c>
      <c r="E682" s="9" t="s">
        <v>61</v>
      </c>
      <c r="F682" s="9" t="s">
        <v>568</v>
      </c>
    </row>
    <row r="683" ht="15.75" customHeight="1">
      <c r="A683" s="6" t="s">
        <v>64</v>
      </c>
      <c r="B683" s="6" t="s">
        <v>63</v>
      </c>
      <c r="C683" s="8">
        <v>46190.0</v>
      </c>
      <c r="D683" s="6" t="s">
        <v>1499</v>
      </c>
      <c r="E683" s="6" t="s">
        <v>64</v>
      </c>
      <c r="F683" s="6" t="s">
        <v>568</v>
      </c>
    </row>
    <row r="684" ht="15.75" customHeight="1">
      <c r="A684" s="9" t="s">
        <v>191</v>
      </c>
      <c r="B684" s="9" t="s">
        <v>25</v>
      </c>
      <c r="C684" s="11">
        <v>46190.0</v>
      </c>
      <c r="D684" s="9" t="s">
        <v>1504</v>
      </c>
      <c r="E684" s="9" t="s">
        <v>485</v>
      </c>
      <c r="F684" s="9" t="s">
        <v>568</v>
      </c>
    </row>
    <row r="685" ht="15.75" customHeight="1">
      <c r="A685" s="6" t="s">
        <v>192</v>
      </c>
      <c r="B685" s="6" t="s">
        <v>25</v>
      </c>
      <c r="C685" s="8">
        <v>46190.0</v>
      </c>
      <c r="D685" s="6" t="s">
        <v>1504</v>
      </c>
      <c r="E685" s="6" t="s">
        <v>485</v>
      </c>
      <c r="F685" s="6" t="s">
        <v>568</v>
      </c>
    </row>
    <row r="686" ht="15.75" customHeight="1">
      <c r="A686" s="9" t="s">
        <v>36</v>
      </c>
      <c r="B686" s="9" t="s">
        <v>25</v>
      </c>
      <c r="C686" s="11">
        <v>46190.0</v>
      </c>
      <c r="D686" s="9" t="s">
        <v>1508</v>
      </c>
      <c r="E686" s="9" t="s">
        <v>36</v>
      </c>
      <c r="F686" s="9" t="s">
        <v>568</v>
      </c>
    </row>
    <row r="687" ht="15.75" customHeight="1">
      <c r="A687" s="6" t="s">
        <v>74</v>
      </c>
      <c r="B687" s="6" t="s">
        <v>53</v>
      </c>
      <c r="C687" s="8">
        <v>46190.0</v>
      </c>
      <c r="D687" s="6" t="s">
        <v>1511</v>
      </c>
      <c r="E687" s="6" t="s">
        <v>74</v>
      </c>
      <c r="F687" s="6" t="s">
        <v>568</v>
      </c>
    </row>
    <row r="688" ht="15.75" customHeight="1">
      <c r="A688" s="9" t="s">
        <v>157</v>
      </c>
      <c r="B688" s="9" t="s">
        <v>53</v>
      </c>
      <c r="C688" s="11">
        <v>46190.0</v>
      </c>
      <c r="D688" s="9" t="s">
        <v>1514</v>
      </c>
      <c r="E688" s="9" t="s">
        <v>157</v>
      </c>
      <c r="F688" s="9" t="s">
        <v>568</v>
      </c>
    </row>
    <row r="689" ht="15.75" customHeight="1">
      <c r="A689" s="6" t="s">
        <v>48</v>
      </c>
      <c r="B689" s="6" t="s">
        <v>140</v>
      </c>
      <c r="C689" s="8">
        <v>46190.0</v>
      </c>
      <c r="D689" s="6" t="s">
        <v>1516</v>
      </c>
      <c r="E689" s="6" t="s">
        <v>48</v>
      </c>
      <c r="F689" s="6" t="s">
        <v>568</v>
      </c>
    </row>
    <row r="690" ht="15.75" customHeight="1">
      <c r="A690" s="9" t="s">
        <v>141</v>
      </c>
      <c r="B690" s="9" t="s">
        <v>140</v>
      </c>
      <c r="C690" s="11">
        <v>46190.0</v>
      </c>
      <c r="D690" s="9" t="s">
        <v>1518</v>
      </c>
      <c r="E690" s="9" t="s">
        <v>141</v>
      </c>
      <c r="F690" s="9" t="s">
        <v>568</v>
      </c>
    </row>
    <row r="691" ht="15.75" customHeight="1">
      <c r="A691" s="6" t="s">
        <v>170</v>
      </c>
      <c r="B691" s="6" t="s">
        <v>19</v>
      </c>
      <c r="C691" s="8">
        <v>46190.0</v>
      </c>
      <c r="D691" s="6" t="s">
        <v>1521</v>
      </c>
      <c r="E691" s="6" t="s">
        <v>170</v>
      </c>
      <c r="F691" s="6" t="s">
        <v>568</v>
      </c>
    </row>
    <row r="692" ht="15.75" customHeight="1">
      <c r="A692" s="9" t="s">
        <v>82</v>
      </c>
      <c r="B692" s="9" t="s">
        <v>19</v>
      </c>
      <c r="C692" s="11">
        <v>46190.0</v>
      </c>
      <c r="D692" s="9" t="s">
        <v>1525</v>
      </c>
      <c r="E692" s="9" t="s">
        <v>82</v>
      </c>
      <c r="F692" s="9" t="s">
        <v>568</v>
      </c>
    </row>
    <row r="693" ht="15.75" customHeight="1">
      <c r="A693" s="6" t="s">
        <v>18</v>
      </c>
      <c r="B693" s="6" t="s">
        <v>84</v>
      </c>
      <c r="C693" s="8">
        <v>46190.0</v>
      </c>
      <c r="D693" s="6" t="s">
        <v>1528</v>
      </c>
      <c r="E693" s="6" t="s">
        <v>18</v>
      </c>
      <c r="F693" s="6" t="s">
        <v>568</v>
      </c>
    </row>
    <row r="694" ht="15.75" customHeight="1">
      <c r="A694" s="9" t="s">
        <v>69</v>
      </c>
      <c r="B694" s="9" t="s">
        <v>84</v>
      </c>
      <c r="C694" s="11">
        <v>46190.0</v>
      </c>
      <c r="D694" s="9" t="s">
        <v>1531</v>
      </c>
      <c r="E694" s="9" t="s">
        <v>69</v>
      </c>
      <c r="F694" s="9" t="s">
        <v>568</v>
      </c>
    </row>
    <row r="695" ht="15.75" customHeight="1">
      <c r="A695" s="6" t="s">
        <v>121</v>
      </c>
      <c r="B695" s="6" t="s">
        <v>90</v>
      </c>
      <c r="C695" s="8">
        <v>46190.0</v>
      </c>
      <c r="D695" s="6" t="s">
        <v>1534</v>
      </c>
      <c r="E695" s="6" t="s">
        <v>121</v>
      </c>
      <c r="F695" s="6" t="s">
        <v>568</v>
      </c>
    </row>
    <row r="696" ht="15.75" customHeight="1">
      <c r="A696" s="9" t="s">
        <v>89</v>
      </c>
      <c r="B696" s="9" t="s">
        <v>90</v>
      </c>
      <c r="C696" s="11">
        <v>46190.0</v>
      </c>
      <c r="D696" s="9" t="s">
        <v>1536</v>
      </c>
      <c r="E696" s="9" t="s">
        <v>89</v>
      </c>
      <c r="F696" s="9" t="s">
        <v>568</v>
      </c>
    </row>
    <row r="697" ht="15.75" customHeight="1">
      <c r="A697" s="6" t="s">
        <v>94</v>
      </c>
      <c r="B697" s="6" t="s">
        <v>95</v>
      </c>
      <c r="C697" s="8">
        <v>46190.0</v>
      </c>
      <c r="D697" s="6" t="s">
        <v>1538</v>
      </c>
      <c r="E697" s="6" t="s">
        <v>94</v>
      </c>
      <c r="F697" s="6" t="s">
        <v>584</v>
      </c>
    </row>
    <row r="698" ht="15.75" customHeight="1">
      <c r="A698" s="9" t="s">
        <v>98</v>
      </c>
      <c r="B698" s="9" t="s">
        <v>95</v>
      </c>
      <c r="C698" s="11">
        <v>46190.0</v>
      </c>
      <c r="D698" s="9" t="s">
        <v>1541</v>
      </c>
      <c r="E698" s="9" t="s">
        <v>98</v>
      </c>
      <c r="F698" s="9" t="s">
        <v>568</v>
      </c>
    </row>
    <row r="699" ht="15.75" customHeight="1">
      <c r="A699" s="6" t="s">
        <v>79</v>
      </c>
      <c r="B699" s="6" t="s">
        <v>23</v>
      </c>
      <c r="C699" s="8">
        <v>46190.0</v>
      </c>
      <c r="D699" s="6" t="s">
        <v>1544</v>
      </c>
      <c r="E699" s="6" t="s">
        <v>79</v>
      </c>
      <c r="F699" s="6" t="s">
        <v>568</v>
      </c>
    </row>
    <row r="700" ht="15.75" customHeight="1">
      <c r="A700" s="9" t="s">
        <v>147</v>
      </c>
      <c r="B700" s="9" t="s">
        <v>23</v>
      </c>
      <c r="C700" s="11">
        <v>46190.0</v>
      </c>
      <c r="D700" s="9" t="s">
        <v>1548</v>
      </c>
      <c r="E700" s="9" t="s">
        <v>147</v>
      </c>
      <c r="F700" s="9" t="s">
        <v>568</v>
      </c>
    </row>
    <row r="701" ht="15.75" customHeight="1">
      <c r="A701" s="6" t="s">
        <v>78</v>
      </c>
      <c r="B701" s="6" t="s">
        <v>31</v>
      </c>
      <c r="C701" s="8">
        <v>46190.0</v>
      </c>
      <c r="D701" s="6" t="s">
        <v>1551</v>
      </c>
      <c r="E701" s="6" t="s">
        <v>78</v>
      </c>
      <c r="F701" s="6" t="s">
        <v>568</v>
      </c>
    </row>
    <row r="702" ht="15.75" customHeight="1">
      <c r="A702" s="9" t="s">
        <v>101</v>
      </c>
      <c r="B702" s="9" t="s">
        <v>31</v>
      </c>
      <c r="C702" s="11">
        <v>46190.0</v>
      </c>
      <c r="D702" s="9" t="s">
        <v>1554</v>
      </c>
      <c r="E702" s="9" t="s">
        <v>101</v>
      </c>
      <c r="F702" s="9" t="s">
        <v>568</v>
      </c>
    </row>
    <row r="703" ht="15.75" customHeight="1">
      <c r="A703" s="6" t="s">
        <v>103</v>
      </c>
      <c r="B703" s="6" t="s">
        <v>59</v>
      </c>
      <c r="C703" s="8">
        <v>46190.0</v>
      </c>
      <c r="D703" s="6" t="s">
        <v>1557</v>
      </c>
      <c r="E703" s="6" t="s">
        <v>103</v>
      </c>
      <c r="F703" s="6" t="s">
        <v>568</v>
      </c>
    </row>
    <row r="704" ht="15.75" customHeight="1">
      <c r="A704" s="9" t="s">
        <v>52</v>
      </c>
      <c r="B704" s="9" t="s">
        <v>59</v>
      </c>
      <c r="C704" s="11">
        <v>46190.0</v>
      </c>
      <c r="D704" s="9" t="s">
        <v>1558</v>
      </c>
      <c r="E704" s="9" t="s">
        <v>52</v>
      </c>
      <c r="F704" s="9" t="s">
        <v>568</v>
      </c>
    </row>
    <row r="705" ht="15.75" customHeight="1">
      <c r="A705" s="6" t="s">
        <v>104</v>
      </c>
      <c r="B705" s="6" t="s">
        <v>51</v>
      </c>
      <c r="C705" s="8">
        <v>46190.0</v>
      </c>
      <c r="D705" s="6" t="s">
        <v>1561</v>
      </c>
      <c r="E705" s="6" t="s">
        <v>104</v>
      </c>
      <c r="F705" s="6" t="s">
        <v>568</v>
      </c>
    </row>
    <row r="706" ht="15.75" customHeight="1">
      <c r="A706" s="9" t="s">
        <v>180</v>
      </c>
      <c r="B706" s="9" t="s">
        <v>51</v>
      </c>
      <c r="C706" s="11">
        <v>46190.0</v>
      </c>
      <c r="D706" s="9" t="s">
        <v>1564</v>
      </c>
      <c r="E706" s="9" t="s">
        <v>180</v>
      </c>
      <c r="F706" s="9" t="s">
        <v>568</v>
      </c>
    </row>
    <row r="707" ht="15.75" customHeight="1">
      <c r="A707" s="6" t="s">
        <v>149</v>
      </c>
      <c r="B707" s="6" t="s">
        <v>38</v>
      </c>
      <c r="C707" s="8">
        <v>46190.0</v>
      </c>
      <c r="D707" s="6" t="s">
        <v>1567</v>
      </c>
      <c r="E707" s="6" t="s">
        <v>149</v>
      </c>
      <c r="F707" s="6" t="s">
        <v>568</v>
      </c>
    </row>
    <row r="708" ht="15.75" customHeight="1">
      <c r="A708" s="9" t="s">
        <v>106</v>
      </c>
      <c r="B708" s="9" t="s">
        <v>38</v>
      </c>
      <c r="C708" s="11">
        <v>46190.0</v>
      </c>
      <c r="D708" s="9" t="s">
        <v>1570</v>
      </c>
      <c r="E708" s="9" t="s">
        <v>106</v>
      </c>
      <c r="F708" s="9" t="s">
        <v>568</v>
      </c>
    </row>
    <row r="709" ht="15.75" customHeight="1">
      <c r="A709" s="6" t="s">
        <v>107</v>
      </c>
      <c r="B709" s="6" t="s">
        <v>108</v>
      </c>
      <c r="C709" s="8">
        <v>46190.0</v>
      </c>
      <c r="D709" s="6" t="s">
        <v>1573</v>
      </c>
      <c r="E709" s="6" t="s">
        <v>107</v>
      </c>
      <c r="F709" s="6" t="s">
        <v>568</v>
      </c>
    </row>
    <row r="710" ht="15.75" customHeight="1">
      <c r="A710" s="9" t="s">
        <v>109</v>
      </c>
      <c r="B710" s="9" t="s">
        <v>108</v>
      </c>
      <c r="C710" s="11">
        <v>46190.0</v>
      </c>
      <c r="D710" s="9" t="s">
        <v>1575</v>
      </c>
      <c r="E710" s="9" t="s">
        <v>109</v>
      </c>
      <c r="F710" s="9" t="s">
        <v>568</v>
      </c>
    </row>
    <row r="711" ht="15.75" customHeight="1">
      <c r="A711" s="6" t="s">
        <v>110</v>
      </c>
      <c r="B711" s="6" t="s">
        <v>111</v>
      </c>
      <c r="C711" s="8">
        <v>46190.0</v>
      </c>
      <c r="D711" s="6" t="s">
        <v>1576</v>
      </c>
      <c r="E711" s="6" t="s">
        <v>110</v>
      </c>
      <c r="F711" s="6" t="s">
        <v>568</v>
      </c>
    </row>
    <row r="712" ht="15.75" customHeight="1">
      <c r="A712" s="9" t="s">
        <v>112</v>
      </c>
      <c r="B712" s="9" t="s">
        <v>111</v>
      </c>
      <c r="C712" s="11">
        <v>46190.0</v>
      </c>
      <c r="D712" s="9" t="s">
        <v>1578</v>
      </c>
      <c r="E712" s="9" t="s">
        <v>112</v>
      </c>
      <c r="F712" s="9" t="s">
        <v>568</v>
      </c>
    </row>
    <row r="713" ht="15.75" customHeight="1">
      <c r="A713" s="6" t="s">
        <v>152</v>
      </c>
      <c r="B713" s="6" t="s">
        <v>81</v>
      </c>
      <c r="C713" s="8">
        <v>46190.0</v>
      </c>
      <c r="D713" s="6" t="s">
        <v>1580</v>
      </c>
      <c r="E713" s="6" t="s">
        <v>152</v>
      </c>
      <c r="F713" s="6" t="s">
        <v>568</v>
      </c>
    </row>
    <row r="714" ht="15.75" customHeight="1">
      <c r="A714" s="9" t="s">
        <v>117</v>
      </c>
      <c r="B714" s="9" t="s">
        <v>81</v>
      </c>
      <c r="C714" s="11">
        <v>46190.0</v>
      </c>
      <c r="D714" s="9" t="s">
        <v>1582</v>
      </c>
      <c r="E714" s="9" t="s">
        <v>117</v>
      </c>
      <c r="F714" s="9" t="s">
        <v>568</v>
      </c>
    </row>
    <row r="715" ht="15.75" customHeight="1">
      <c r="A715" s="6" t="s">
        <v>105</v>
      </c>
      <c r="B715" s="6" t="s">
        <v>119</v>
      </c>
      <c r="C715" s="8">
        <v>46190.0</v>
      </c>
      <c r="D715" s="6" t="s">
        <v>1584</v>
      </c>
      <c r="E715" s="6" t="s">
        <v>105</v>
      </c>
      <c r="F715" s="6" t="s">
        <v>568</v>
      </c>
    </row>
    <row r="716" ht="15.75" customHeight="1">
      <c r="A716" s="9" t="s">
        <v>68</v>
      </c>
      <c r="B716" s="9" t="s">
        <v>119</v>
      </c>
      <c r="C716" s="11">
        <v>46190.0</v>
      </c>
      <c r="D716" s="9" t="s">
        <v>1586</v>
      </c>
      <c r="E716" s="9" t="s">
        <v>68</v>
      </c>
      <c r="F716" s="9" t="s">
        <v>568</v>
      </c>
    </row>
    <row r="717" ht="15.75" customHeight="1">
      <c r="A717" s="6" t="s">
        <v>129</v>
      </c>
      <c r="B717" s="6" t="s">
        <v>10</v>
      </c>
      <c r="C717" s="8">
        <v>46191.0</v>
      </c>
      <c r="D717" s="6" t="s">
        <v>1591</v>
      </c>
      <c r="E717" s="6" t="s">
        <v>129</v>
      </c>
      <c r="F717" s="6" t="s">
        <v>568</v>
      </c>
    </row>
    <row r="718" ht="15.75" customHeight="1">
      <c r="A718" s="9" t="s">
        <v>22</v>
      </c>
      <c r="B718" s="9" t="s">
        <v>10</v>
      </c>
      <c r="C718" s="11">
        <v>46191.0</v>
      </c>
      <c r="D718" s="9" t="s">
        <v>1593</v>
      </c>
      <c r="E718" s="9" t="s">
        <v>22</v>
      </c>
      <c r="F718" s="9" t="s">
        <v>568</v>
      </c>
    </row>
    <row r="719" ht="15.75" customHeight="1">
      <c r="A719" s="6" t="s">
        <v>26</v>
      </c>
      <c r="B719" s="6" t="s">
        <v>28</v>
      </c>
      <c r="C719" s="8">
        <v>46191.0</v>
      </c>
      <c r="D719" s="6" t="s">
        <v>1596</v>
      </c>
      <c r="E719" s="6" t="s">
        <v>26</v>
      </c>
      <c r="F719" s="6" t="s">
        <v>568</v>
      </c>
    </row>
    <row r="720" ht="15.75" customHeight="1">
      <c r="A720" s="9" t="s">
        <v>29</v>
      </c>
      <c r="B720" s="9" t="s">
        <v>28</v>
      </c>
      <c r="C720" s="11">
        <v>46191.0</v>
      </c>
      <c r="D720" s="9" t="s">
        <v>1599</v>
      </c>
      <c r="E720" s="9" t="s">
        <v>29</v>
      </c>
      <c r="F720" s="9" t="s">
        <v>568</v>
      </c>
    </row>
    <row r="721" ht="15.75" customHeight="1">
      <c r="A721" s="6" t="s">
        <v>32</v>
      </c>
      <c r="B721" s="6" t="s">
        <v>34</v>
      </c>
      <c r="C721" s="8">
        <v>46191.0</v>
      </c>
      <c r="D721" s="6" t="s">
        <v>1059</v>
      </c>
      <c r="E721" s="6" t="s">
        <v>32</v>
      </c>
      <c r="F721" s="6" t="s">
        <v>568</v>
      </c>
    </row>
    <row r="722" ht="15.75" customHeight="1">
      <c r="A722" s="9" t="s">
        <v>40</v>
      </c>
      <c r="B722" s="9" t="s">
        <v>34</v>
      </c>
      <c r="C722" s="11">
        <v>46191.0</v>
      </c>
      <c r="D722" s="9" t="s">
        <v>1043</v>
      </c>
      <c r="E722" s="9" t="s">
        <v>40</v>
      </c>
      <c r="F722" s="9" t="s">
        <v>568</v>
      </c>
    </row>
    <row r="723" ht="15.75" customHeight="1">
      <c r="A723" s="6" t="s">
        <v>50</v>
      </c>
      <c r="B723" s="6" t="s">
        <v>47</v>
      </c>
      <c r="C723" s="8">
        <v>46191.0</v>
      </c>
      <c r="D723" s="6" t="s">
        <v>1606</v>
      </c>
      <c r="E723" s="6" t="s">
        <v>50</v>
      </c>
      <c r="F723" s="6" t="s">
        <v>568</v>
      </c>
    </row>
    <row r="724" ht="15.75" customHeight="1">
      <c r="A724" s="9" t="s">
        <v>7</v>
      </c>
      <c r="B724" s="9" t="s">
        <v>47</v>
      </c>
      <c r="C724" s="11">
        <v>46191.0</v>
      </c>
      <c r="D724" s="9" t="s">
        <v>1609</v>
      </c>
      <c r="E724" s="9" t="s">
        <v>7</v>
      </c>
      <c r="F724" s="9" t="s">
        <v>568</v>
      </c>
    </row>
    <row r="725" ht="15.75" customHeight="1">
      <c r="A725" s="6" t="s">
        <v>54</v>
      </c>
      <c r="B725" s="6" t="s">
        <v>55</v>
      </c>
      <c r="C725" s="8">
        <v>46191.0</v>
      </c>
      <c r="D725" s="6" t="s">
        <v>1611</v>
      </c>
      <c r="E725" s="6" t="s">
        <v>54</v>
      </c>
      <c r="F725" s="6" t="s">
        <v>568</v>
      </c>
    </row>
    <row r="726" ht="15.75" customHeight="1">
      <c r="A726" s="9" t="s">
        <v>56</v>
      </c>
      <c r="B726" s="9" t="s">
        <v>55</v>
      </c>
      <c r="C726" s="11">
        <v>46191.0</v>
      </c>
      <c r="D726" s="9" t="s">
        <v>1613</v>
      </c>
      <c r="E726" s="9" t="s">
        <v>56</v>
      </c>
      <c r="F726" s="9" t="s">
        <v>568</v>
      </c>
    </row>
    <row r="727" ht="15.75" customHeight="1">
      <c r="A727" s="6" t="s">
        <v>61</v>
      </c>
      <c r="B727" s="6" t="s">
        <v>63</v>
      </c>
      <c r="C727" s="8">
        <v>46191.0</v>
      </c>
      <c r="D727" s="6" t="s">
        <v>1615</v>
      </c>
      <c r="E727" s="6" t="s">
        <v>61</v>
      </c>
      <c r="F727" s="6" t="s">
        <v>568</v>
      </c>
    </row>
    <row r="728" ht="15.75" customHeight="1">
      <c r="A728" s="9" t="s">
        <v>64</v>
      </c>
      <c r="B728" s="9" t="s">
        <v>63</v>
      </c>
      <c r="C728" s="11">
        <v>46191.0</v>
      </c>
      <c r="D728" s="9" t="s">
        <v>1617</v>
      </c>
      <c r="E728" s="9" t="s">
        <v>64</v>
      </c>
      <c r="F728" s="9" t="s">
        <v>568</v>
      </c>
    </row>
    <row r="729" ht="15.75" customHeight="1">
      <c r="A729" s="6" t="s">
        <v>191</v>
      </c>
      <c r="B729" s="6" t="s">
        <v>25</v>
      </c>
      <c r="C729" s="8">
        <v>46191.0</v>
      </c>
      <c r="D729" s="6" t="s">
        <v>1621</v>
      </c>
      <c r="E729" s="6" t="s">
        <v>485</v>
      </c>
      <c r="F729" s="6" t="s">
        <v>568</v>
      </c>
    </row>
    <row r="730" ht="15.75" customHeight="1">
      <c r="A730" s="9" t="s">
        <v>192</v>
      </c>
      <c r="B730" s="9" t="s">
        <v>25</v>
      </c>
      <c r="C730" s="11">
        <v>46191.0</v>
      </c>
      <c r="D730" s="9" t="s">
        <v>1621</v>
      </c>
      <c r="E730" s="9" t="s">
        <v>485</v>
      </c>
      <c r="F730" s="9" t="s">
        <v>568</v>
      </c>
    </row>
    <row r="731" ht="15.75" customHeight="1">
      <c r="A731" s="6" t="s">
        <v>36</v>
      </c>
      <c r="B731" s="6" t="s">
        <v>25</v>
      </c>
      <c r="C731" s="8">
        <v>46191.0</v>
      </c>
      <c r="D731" s="6" t="s">
        <v>1626</v>
      </c>
      <c r="E731" s="6" t="s">
        <v>36</v>
      </c>
      <c r="F731" s="6" t="s">
        <v>568</v>
      </c>
    </row>
    <row r="732" ht="15.75" customHeight="1">
      <c r="A732" s="9" t="s">
        <v>74</v>
      </c>
      <c r="B732" s="9" t="s">
        <v>53</v>
      </c>
      <c r="C732" s="11">
        <v>46191.0</v>
      </c>
      <c r="D732" s="9" t="s">
        <v>1630</v>
      </c>
      <c r="E732" s="9" t="s">
        <v>74</v>
      </c>
      <c r="F732" s="9" t="s">
        <v>568</v>
      </c>
    </row>
    <row r="733" ht="15.75" customHeight="1">
      <c r="A733" s="6" t="s">
        <v>77</v>
      </c>
      <c r="B733" s="6" t="s">
        <v>53</v>
      </c>
      <c r="C733" s="8">
        <v>46191.0</v>
      </c>
      <c r="D733" s="6" t="s">
        <v>1632</v>
      </c>
      <c r="E733" s="6" t="s">
        <v>77</v>
      </c>
      <c r="F733" s="6" t="s">
        <v>568</v>
      </c>
    </row>
    <row r="734" ht="15.75" customHeight="1">
      <c r="A734" s="9" t="s">
        <v>48</v>
      </c>
      <c r="B734" s="9" t="s">
        <v>140</v>
      </c>
      <c r="C734" s="11">
        <v>46191.0</v>
      </c>
      <c r="D734" s="9" t="s">
        <v>1634</v>
      </c>
      <c r="E734" s="9" t="s">
        <v>48</v>
      </c>
      <c r="F734" s="9" t="s">
        <v>568</v>
      </c>
    </row>
    <row r="735" ht="15.75" customHeight="1">
      <c r="A735" s="6" t="s">
        <v>141</v>
      </c>
      <c r="B735" s="6" t="s">
        <v>140</v>
      </c>
      <c r="C735" s="8">
        <v>46191.0</v>
      </c>
      <c r="D735" s="6" t="s">
        <v>1636</v>
      </c>
      <c r="E735" s="6" t="s">
        <v>141</v>
      </c>
      <c r="F735" s="6" t="s">
        <v>568</v>
      </c>
    </row>
    <row r="736" ht="15.75" customHeight="1">
      <c r="A736" s="9" t="s">
        <v>162</v>
      </c>
      <c r="B736" s="9" t="s">
        <v>19</v>
      </c>
      <c r="C736" s="11">
        <v>46191.0</v>
      </c>
      <c r="D736" s="9" t="s">
        <v>1640</v>
      </c>
      <c r="E736" s="9" t="s">
        <v>162</v>
      </c>
      <c r="F736" s="9" t="s">
        <v>568</v>
      </c>
    </row>
    <row r="737" ht="15.75" customHeight="1">
      <c r="A737" s="6" t="s">
        <v>163</v>
      </c>
      <c r="B737" s="6" t="s">
        <v>19</v>
      </c>
      <c r="C737" s="8">
        <v>46191.0</v>
      </c>
      <c r="D737" s="6" t="s">
        <v>1643</v>
      </c>
      <c r="E737" s="6" t="s">
        <v>163</v>
      </c>
      <c r="F737" s="6" t="s">
        <v>568</v>
      </c>
    </row>
    <row r="738" ht="15.75" customHeight="1">
      <c r="A738" s="9" t="s">
        <v>18</v>
      </c>
      <c r="B738" s="9" t="s">
        <v>84</v>
      </c>
      <c r="C738" s="11">
        <v>46191.0</v>
      </c>
      <c r="D738" s="9" t="s">
        <v>1647</v>
      </c>
      <c r="E738" s="9" t="s">
        <v>18</v>
      </c>
      <c r="F738" s="9" t="s">
        <v>568</v>
      </c>
    </row>
    <row r="739" ht="15.75" customHeight="1">
      <c r="A739" s="6" t="s">
        <v>86</v>
      </c>
      <c r="B739" s="6" t="s">
        <v>84</v>
      </c>
      <c r="C739" s="8">
        <v>46191.0</v>
      </c>
      <c r="D739" s="6" t="s">
        <v>1649</v>
      </c>
      <c r="E739" s="6" t="s">
        <v>86</v>
      </c>
      <c r="F739" s="6" t="s">
        <v>568</v>
      </c>
    </row>
    <row r="740" ht="15.75" customHeight="1">
      <c r="A740" s="9" t="s">
        <v>121</v>
      </c>
      <c r="B740" s="9" t="s">
        <v>90</v>
      </c>
      <c r="C740" s="11">
        <v>46191.0</v>
      </c>
      <c r="D740" s="9" t="s">
        <v>1652</v>
      </c>
      <c r="E740" s="9" t="s">
        <v>121</v>
      </c>
      <c r="F740" s="9" t="s">
        <v>568</v>
      </c>
    </row>
    <row r="741" ht="15.75" customHeight="1">
      <c r="A741" s="6" t="s">
        <v>89</v>
      </c>
      <c r="B741" s="6" t="s">
        <v>90</v>
      </c>
      <c r="C741" s="8">
        <v>46191.0</v>
      </c>
      <c r="D741" s="6" t="s">
        <v>1656</v>
      </c>
      <c r="E741" s="6" t="s">
        <v>89</v>
      </c>
      <c r="F741" s="6" t="s">
        <v>568</v>
      </c>
    </row>
    <row r="742" ht="15.75" customHeight="1">
      <c r="A742" s="9" t="s">
        <v>94</v>
      </c>
      <c r="B742" s="9" t="s">
        <v>95</v>
      </c>
      <c r="C742" s="11">
        <v>46191.0</v>
      </c>
      <c r="D742" s="9" t="s">
        <v>1660</v>
      </c>
      <c r="E742" s="9" t="s">
        <v>94</v>
      </c>
      <c r="F742" s="9" t="s">
        <v>568</v>
      </c>
    </row>
    <row r="743" ht="15.75" customHeight="1">
      <c r="A743" s="6" t="s">
        <v>98</v>
      </c>
      <c r="B743" s="6" t="s">
        <v>95</v>
      </c>
      <c r="C743" s="8">
        <v>46191.0</v>
      </c>
      <c r="D743" s="6" t="s">
        <v>1661</v>
      </c>
      <c r="E743" s="6" t="s">
        <v>98</v>
      </c>
      <c r="F743" s="6" t="s">
        <v>568</v>
      </c>
    </row>
    <row r="744" ht="15.75" customHeight="1">
      <c r="A744" s="9" t="s">
        <v>27</v>
      </c>
      <c r="B744" s="9" t="s">
        <v>23</v>
      </c>
      <c r="C744" s="11">
        <v>46191.0</v>
      </c>
      <c r="D744" s="9" t="s">
        <v>1664</v>
      </c>
      <c r="E744" s="9" t="s">
        <v>27</v>
      </c>
      <c r="F744" s="9" t="s">
        <v>568</v>
      </c>
    </row>
    <row r="745" ht="15.75" customHeight="1">
      <c r="A745" s="6" t="s">
        <v>147</v>
      </c>
      <c r="B745" s="6" t="s">
        <v>23</v>
      </c>
      <c r="C745" s="8">
        <v>46191.0</v>
      </c>
      <c r="D745" s="6" t="s">
        <v>1666</v>
      </c>
      <c r="E745" s="6" t="s">
        <v>147</v>
      </c>
      <c r="F745" s="6" t="s">
        <v>568</v>
      </c>
    </row>
    <row r="746" ht="15.75" customHeight="1">
      <c r="A746" s="9" t="s">
        <v>78</v>
      </c>
      <c r="B746" s="9" t="s">
        <v>31</v>
      </c>
      <c r="C746" s="11">
        <v>46191.0</v>
      </c>
      <c r="D746" s="9" t="s">
        <v>1670</v>
      </c>
      <c r="E746" s="9" t="s">
        <v>78</v>
      </c>
      <c r="F746" s="9" t="s">
        <v>568</v>
      </c>
    </row>
    <row r="747" ht="15.75" customHeight="1">
      <c r="A747" s="6" t="s">
        <v>101</v>
      </c>
      <c r="B747" s="6" t="s">
        <v>31</v>
      </c>
      <c r="C747" s="8">
        <v>46191.0</v>
      </c>
      <c r="D747" s="6" t="s">
        <v>1672</v>
      </c>
      <c r="E747" s="6" t="s">
        <v>101</v>
      </c>
      <c r="F747" s="6" t="s">
        <v>568</v>
      </c>
    </row>
    <row r="748" ht="15.75" customHeight="1">
      <c r="A748" s="9" t="s">
        <v>103</v>
      </c>
      <c r="B748" s="9" t="s">
        <v>59</v>
      </c>
      <c r="C748" s="11">
        <v>46191.0</v>
      </c>
      <c r="D748" s="9" t="s">
        <v>1675</v>
      </c>
      <c r="E748" s="9" t="s">
        <v>103</v>
      </c>
      <c r="F748" s="9" t="s">
        <v>568</v>
      </c>
    </row>
    <row r="749" ht="15.75" customHeight="1">
      <c r="A749" s="6" t="s">
        <v>52</v>
      </c>
      <c r="B749" s="6" t="s">
        <v>59</v>
      </c>
      <c r="C749" s="8">
        <v>46191.0</v>
      </c>
      <c r="D749" s="6" t="s">
        <v>1679</v>
      </c>
      <c r="E749" s="6" t="s">
        <v>52</v>
      </c>
      <c r="F749" s="6" t="s">
        <v>568</v>
      </c>
    </row>
    <row r="750" ht="15.75" customHeight="1">
      <c r="A750" s="9" t="s">
        <v>104</v>
      </c>
      <c r="B750" s="9" t="s">
        <v>51</v>
      </c>
      <c r="C750" s="11">
        <v>46191.0</v>
      </c>
      <c r="D750" s="9" t="s">
        <v>1680</v>
      </c>
      <c r="E750" s="9" t="s">
        <v>104</v>
      </c>
      <c r="F750" s="9" t="s">
        <v>568</v>
      </c>
    </row>
    <row r="751" ht="15.75" customHeight="1">
      <c r="A751" s="6" t="s">
        <v>180</v>
      </c>
      <c r="B751" s="6" t="s">
        <v>51</v>
      </c>
      <c r="C751" s="8">
        <v>46191.0</v>
      </c>
      <c r="D751" s="6" t="s">
        <v>1683</v>
      </c>
      <c r="E751" s="6" t="s">
        <v>180</v>
      </c>
      <c r="F751" s="6" t="s">
        <v>568</v>
      </c>
    </row>
    <row r="752" ht="15.75" customHeight="1">
      <c r="A752" s="9" t="s">
        <v>149</v>
      </c>
      <c r="B752" s="9" t="s">
        <v>38</v>
      </c>
      <c r="C752" s="11">
        <v>46191.0</v>
      </c>
      <c r="D752" s="9" t="s">
        <v>1686</v>
      </c>
      <c r="E752" s="9" t="s">
        <v>149</v>
      </c>
      <c r="F752" s="9" t="s">
        <v>568</v>
      </c>
    </row>
    <row r="753" ht="15.75" customHeight="1">
      <c r="A753" s="6" t="s">
        <v>106</v>
      </c>
      <c r="B753" s="6" t="s">
        <v>38</v>
      </c>
      <c r="C753" s="8">
        <v>46191.0</v>
      </c>
      <c r="D753" s="6" t="s">
        <v>1690</v>
      </c>
      <c r="E753" s="6" t="s">
        <v>106</v>
      </c>
      <c r="F753" s="6" t="s">
        <v>568</v>
      </c>
    </row>
    <row r="754" ht="15.75" customHeight="1">
      <c r="A754" s="9" t="s">
        <v>222</v>
      </c>
      <c r="B754" s="9" t="s">
        <v>108</v>
      </c>
      <c r="C754" s="11">
        <v>46191.0</v>
      </c>
      <c r="D754" s="9" t="s">
        <v>1692</v>
      </c>
      <c r="E754" s="9" t="s">
        <v>504</v>
      </c>
      <c r="F754" s="9" t="s">
        <v>568</v>
      </c>
    </row>
    <row r="755" ht="15.75" customHeight="1">
      <c r="A755" s="6" t="s">
        <v>109</v>
      </c>
      <c r="B755" s="6" t="s">
        <v>108</v>
      </c>
      <c r="C755" s="8">
        <v>46191.0</v>
      </c>
      <c r="D755" s="6" t="s">
        <v>1695</v>
      </c>
      <c r="E755" s="6" t="s">
        <v>109</v>
      </c>
      <c r="F755" s="6" t="s">
        <v>568</v>
      </c>
    </row>
    <row r="756" ht="15.75" customHeight="1">
      <c r="A756" s="9" t="s">
        <v>224</v>
      </c>
      <c r="B756" s="9" t="s">
        <v>108</v>
      </c>
      <c r="C756" s="11">
        <v>46191.0</v>
      </c>
      <c r="D756" s="9" t="s">
        <v>1692</v>
      </c>
      <c r="E756" s="9" t="s">
        <v>504</v>
      </c>
      <c r="F756" s="9" t="s">
        <v>568</v>
      </c>
    </row>
    <row r="757" ht="15.75" customHeight="1">
      <c r="A757" s="6" t="s">
        <v>110</v>
      </c>
      <c r="B757" s="6" t="s">
        <v>111</v>
      </c>
      <c r="C757" s="8">
        <v>46191.0</v>
      </c>
      <c r="D757" s="6" t="s">
        <v>1701</v>
      </c>
      <c r="E757" s="6" t="s">
        <v>110</v>
      </c>
      <c r="F757" s="6" t="s">
        <v>568</v>
      </c>
    </row>
    <row r="758" ht="15.75" customHeight="1">
      <c r="A758" s="9" t="s">
        <v>112</v>
      </c>
      <c r="B758" s="9" t="s">
        <v>111</v>
      </c>
      <c r="C758" s="11">
        <v>46191.0</v>
      </c>
      <c r="D758" s="9" t="s">
        <v>1703</v>
      </c>
      <c r="E758" s="9" t="s">
        <v>112</v>
      </c>
      <c r="F758" s="9" t="s">
        <v>568</v>
      </c>
    </row>
    <row r="759" ht="15.75" customHeight="1">
      <c r="A759" s="6" t="s">
        <v>152</v>
      </c>
      <c r="B759" s="6" t="s">
        <v>81</v>
      </c>
      <c r="C759" s="8">
        <v>46191.0</v>
      </c>
      <c r="D759" s="6" t="s">
        <v>1705</v>
      </c>
      <c r="E759" s="6" t="s">
        <v>152</v>
      </c>
      <c r="F759" s="6" t="s">
        <v>568</v>
      </c>
    </row>
    <row r="760" ht="15.75" customHeight="1">
      <c r="A760" s="9" t="s">
        <v>117</v>
      </c>
      <c r="B760" s="9" t="s">
        <v>81</v>
      </c>
      <c r="C760" s="11">
        <v>46191.0</v>
      </c>
      <c r="D760" s="9" t="s">
        <v>1708</v>
      </c>
      <c r="E760" s="9" t="s">
        <v>117</v>
      </c>
      <c r="F760" s="9" t="s">
        <v>568</v>
      </c>
    </row>
    <row r="761" ht="15.75" customHeight="1">
      <c r="A761" s="6" t="s">
        <v>105</v>
      </c>
      <c r="B761" s="6" t="s">
        <v>119</v>
      </c>
      <c r="C761" s="8">
        <v>46191.0</v>
      </c>
      <c r="D761" s="6" t="s">
        <v>1711</v>
      </c>
      <c r="E761" s="6" t="s">
        <v>105</v>
      </c>
      <c r="F761" s="6" t="s">
        <v>568</v>
      </c>
    </row>
    <row r="762" ht="15.75" customHeight="1">
      <c r="A762" s="9" t="s">
        <v>68</v>
      </c>
      <c r="B762" s="9" t="s">
        <v>119</v>
      </c>
      <c r="C762" s="11">
        <v>46191.0</v>
      </c>
      <c r="D762" s="9" t="s">
        <v>1714</v>
      </c>
      <c r="E762" s="9" t="s">
        <v>68</v>
      </c>
      <c r="F762" s="9" t="s">
        <v>568</v>
      </c>
    </row>
    <row r="763" ht="15.75" customHeight="1">
      <c r="A763" s="6" t="s">
        <v>129</v>
      </c>
      <c r="B763" s="6" t="s">
        <v>10</v>
      </c>
      <c r="C763" s="8">
        <v>46192.0</v>
      </c>
      <c r="D763" s="6" t="s">
        <v>1717</v>
      </c>
      <c r="E763" s="6" t="s">
        <v>129</v>
      </c>
      <c r="F763" s="6" t="s">
        <v>568</v>
      </c>
    </row>
    <row r="764" ht="15.75" customHeight="1">
      <c r="A764" s="9" t="s">
        <v>22</v>
      </c>
      <c r="B764" s="9" t="s">
        <v>10</v>
      </c>
      <c r="C764" s="11">
        <v>46192.0</v>
      </c>
      <c r="D764" s="9" t="s">
        <v>1719</v>
      </c>
      <c r="E764" s="9" t="s">
        <v>22</v>
      </c>
      <c r="F764" s="9" t="s">
        <v>568</v>
      </c>
    </row>
    <row r="765" ht="15.75" customHeight="1">
      <c r="A765" s="6" t="s">
        <v>167</v>
      </c>
      <c r="B765" s="6" t="s">
        <v>28</v>
      </c>
      <c r="C765" s="8">
        <v>46192.0</v>
      </c>
      <c r="D765" s="6" t="s">
        <v>1724</v>
      </c>
      <c r="E765" s="6" t="s">
        <v>167</v>
      </c>
      <c r="F765" s="6" t="s">
        <v>568</v>
      </c>
    </row>
    <row r="766" ht="15.75" customHeight="1">
      <c r="A766" s="9" t="s">
        <v>29</v>
      </c>
      <c r="B766" s="9" t="s">
        <v>28</v>
      </c>
      <c r="C766" s="11">
        <v>46192.0</v>
      </c>
      <c r="D766" s="9" t="s">
        <v>1726</v>
      </c>
      <c r="E766" s="9" t="s">
        <v>29</v>
      </c>
      <c r="F766" s="9" t="s">
        <v>568</v>
      </c>
    </row>
    <row r="767" ht="15.75" customHeight="1">
      <c r="A767" s="6" t="s">
        <v>43</v>
      </c>
      <c r="B767" s="6" t="s">
        <v>34</v>
      </c>
      <c r="C767" s="8">
        <v>46192.0</v>
      </c>
      <c r="D767" s="6" t="s">
        <v>1088</v>
      </c>
      <c r="E767" s="6" t="s">
        <v>43</v>
      </c>
      <c r="F767" s="6" t="s">
        <v>568</v>
      </c>
    </row>
    <row r="768" ht="15.75" customHeight="1">
      <c r="A768" s="9" t="s">
        <v>154</v>
      </c>
      <c r="B768" s="9" t="s">
        <v>34</v>
      </c>
      <c r="C768" s="11">
        <v>46192.0</v>
      </c>
      <c r="D768" s="9" t="s">
        <v>1072</v>
      </c>
      <c r="E768" s="9" t="s">
        <v>447</v>
      </c>
      <c r="F768" s="9" t="s">
        <v>568</v>
      </c>
    </row>
    <row r="769" ht="15.75" customHeight="1">
      <c r="A769" s="6" t="s">
        <v>40</v>
      </c>
      <c r="B769" s="6" t="s">
        <v>34</v>
      </c>
      <c r="C769" s="8">
        <v>46192.0</v>
      </c>
      <c r="D769" s="6" t="s">
        <v>1072</v>
      </c>
      <c r="E769" s="6" t="s">
        <v>447</v>
      </c>
      <c r="F769" s="6" t="s">
        <v>568</v>
      </c>
    </row>
    <row r="770" ht="15.75" customHeight="1">
      <c r="A770" s="9" t="s">
        <v>50</v>
      </c>
      <c r="B770" s="9" t="s">
        <v>47</v>
      </c>
      <c r="C770" s="11">
        <v>46192.0</v>
      </c>
      <c r="D770" s="9" t="s">
        <v>1736</v>
      </c>
      <c r="E770" s="9" t="s">
        <v>50</v>
      </c>
      <c r="F770" s="9" t="s">
        <v>568</v>
      </c>
    </row>
    <row r="771" ht="15.75" customHeight="1">
      <c r="A771" s="6" t="s">
        <v>134</v>
      </c>
      <c r="B771" s="6" t="s">
        <v>47</v>
      </c>
      <c r="C771" s="8">
        <v>46192.0</v>
      </c>
      <c r="D771" s="6" t="s">
        <v>1739</v>
      </c>
      <c r="E771" s="6" t="s">
        <v>134</v>
      </c>
      <c r="F771" s="6" t="s">
        <v>568</v>
      </c>
    </row>
    <row r="772" ht="15.75" customHeight="1">
      <c r="A772" s="9" t="s">
        <v>99</v>
      </c>
      <c r="B772" s="9" t="s">
        <v>55</v>
      </c>
      <c r="C772" s="11">
        <v>46192.0</v>
      </c>
      <c r="D772" s="9" t="s">
        <v>1741</v>
      </c>
      <c r="E772" s="9" t="s">
        <v>99</v>
      </c>
      <c r="F772" s="9" t="s">
        <v>568</v>
      </c>
    </row>
    <row r="773" ht="15.75" customHeight="1">
      <c r="A773" s="6" t="s">
        <v>169</v>
      </c>
      <c r="B773" s="6" t="s">
        <v>55</v>
      </c>
      <c r="C773" s="8">
        <v>46192.0</v>
      </c>
      <c r="D773" s="6" t="s">
        <v>1744</v>
      </c>
      <c r="E773" s="6" t="s">
        <v>169</v>
      </c>
      <c r="F773" s="6" t="s">
        <v>568</v>
      </c>
    </row>
    <row r="774" ht="15.75" customHeight="1">
      <c r="A774" s="9" t="s">
        <v>61</v>
      </c>
      <c r="B774" s="9" t="s">
        <v>63</v>
      </c>
      <c r="C774" s="11">
        <v>46192.0</v>
      </c>
      <c r="D774" s="9" t="s">
        <v>1746</v>
      </c>
      <c r="E774" s="9" t="s">
        <v>61</v>
      </c>
      <c r="F774" s="9" t="s">
        <v>568</v>
      </c>
    </row>
    <row r="775" ht="15.75" customHeight="1">
      <c r="A775" s="6" t="s">
        <v>64</v>
      </c>
      <c r="B775" s="6" t="s">
        <v>63</v>
      </c>
      <c r="C775" s="8">
        <v>46192.0</v>
      </c>
      <c r="D775" s="6" t="s">
        <v>1750</v>
      </c>
      <c r="E775" s="6" t="s">
        <v>64</v>
      </c>
      <c r="F775" s="6" t="s">
        <v>568</v>
      </c>
    </row>
    <row r="776" ht="15.75" customHeight="1">
      <c r="A776" s="9" t="s">
        <v>20</v>
      </c>
      <c r="B776" s="9" t="s">
        <v>25</v>
      </c>
      <c r="C776" s="11">
        <v>46192.0</v>
      </c>
      <c r="D776" s="9" t="s">
        <v>1752</v>
      </c>
      <c r="E776" s="9" t="s">
        <v>20</v>
      </c>
      <c r="F776" s="9" t="s">
        <v>568</v>
      </c>
    </row>
    <row r="777" ht="15.75" customHeight="1">
      <c r="A777" s="6" t="s">
        <v>73</v>
      </c>
      <c r="B777" s="6" t="s">
        <v>25</v>
      </c>
      <c r="C777" s="8">
        <v>46192.0</v>
      </c>
      <c r="D777" s="6" t="s">
        <v>1755</v>
      </c>
      <c r="E777" s="6" t="s">
        <v>73</v>
      </c>
      <c r="F777" s="6" t="s">
        <v>568</v>
      </c>
    </row>
    <row r="778" ht="15.75" customHeight="1">
      <c r="A778" s="9" t="s">
        <v>74</v>
      </c>
      <c r="B778" s="9" t="s">
        <v>53</v>
      </c>
      <c r="C778" s="11">
        <v>46192.0</v>
      </c>
      <c r="D778" s="9" t="s">
        <v>1758</v>
      </c>
      <c r="E778" s="9" t="s">
        <v>74</v>
      </c>
      <c r="F778" s="9" t="s">
        <v>568</v>
      </c>
    </row>
    <row r="779" ht="15.75" customHeight="1">
      <c r="A779" s="6" t="s">
        <v>157</v>
      </c>
      <c r="B779" s="6" t="s">
        <v>53</v>
      </c>
      <c r="C779" s="8">
        <v>46192.0</v>
      </c>
      <c r="D779" s="6" t="s">
        <v>1763</v>
      </c>
      <c r="E779" s="6" t="s">
        <v>157</v>
      </c>
      <c r="F779" s="6" t="s">
        <v>568</v>
      </c>
    </row>
    <row r="780" ht="15.75" customHeight="1">
      <c r="A780" s="9" t="s">
        <v>48</v>
      </c>
      <c r="B780" s="9" t="s">
        <v>140</v>
      </c>
      <c r="C780" s="11">
        <v>46192.0</v>
      </c>
      <c r="D780" s="9" t="s">
        <v>1765</v>
      </c>
      <c r="E780" s="9" t="s">
        <v>48</v>
      </c>
      <c r="F780" s="9" t="s">
        <v>568</v>
      </c>
    </row>
    <row r="781" ht="15.75" customHeight="1">
      <c r="A781" s="6" t="s">
        <v>141</v>
      </c>
      <c r="B781" s="6" t="s">
        <v>140</v>
      </c>
      <c r="C781" s="8">
        <v>46192.0</v>
      </c>
      <c r="D781" s="6" t="s">
        <v>1769</v>
      </c>
      <c r="E781" s="6" t="s">
        <v>141</v>
      </c>
      <c r="F781" s="6" t="s">
        <v>568</v>
      </c>
    </row>
    <row r="782" ht="15.75" customHeight="1">
      <c r="A782" s="9" t="s">
        <v>162</v>
      </c>
      <c r="B782" s="9" t="s">
        <v>19</v>
      </c>
      <c r="C782" s="11">
        <v>46192.0</v>
      </c>
      <c r="D782" s="9" t="s">
        <v>1771</v>
      </c>
      <c r="E782" s="9" t="s">
        <v>162</v>
      </c>
      <c r="F782" s="9" t="s">
        <v>568</v>
      </c>
    </row>
    <row r="783" ht="15.75" customHeight="1">
      <c r="A783" s="6" t="s">
        <v>163</v>
      </c>
      <c r="B783" s="6" t="s">
        <v>19</v>
      </c>
      <c r="C783" s="8">
        <v>46192.0</v>
      </c>
      <c r="D783" s="6" t="s">
        <v>1773</v>
      </c>
      <c r="E783" s="6" t="s">
        <v>163</v>
      </c>
      <c r="F783" s="6" t="s">
        <v>568</v>
      </c>
    </row>
    <row r="784" ht="15.75" customHeight="1">
      <c r="A784" s="9" t="s">
        <v>18</v>
      </c>
      <c r="B784" s="9" t="s">
        <v>84</v>
      </c>
      <c r="C784" s="11">
        <v>46192.0</v>
      </c>
      <c r="D784" s="9" t="s">
        <v>1776</v>
      </c>
      <c r="E784" s="9" t="s">
        <v>18</v>
      </c>
      <c r="F784" s="9" t="s">
        <v>568</v>
      </c>
    </row>
    <row r="785" ht="15.75" customHeight="1">
      <c r="A785" s="6" t="s">
        <v>86</v>
      </c>
      <c r="B785" s="6" t="s">
        <v>84</v>
      </c>
      <c r="C785" s="8">
        <v>46192.0</v>
      </c>
      <c r="D785" s="6" t="s">
        <v>1777</v>
      </c>
      <c r="E785" s="6" t="s">
        <v>86</v>
      </c>
      <c r="F785" s="6" t="s">
        <v>568</v>
      </c>
    </row>
    <row r="786" ht="15.75" customHeight="1">
      <c r="A786" s="9" t="s">
        <v>121</v>
      </c>
      <c r="B786" s="9" t="s">
        <v>90</v>
      </c>
      <c r="C786" s="11">
        <v>46192.0</v>
      </c>
      <c r="D786" s="9" t="s">
        <v>1778</v>
      </c>
      <c r="E786" s="9" t="s">
        <v>121</v>
      </c>
      <c r="F786" s="9" t="s">
        <v>568</v>
      </c>
    </row>
    <row r="787" ht="15.75" customHeight="1">
      <c r="A787" s="6" t="s">
        <v>89</v>
      </c>
      <c r="B787" s="6" t="s">
        <v>90</v>
      </c>
      <c r="C787" s="8">
        <v>46192.0</v>
      </c>
      <c r="D787" s="6" t="s">
        <v>1781</v>
      </c>
      <c r="E787" s="6" t="s">
        <v>89</v>
      </c>
      <c r="F787" s="6" t="s">
        <v>568</v>
      </c>
    </row>
    <row r="788" ht="15.75" customHeight="1">
      <c r="A788" s="9" t="s">
        <v>94</v>
      </c>
      <c r="B788" s="9" t="s">
        <v>95</v>
      </c>
      <c r="C788" s="11">
        <v>46192.0</v>
      </c>
      <c r="D788" s="9" t="s">
        <v>1784</v>
      </c>
      <c r="E788" s="9" t="s">
        <v>94</v>
      </c>
      <c r="F788" s="9" t="s">
        <v>584</v>
      </c>
    </row>
    <row r="789" ht="15.75" customHeight="1">
      <c r="A789" s="6" t="s">
        <v>98</v>
      </c>
      <c r="B789" s="6" t="s">
        <v>95</v>
      </c>
      <c r="C789" s="8">
        <v>46192.0</v>
      </c>
      <c r="D789" s="6" t="s">
        <v>1788</v>
      </c>
      <c r="E789" s="6" t="s">
        <v>98</v>
      </c>
      <c r="F789" s="6" t="s">
        <v>568</v>
      </c>
    </row>
    <row r="790" ht="15.75" customHeight="1">
      <c r="A790" s="9" t="s">
        <v>27</v>
      </c>
      <c r="B790" s="9" t="s">
        <v>23</v>
      </c>
      <c r="C790" s="11">
        <v>46192.0</v>
      </c>
      <c r="D790" s="9" t="s">
        <v>1791</v>
      </c>
      <c r="E790" s="9" t="s">
        <v>27</v>
      </c>
      <c r="F790" s="9" t="s">
        <v>568</v>
      </c>
    </row>
    <row r="791" ht="15.75" customHeight="1">
      <c r="A791" s="6" t="s">
        <v>147</v>
      </c>
      <c r="B791" s="6" t="s">
        <v>23</v>
      </c>
      <c r="C791" s="8">
        <v>46192.0</v>
      </c>
      <c r="D791" s="6" t="s">
        <v>1793</v>
      </c>
      <c r="E791" s="6" t="s">
        <v>147</v>
      </c>
      <c r="F791" s="6" t="s">
        <v>568</v>
      </c>
    </row>
    <row r="792" ht="15.75" customHeight="1">
      <c r="A792" s="9" t="s">
        <v>148</v>
      </c>
      <c r="B792" s="9" t="s">
        <v>31</v>
      </c>
      <c r="C792" s="11">
        <v>46192.0</v>
      </c>
      <c r="D792" s="9" t="s">
        <v>1797</v>
      </c>
      <c r="E792" s="9" t="s">
        <v>148</v>
      </c>
      <c r="F792" s="9" t="s">
        <v>568</v>
      </c>
    </row>
    <row r="793" ht="15.75" customHeight="1">
      <c r="A793" s="6" t="s">
        <v>114</v>
      </c>
      <c r="B793" s="6" t="s">
        <v>31</v>
      </c>
      <c r="C793" s="8">
        <v>46192.0</v>
      </c>
      <c r="D793" s="6" t="s">
        <v>1801</v>
      </c>
      <c r="E793" s="6" t="s">
        <v>114</v>
      </c>
      <c r="F793" s="6" t="s">
        <v>568</v>
      </c>
    </row>
    <row r="794" ht="15.75" customHeight="1">
      <c r="A794" s="9" t="s">
        <v>58</v>
      </c>
      <c r="B794" s="9" t="s">
        <v>59</v>
      </c>
      <c r="C794" s="11">
        <v>46192.0</v>
      </c>
      <c r="D794" s="9" t="s">
        <v>1805</v>
      </c>
      <c r="E794" s="9" t="s">
        <v>58</v>
      </c>
      <c r="F794" s="9" t="s">
        <v>568</v>
      </c>
    </row>
    <row r="795" ht="15.75" customHeight="1">
      <c r="A795" s="6" t="s">
        <v>103</v>
      </c>
      <c r="B795" s="6" t="s">
        <v>59</v>
      </c>
      <c r="C795" s="8">
        <v>46192.0</v>
      </c>
      <c r="D795" s="6" t="s">
        <v>1809</v>
      </c>
      <c r="E795" s="6" t="s">
        <v>103</v>
      </c>
      <c r="F795" s="6" t="s">
        <v>568</v>
      </c>
    </row>
    <row r="796" ht="15.75" customHeight="1">
      <c r="A796" s="9" t="s">
        <v>180</v>
      </c>
      <c r="B796" s="9" t="s">
        <v>51</v>
      </c>
      <c r="C796" s="11">
        <v>46192.0</v>
      </c>
      <c r="D796" s="9" t="s">
        <v>1813</v>
      </c>
      <c r="E796" s="9" t="s">
        <v>180</v>
      </c>
      <c r="F796" s="9" t="s">
        <v>568</v>
      </c>
    </row>
    <row r="797" ht="15.75" customHeight="1">
      <c r="A797" s="6" t="s">
        <v>21</v>
      </c>
      <c r="B797" s="6" t="s">
        <v>51</v>
      </c>
      <c r="C797" s="8">
        <v>46192.0</v>
      </c>
      <c r="D797" s="6" t="s">
        <v>1817</v>
      </c>
      <c r="E797" s="6" t="s">
        <v>21</v>
      </c>
      <c r="F797" s="6" t="s">
        <v>584</v>
      </c>
    </row>
    <row r="798" ht="15.75" customHeight="1">
      <c r="A798" s="9" t="s">
        <v>149</v>
      </c>
      <c r="B798" s="9" t="s">
        <v>38</v>
      </c>
      <c r="C798" s="11">
        <v>46192.0</v>
      </c>
      <c r="D798" s="9" t="s">
        <v>1819</v>
      </c>
      <c r="E798" s="9" t="s">
        <v>149</v>
      </c>
      <c r="F798" s="9" t="s">
        <v>568</v>
      </c>
    </row>
    <row r="799" ht="15.75" customHeight="1">
      <c r="A799" s="6" t="s">
        <v>150</v>
      </c>
      <c r="B799" s="6" t="s">
        <v>38</v>
      </c>
      <c r="C799" s="8">
        <v>46192.0</v>
      </c>
      <c r="D799" s="6" t="s">
        <v>1820</v>
      </c>
      <c r="E799" s="6" t="s">
        <v>150</v>
      </c>
      <c r="F799" s="6" t="s">
        <v>568</v>
      </c>
    </row>
    <row r="800" ht="15.75" customHeight="1">
      <c r="A800" s="9" t="s">
        <v>107</v>
      </c>
      <c r="B800" s="9" t="s">
        <v>108</v>
      </c>
      <c r="C800" s="11">
        <v>46192.0</v>
      </c>
      <c r="D800" s="9" t="s">
        <v>1821</v>
      </c>
      <c r="E800" s="9" t="s">
        <v>107</v>
      </c>
      <c r="F800" s="9" t="s">
        <v>568</v>
      </c>
    </row>
    <row r="801" ht="15.75" customHeight="1">
      <c r="A801" s="6" t="s">
        <v>146</v>
      </c>
      <c r="B801" s="6" t="s">
        <v>108</v>
      </c>
      <c r="C801" s="8">
        <v>46192.0</v>
      </c>
      <c r="D801" s="6" t="s">
        <v>1822</v>
      </c>
      <c r="E801" s="6" t="s">
        <v>146</v>
      </c>
      <c r="F801" s="6" t="s">
        <v>568</v>
      </c>
    </row>
    <row r="802" ht="15.75" customHeight="1">
      <c r="A802" s="9" t="s">
        <v>110</v>
      </c>
      <c r="B802" s="9" t="s">
        <v>111</v>
      </c>
      <c r="C802" s="11">
        <v>46192.0</v>
      </c>
      <c r="D802" s="9" t="s">
        <v>1823</v>
      </c>
      <c r="E802" s="9" t="s">
        <v>110</v>
      </c>
      <c r="F802" s="9" t="s">
        <v>568</v>
      </c>
    </row>
    <row r="803" ht="15.75" customHeight="1">
      <c r="A803" s="6" t="s">
        <v>21</v>
      </c>
      <c r="B803" s="6" t="s">
        <v>111</v>
      </c>
      <c r="C803" s="8">
        <v>46192.0</v>
      </c>
      <c r="D803" s="6" t="s">
        <v>1824</v>
      </c>
      <c r="E803" s="6" t="s">
        <v>21</v>
      </c>
      <c r="F803" s="6" t="s">
        <v>568</v>
      </c>
    </row>
    <row r="804" ht="15.75" customHeight="1">
      <c r="A804" s="9" t="s">
        <v>152</v>
      </c>
      <c r="B804" s="9" t="s">
        <v>81</v>
      </c>
      <c r="C804" s="11">
        <v>46192.0</v>
      </c>
      <c r="D804" s="9" t="s">
        <v>1825</v>
      </c>
      <c r="E804" s="9" t="s">
        <v>152</v>
      </c>
      <c r="F804" s="9" t="s">
        <v>568</v>
      </c>
    </row>
    <row r="805" ht="15.75" customHeight="1">
      <c r="A805" s="6" t="s">
        <v>100</v>
      </c>
      <c r="B805" s="6" t="s">
        <v>81</v>
      </c>
      <c r="C805" s="8">
        <v>46192.0</v>
      </c>
      <c r="D805" s="6" t="s">
        <v>1826</v>
      </c>
      <c r="E805" s="6" t="s">
        <v>100</v>
      </c>
      <c r="F805" s="6" t="s">
        <v>568</v>
      </c>
    </row>
    <row r="806" ht="15.75" customHeight="1">
      <c r="A806" s="9" t="s">
        <v>105</v>
      </c>
      <c r="B806" s="9" t="s">
        <v>119</v>
      </c>
      <c r="C806" s="11">
        <v>46192.0</v>
      </c>
      <c r="D806" s="9" t="s">
        <v>1827</v>
      </c>
      <c r="E806" s="9" t="s">
        <v>105</v>
      </c>
      <c r="F806" s="9" t="s">
        <v>568</v>
      </c>
    </row>
    <row r="807" ht="15.75" customHeight="1">
      <c r="A807" s="6" t="s">
        <v>68</v>
      </c>
      <c r="B807" s="6" t="s">
        <v>119</v>
      </c>
      <c r="C807" s="8">
        <v>46192.0</v>
      </c>
      <c r="D807" s="6" t="s">
        <v>1828</v>
      </c>
      <c r="E807" s="6" t="s">
        <v>68</v>
      </c>
      <c r="F807" s="6" t="s">
        <v>568</v>
      </c>
    </row>
    <row r="808" ht="15.75" customHeight="1">
      <c r="A808" s="9" t="s">
        <v>7</v>
      </c>
      <c r="B808" s="9" t="s">
        <v>10</v>
      </c>
      <c r="C808" s="11">
        <v>46193.0</v>
      </c>
      <c r="D808" s="9" t="s">
        <v>1830</v>
      </c>
      <c r="E808" s="9" t="s">
        <v>7</v>
      </c>
      <c r="F808" s="9" t="s">
        <v>568</v>
      </c>
    </row>
    <row r="809" ht="15.75" customHeight="1">
      <c r="A809" s="6" t="s">
        <v>172</v>
      </c>
      <c r="B809" s="6" t="s">
        <v>10</v>
      </c>
      <c r="C809" s="8">
        <v>46193.0</v>
      </c>
      <c r="D809" s="6" t="s">
        <v>1831</v>
      </c>
      <c r="E809" s="6" t="s">
        <v>172</v>
      </c>
      <c r="F809" s="6" t="s">
        <v>568</v>
      </c>
    </row>
    <row r="810" ht="15.75" customHeight="1">
      <c r="A810" s="9" t="s">
        <v>69</v>
      </c>
      <c r="B810" s="9" t="s">
        <v>28</v>
      </c>
      <c r="C810" s="11">
        <v>46193.0</v>
      </c>
      <c r="D810" s="9" t="s">
        <v>1832</v>
      </c>
      <c r="E810" s="9" t="s">
        <v>69</v>
      </c>
      <c r="F810" s="9" t="s">
        <v>568</v>
      </c>
    </row>
    <row r="811" ht="15.75" customHeight="1">
      <c r="A811" s="6" t="s">
        <v>167</v>
      </c>
      <c r="B811" s="6" t="s">
        <v>28</v>
      </c>
      <c r="C811" s="8">
        <v>46193.0</v>
      </c>
      <c r="D811" s="6" t="s">
        <v>1833</v>
      </c>
      <c r="E811" s="6" t="s">
        <v>167</v>
      </c>
      <c r="F811" s="6" t="s">
        <v>568</v>
      </c>
    </row>
    <row r="812" ht="15.75" customHeight="1">
      <c r="A812" s="9" t="s">
        <v>43</v>
      </c>
      <c r="B812" s="9" t="s">
        <v>34</v>
      </c>
      <c r="C812" s="11">
        <v>46193.0</v>
      </c>
      <c r="D812" s="9" t="s">
        <v>1119</v>
      </c>
      <c r="E812" s="9" t="s">
        <v>43</v>
      </c>
      <c r="F812" s="9" t="s">
        <v>568</v>
      </c>
    </row>
    <row r="813" ht="15.75" customHeight="1">
      <c r="A813" s="6" t="s">
        <v>154</v>
      </c>
      <c r="B813" s="6" t="s">
        <v>34</v>
      </c>
      <c r="C813" s="8">
        <v>46193.0</v>
      </c>
      <c r="D813" s="6" t="s">
        <v>1104</v>
      </c>
      <c r="E813" s="6" t="s">
        <v>154</v>
      </c>
      <c r="F813" s="6" t="s">
        <v>568</v>
      </c>
    </row>
    <row r="814" ht="15.75" customHeight="1">
      <c r="A814" s="9" t="s">
        <v>50</v>
      </c>
      <c r="B814" s="9" t="s">
        <v>47</v>
      </c>
      <c r="C814" s="11">
        <v>46193.0</v>
      </c>
      <c r="D814" s="9" t="s">
        <v>1834</v>
      </c>
      <c r="E814" s="9" t="s">
        <v>50</v>
      </c>
      <c r="F814" s="9" t="s">
        <v>568</v>
      </c>
    </row>
    <row r="815" ht="15.75" customHeight="1">
      <c r="A815" s="6" t="s">
        <v>134</v>
      </c>
      <c r="B815" s="6" t="s">
        <v>47</v>
      </c>
      <c r="C815" s="8">
        <v>46193.0</v>
      </c>
      <c r="D815" s="6" t="s">
        <v>1835</v>
      </c>
      <c r="E815" s="6" t="s">
        <v>134</v>
      </c>
      <c r="F815" s="6" t="s">
        <v>568</v>
      </c>
    </row>
    <row r="816" ht="15.75" customHeight="1">
      <c r="A816" s="9" t="s">
        <v>99</v>
      </c>
      <c r="B816" s="9" t="s">
        <v>55</v>
      </c>
      <c r="C816" s="11">
        <v>46193.0</v>
      </c>
      <c r="D816" s="9" t="s">
        <v>1836</v>
      </c>
      <c r="E816" s="9" t="s">
        <v>99</v>
      </c>
      <c r="F816" s="9" t="s">
        <v>568</v>
      </c>
    </row>
    <row r="817" ht="15.75" customHeight="1">
      <c r="A817" s="6" t="s">
        <v>65</v>
      </c>
      <c r="B817" s="6" t="s">
        <v>55</v>
      </c>
      <c r="C817" s="8">
        <v>46193.0</v>
      </c>
      <c r="D817" s="6" t="s">
        <v>1837</v>
      </c>
      <c r="E817" s="6" t="s">
        <v>65</v>
      </c>
      <c r="F817" s="6" t="s">
        <v>584</v>
      </c>
    </row>
    <row r="818" ht="15.75" customHeight="1">
      <c r="A818" s="9" t="s">
        <v>20</v>
      </c>
      <c r="B818" s="9" t="s">
        <v>25</v>
      </c>
      <c r="C818" s="11">
        <v>46193.0</v>
      </c>
      <c r="D818" s="9" t="s">
        <v>1838</v>
      </c>
      <c r="E818" s="9" t="s">
        <v>20</v>
      </c>
      <c r="F818" s="9" t="s">
        <v>568</v>
      </c>
    </row>
    <row r="819" ht="15.75" customHeight="1">
      <c r="A819" s="6" t="s">
        <v>73</v>
      </c>
      <c r="B819" s="6" t="s">
        <v>25</v>
      </c>
      <c r="C819" s="8">
        <v>46193.0</v>
      </c>
      <c r="D819" s="6" t="s">
        <v>1839</v>
      </c>
      <c r="E819" s="6" t="s">
        <v>73</v>
      </c>
      <c r="F819" s="6" t="s">
        <v>568</v>
      </c>
    </row>
    <row r="820" ht="15.75" customHeight="1">
      <c r="A820" s="9" t="s">
        <v>157</v>
      </c>
      <c r="B820" s="9" t="s">
        <v>53</v>
      </c>
      <c r="C820" s="11">
        <v>46193.0</v>
      </c>
      <c r="D820" s="9" t="s">
        <v>1841</v>
      </c>
      <c r="E820" s="9" t="s">
        <v>157</v>
      </c>
      <c r="F820" s="9" t="s">
        <v>568</v>
      </c>
    </row>
    <row r="821" ht="15.75" customHeight="1">
      <c r="A821" s="6" t="s">
        <v>52</v>
      </c>
      <c r="B821" s="6" t="s">
        <v>53</v>
      </c>
      <c r="C821" s="8">
        <v>46193.0</v>
      </c>
      <c r="D821" s="6" t="s">
        <v>1842</v>
      </c>
      <c r="E821" s="6" t="s">
        <v>52</v>
      </c>
      <c r="F821" s="6" t="s">
        <v>568</v>
      </c>
    </row>
    <row r="822" ht="15.75" customHeight="1">
      <c r="A822" s="9" t="s">
        <v>126</v>
      </c>
      <c r="B822" s="9" t="s">
        <v>140</v>
      </c>
      <c r="C822" s="11">
        <v>46193.0</v>
      </c>
      <c r="D822" s="9" t="s">
        <v>1843</v>
      </c>
      <c r="E822" s="9" t="s">
        <v>458</v>
      </c>
      <c r="F822" s="9" t="s">
        <v>568</v>
      </c>
    </row>
    <row r="823" ht="15.75" customHeight="1">
      <c r="A823" s="6" t="s">
        <v>141</v>
      </c>
      <c r="B823" s="6" t="s">
        <v>140</v>
      </c>
      <c r="C823" s="8">
        <v>46193.0</v>
      </c>
      <c r="D823" s="6" t="s">
        <v>1844</v>
      </c>
      <c r="E823" s="6" t="s">
        <v>141</v>
      </c>
      <c r="F823" s="6" t="s">
        <v>568</v>
      </c>
    </row>
    <row r="824" ht="15.75" customHeight="1">
      <c r="A824" s="9" t="s">
        <v>163</v>
      </c>
      <c r="B824" s="9" t="s">
        <v>19</v>
      </c>
      <c r="C824" s="11">
        <v>46193.0</v>
      </c>
      <c r="D824" s="9" t="s">
        <v>1845</v>
      </c>
      <c r="E824" s="9" t="s">
        <v>163</v>
      </c>
      <c r="F824" s="9" t="s">
        <v>568</v>
      </c>
    </row>
    <row r="825" ht="15.75" customHeight="1">
      <c r="A825" s="6" t="s">
        <v>18</v>
      </c>
      <c r="B825" s="6" t="s">
        <v>84</v>
      </c>
      <c r="C825" s="8">
        <v>46193.0</v>
      </c>
      <c r="D825" s="6" t="s">
        <v>1846</v>
      </c>
      <c r="E825" s="6" t="s">
        <v>18</v>
      </c>
      <c r="F825" s="6" t="s">
        <v>584</v>
      </c>
    </row>
    <row r="826" ht="15.75" customHeight="1">
      <c r="A826" s="9" t="s">
        <v>72</v>
      </c>
      <c r="B826" s="9" t="s">
        <v>84</v>
      </c>
      <c r="C826" s="11">
        <v>46193.0</v>
      </c>
      <c r="D826" s="9" t="s">
        <v>1847</v>
      </c>
      <c r="E826" s="9" t="s">
        <v>72</v>
      </c>
      <c r="F826" s="9" t="s">
        <v>568</v>
      </c>
    </row>
    <row r="827" ht="15.75" customHeight="1">
      <c r="A827" s="6" t="s">
        <v>121</v>
      </c>
      <c r="B827" s="6" t="s">
        <v>90</v>
      </c>
      <c r="C827" s="8">
        <v>46193.0</v>
      </c>
      <c r="D827" s="6" t="s">
        <v>1848</v>
      </c>
      <c r="E827" s="6" t="s">
        <v>121</v>
      </c>
      <c r="F827" s="6" t="s">
        <v>568</v>
      </c>
    </row>
    <row r="828" ht="15.75" customHeight="1">
      <c r="A828" s="9" t="s">
        <v>179</v>
      </c>
      <c r="B828" s="9" t="s">
        <v>90</v>
      </c>
      <c r="C828" s="11">
        <v>46193.0</v>
      </c>
      <c r="D828" s="9" t="s">
        <v>1849</v>
      </c>
      <c r="E828" s="9" t="s">
        <v>179</v>
      </c>
      <c r="F828" s="9" t="s">
        <v>568</v>
      </c>
    </row>
    <row r="829" ht="15.75" customHeight="1">
      <c r="A829" s="6" t="s">
        <v>94</v>
      </c>
      <c r="B829" s="6" t="s">
        <v>95</v>
      </c>
      <c r="C829" s="8">
        <v>46193.0</v>
      </c>
      <c r="D829" s="6" t="s">
        <v>1850</v>
      </c>
      <c r="E829" s="6" t="s">
        <v>94</v>
      </c>
      <c r="F829" s="6" t="s">
        <v>568</v>
      </c>
    </row>
    <row r="830" ht="15.75" customHeight="1">
      <c r="A830" s="9" t="s">
        <v>177</v>
      </c>
      <c r="B830" s="9" t="s">
        <v>95</v>
      </c>
      <c r="C830" s="11">
        <v>46193.0</v>
      </c>
      <c r="D830" s="9" t="s">
        <v>1851</v>
      </c>
      <c r="E830" s="9" t="s">
        <v>177</v>
      </c>
      <c r="F830" s="9" t="s">
        <v>568</v>
      </c>
    </row>
    <row r="831" ht="15.75" customHeight="1">
      <c r="A831" s="6" t="s">
        <v>79</v>
      </c>
      <c r="B831" s="6" t="s">
        <v>23</v>
      </c>
      <c r="C831" s="8">
        <v>46193.0</v>
      </c>
      <c r="D831" s="6" t="s">
        <v>1852</v>
      </c>
      <c r="E831" s="6" t="s">
        <v>79</v>
      </c>
      <c r="F831" s="6" t="s">
        <v>568</v>
      </c>
    </row>
    <row r="832" ht="15.75" customHeight="1">
      <c r="A832" s="9" t="s">
        <v>147</v>
      </c>
      <c r="B832" s="9" t="s">
        <v>23</v>
      </c>
      <c r="C832" s="11">
        <v>46193.0</v>
      </c>
      <c r="D832" s="9" t="s">
        <v>1854</v>
      </c>
      <c r="E832" s="9" t="s">
        <v>147</v>
      </c>
      <c r="F832" s="9" t="s">
        <v>568</v>
      </c>
    </row>
    <row r="833" ht="15.75" customHeight="1">
      <c r="A833" s="6" t="s">
        <v>136</v>
      </c>
      <c r="B833" s="6" t="s">
        <v>31</v>
      </c>
      <c r="C833" s="8">
        <v>46193.0</v>
      </c>
      <c r="D833" s="6" t="s">
        <v>1855</v>
      </c>
      <c r="E833" s="6" t="s">
        <v>136</v>
      </c>
      <c r="F833" s="6" t="s">
        <v>584</v>
      </c>
    </row>
    <row r="834" ht="15.75" customHeight="1">
      <c r="A834" s="9" t="s">
        <v>101</v>
      </c>
      <c r="B834" s="9" t="s">
        <v>31</v>
      </c>
      <c r="C834" s="11">
        <v>46193.0</v>
      </c>
      <c r="D834" s="9" t="s">
        <v>1856</v>
      </c>
      <c r="E834" s="9" t="s">
        <v>101</v>
      </c>
      <c r="F834" s="9" t="s">
        <v>568</v>
      </c>
    </row>
    <row r="835" ht="15.75" customHeight="1">
      <c r="A835" s="6" t="s">
        <v>58</v>
      </c>
      <c r="B835" s="6" t="s">
        <v>59</v>
      </c>
      <c r="C835" s="8">
        <v>46193.0</v>
      </c>
      <c r="D835" s="6" t="s">
        <v>1857</v>
      </c>
      <c r="E835" s="6" t="s">
        <v>58</v>
      </c>
      <c r="F835" s="6" t="s">
        <v>568</v>
      </c>
    </row>
    <row r="836" ht="15.75" customHeight="1">
      <c r="A836" s="9" t="s">
        <v>180</v>
      </c>
      <c r="B836" s="9" t="s">
        <v>51</v>
      </c>
      <c r="C836" s="11">
        <v>46193.0</v>
      </c>
      <c r="D836" s="9" t="s">
        <v>1858</v>
      </c>
      <c r="E836" s="9" t="s">
        <v>180</v>
      </c>
      <c r="F836" s="9" t="s">
        <v>568</v>
      </c>
    </row>
    <row r="837" ht="15.75" customHeight="1">
      <c r="A837" s="6" t="s">
        <v>178</v>
      </c>
      <c r="B837" s="6" t="s">
        <v>51</v>
      </c>
      <c r="C837" s="8">
        <v>46193.0</v>
      </c>
      <c r="D837" s="6" t="s">
        <v>1859</v>
      </c>
      <c r="E837" s="6" t="s">
        <v>178</v>
      </c>
      <c r="F837" s="6" t="s">
        <v>568</v>
      </c>
    </row>
    <row r="838" ht="15.75" customHeight="1">
      <c r="A838" s="9" t="s">
        <v>149</v>
      </c>
      <c r="B838" s="9" t="s">
        <v>38</v>
      </c>
      <c r="C838" s="11">
        <v>46193.0</v>
      </c>
      <c r="D838" s="9" t="s">
        <v>1860</v>
      </c>
      <c r="E838" s="9" t="s">
        <v>149</v>
      </c>
      <c r="F838" s="9" t="s">
        <v>568</v>
      </c>
    </row>
    <row r="839" ht="15.75" customHeight="1">
      <c r="A839" s="6" t="s">
        <v>150</v>
      </c>
      <c r="B839" s="6" t="s">
        <v>38</v>
      </c>
      <c r="C839" s="8">
        <v>46193.0</v>
      </c>
      <c r="D839" s="6" t="s">
        <v>1861</v>
      </c>
      <c r="E839" s="6" t="s">
        <v>150</v>
      </c>
      <c r="F839" s="6" t="s">
        <v>568</v>
      </c>
    </row>
    <row r="840" ht="15.75" customHeight="1">
      <c r="A840" s="9" t="s">
        <v>44</v>
      </c>
      <c r="B840" s="9" t="s">
        <v>111</v>
      </c>
      <c r="C840" s="11">
        <v>46193.0</v>
      </c>
      <c r="D840" s="9" t="s">
        <v>1862</v>
      </c>
      <c r="E840" s="9" t="s">
        <v>44</v>
      </c>
      <c r="F840" s="9" t="s">
        <v>568</v>
      </c>
    </row>
    <row r="841" ht="15.75" customHeight="1">
      <c r="A841" s="6" t="s">
        <v>21</v>
      </c>
      <c r="B841" s="6" t="s">
        <v>111</v>
      </c>
      <c r="C841" s="8">
        <v>46193.0</v>
      </c>
      <c r="D841" s="6" t="s">
        <v>1863</v>
      </c>
      <c r="E841" s="6" t="s">
        <v>21</v>
      </c>
      <c r="F841" s="6" t="s">
        <v>568</v>
      </c>
    </row>
    <row r="842" ht="15.75" customHeight="1">
      <c r="A842" s="9" t="s">
        <v>184</v>
      </c>
      <c r="B842" s="9" t="s">
        <v>81</v>
      </c>
      <c r="C842" s="11">
        <v>46193.0</v>
      </c>
      <c r="D842" s="9" t="s">
        <v>1864</v>
      </c>
      <c r="E842" s="9" t="s">
        <v>184</v>
      </c>
      <c r="F842" s="9" t="s">
        <v>568</v>
      </c>
    </row>
    <row r="843" ht="15.75" customHeight="1">
      <c r="A843" s="6" t="s">
        <v>152</v>
      </c>
      <c r="B843" s="6" t="s">
        <v>81</v>
      </c>
      <c r="C843" s="8">
        <v>46193.0</v>
      </c>
      <c r="D843" s="6" t="s">
        <v>1865</v>
      </c>
      <c r="E843" s="6" t="s">
        <v>152</v>
      </c>
      <c r="F843" s="6" t="s">
        <v>568</v>
      </c>
    </row>
    <row r="844" ht="15.75" customHeight="1">
      <c r="A844" s="9" t="s">
        <v>105</v>
      </c>
      <c r="B844" s="9" t="s">
        <v>119</v>
      </c>
      <c r="C844" s="11">
        <v>46193.0</v>
      </c>
      <c r="D844" s="9" t="s">
        <v>1866</v>
      </c>
      <c r="E844" s="9" t="s">
        <v>105</v>
      </c>
      <c r="F844" s="9" t="s">
        <v>584</v>
      </c>
    </row>
    <row r="845" ht="15.75" customHeight="1">
      <c r="A845" s="6" t="s">
        <v>68</v>
      </c>
      <c r="B845" s="6" t="s">
        <v>119</v>
      </c>
      <c r="C845" s="8">
        <v>46193.0</v>
      </c>
      <c r="D845" s="6" t="s">
        <v>1868</v>
      </c>
      <c r="E845" s="6" t="s">
        <v>68</v>
      </c>
      <c r="F845" s="6" t="s">
        <v>568</v>
      </c>
    </row>
    <row r="846" ht="15.75" customHeight="1">
      <c r="A846" s="9" t="s">
        <v>136</v>
      </c>
      <c r="B846" s="9" t="s">
        <v>34</v>
      </c>
      <c r="C846" s="11">
        <v>46194.0</v>
      </c>
      <c r="D846" s="9" t="s">
        <v>1136</v>
      </c>
      <c r="E846" s="9" t="s">
        <v>136</v>
      </c>
      <c r="F846" s="9" t="s">
        <v>568</v>
      </c>
    </row>
    <row r="847" ht="15.75" customHeight="1">
      <c r="A847" s="6" t="s">
        <v>126</v>
      </c>
      <c r="B847" s="6" t="s">
        <v>34</v>
      </c>
      <c r="C847" s="8">
        <v>46194.0</v>
      </c>
      <c r="D847" s="6" t="s">
        <v>1148</v>
      </c>
      <c r="E847" s="6" t="s">
        <v>126</v>
      </c>
      <c r="F847" s="6" t="s">
        <v>568</v>
      </c>
    </row>
    <row r="848" ht="15.75" customHeight="1">
      <c r="A848" s="9" t="s">
        <v>70</v>
      </c>
      <c r="B848" s="9" t="s">
        <v>84</v>
      </c>
      <c r="C848" s="11">
        <v>46194.0</v>
      </c>
      <c r="D848" s="9" t="s">
        <v>1869</v>
      </c>
      <c r="E848" s="9" t="s">
        <v>70</v>
      </c>
      <c r="F848" s="9" t="s">
        <v>568</v>
      </c>
    </row>
    <row r="849" ht="15.75" customHeight="1">
      <c r="A849" s="6" t="s">
        <v>150</v>
      </c>
      <c r="B849" s="6" t="s">
        <v>84</v>
      </c>
      <c r="C849" s="8">
        <v>46194.0</v>
      </c>
      <c r="D849" s="6" t="s">
        <v>1870</v>
      </c>
      <c r="E849" s="6" t="s">
        <v>150</v>
      </c>
      <c r="F849" s="6" t="s">
        <v>568</v>
      </c>
    </row>
    <row r="850" ht="15.75" customHeight="1">
      <c r="A850" s="9" t="s">
        <v>106</v>
      </c>
      <c r="B850" s="9" t="s">
        <v>90</v>
      </c>
      <c r="C850" s="11">
        <v>46194.0</v>
      </c>
      <c r="D850" s="9" t="s">
        <v>1871</v>
      </c>
      <c r="E850" s="9" t="s">
        <v>106</v>
      </c>
      <c r="F850" s="9" t="s">
        <v>568</v>
      </c>
    </row>
    <row r="851" ht="15.75" customHeight="1">
      <c r="A851" s="6" t="s">
        <v>36</v>
      </c>
      <c r="B851" s="6" t="s">
        <v>90</v>
      </c>
      <c r="C851" s="8">
        <v>46194.0</v>
      </c>
      <c r="D851" s="6" t="s">
        <v>1872</v>
      </c>
      <c r="E851" s="6" t="s">
        <v>491</v>
      </c>
      <c r="F851" s="6" t="s">
        <v>568</v>
      </c>
    </row>
    <row r="852" ht="15.75" customHeight="1">
      <c r="A852" s="9" t="s">
        <v>92</v>
      </c>
      <c r="B852" s="9" t="s">
        <v>90</v>
      </c>
      <c r="C852" s="11">
        <v>46194.0</v>
      </c>
      <c r="D852" s="9" t="s">
        <v>1872</v>
      </c>
      <c r="E852" s="9" t="s">
        <v>491</v>
      </c>
      <c r="F852" s="9" t="s">
        <v>568</v>
      </c>
    </row>
    <row r="853" ht="15.75" customHeight="1">
      <c r="A853" s="6" t="s">
        <v>177</v>
      </c>
      <c r="B853" s="6" t="s">
        <v>95</v>
      </c>
      <c r="C853" s="8">
        <v>46194.0</v>
      </c>
      <c r="D853" s="6" t="s">
        <v>1873</v>
      </c>
      <c r="E853" s="6" t="s">
        <v>177</v>
      </c>
      <c r="F853" s="6" t="s">
        <v>568</v>
      </c>
    </row>
    <row r="854" ht="15.75" customHeight="1">
      <c r="A854" s="9" t="s">
        <v>142</v>
      </c>
      <c r="B854" s="9" t="s">
        <v>51</v>
      </c>
      <c r="C854" s="11">
        <v>46194.0</v>
      </c>
      <c r="D854" s="9" t="s">
        <v>1874</v>
      </c>
      <c r="E854" s="9" t="s">
        <v>142</v>
      </c>
      <c r="F854" s="9" t="s">
        <v>568</v>
      </c>
    </row>
    <row r="855" ht="15.75" customHeight="1">
      <c r="A855" s="6" t="s">
        <v>178</v>
      </c>
      <c r="B855" s="6" t="s">
        <v>51</v>
      </c>
      <c r="C855" s="8">
        <v>46194.0</v>
      </c>
      <c r="D855" s="6" t="s">
        <v>1875</v>
      </c>
      <c r="E855" s="6" t="s">
        <v>178</v>
      </c>
      <c r="F855" s="6" t="s">
        <v>568</v>
      </c>
    </row>
    <row r="856" ht="15.75" customHeight="1">
      <c r="A856" s="9" t="s">
        <v>109</v>
      </c>
      <c r="B856" s="9" t="s">
        <v>108</v>
      </c>
      <c r="C856" s="11">
        <v>46194.0</v>
      </c>
      <c r="D856" s="9" t="s">
        <v>1876</v>
      </c>
      <c r="E856" s="9" t="s">
        <v>109</v>
      </c>
      <c r="F856" s="9" t="s">
        <v>568</v>
      </c>
    </row>
    <row r="857" ht="15.75" customHeight="1">
      <c r="A857" s="6" t="s">
        <v>69</v>
      </c>
      <c r="B857" s="6" t="s">
        <v>108</v>
      </c>
      <c r="C857" s="8">
        <v>46194.0</v>
      </c>
      <c r="D857" s="6" t="s">
        <v>1878</v>
      </c>
      <c r="E857" s="6" t="s">
        <v>69</v>
      </c>
      <c r="F857" s="6" t="s">
        <v>568</v>
      </c>
    </row>
    <row r="858" ht="15.75" customHeight="1">
      <c r="A858" s="9" t="s">
        <v>105</v>
      </c>
      <c r="B858" s="9" t="s">
        <v>119</v>
      </c>
      <c r="C858" s="11">
        <v>46194.0</v>
      </c>
      <c r="D858" s="9" t="s">
        <v>1879</v>
      </c>
      <c r="E858" s="9" t="s">
        <v>105</v>
      </c>
      <c r="F858" s="9" t="s">
        <v>568</v>
      </c>
    </row>
    <row r="859" ht="15.75" customHeight="1">
      <c r="A859" s="6" t="s">
        <v>52</v>
      </c>
      <c r="B859" s="6" t="s">
        <v>119</v>
      </c>
      <c r="C859" s="8">
        <v>46194.0</v>
      </c>
      <c r="D859" s="6" t="s">
        <v>1880</v>
      </c>
      <c r="E859" s="6" t="s">
        <v>52</v>
      </c>
      <c r="F859" s="6" t="s">
        <v>584</v>
      </c>
    </row>
    <row r="860" ht="15.75" customHeight="1">
      <c r="A860" s="9" t="s">
        <v>7</v>
      </c>
      <c r="B860" s="9" t="s">
        <v>10</v>
      </c>
      <c r="C860" s="11">
        <v>46195.0</v>
      </c>
      <c r="D860" s="9" t="s">
        <v>1881</v>
      </c>
      <c r="E860" s="9" t="s">
        <v>7</v>
      </c>
      <c r="F860" s="9" t="s">
        <v>568</v>
      </c>
    </row>
    <row r="861" ht="15.75" customHeight="1">
      <c r="A861" s="6" t="s">
        <v>22</v>
      </c>
      <c r="B861" s="6" t="s">
        <v>10</v>
      </c>
      <c r="C861" s="8">
        <v>46195.0</v>
      </c>
      <c r="D861" s="6" t="s">
        <v>1882</v>
      </c>
      <c r="E861" s="6" t="s">
        <v>22</v>
      </c>
      <c r="F861" s="6" t="s">
        <v>568</v>
      </c>
    </row>
    <row r="862" ht="15.75" customHeight="1">
      <c r="A862" s="9" t="s">
        <v>26</v>
      </c>
      <c r="B862" s="9" t="s">
        <v>28</v>
      </c>
      <c r="C862" s="11">
        <v>46195.0</v>
      </c>
      <c r="D862" s="9" t="s">
        <v>1883</v>
      </c>
      <c r="E862" s="9" t="s">
        <v>26</v>
      </c>
      <c r="F862" s="9" t="s">
        <v>568</v>
      </c>
    </row>
    <row r="863" ht="15.75" customHeight="1">
      <c r="A863" s="6" t="s">
        <v>29</v>
      </c>
      <c r="B863" s="6" t="s">
        <v>28</v>
      </c>
      <c r="C863" s="8">
        <v>46195.0</v>
      </c>
      <c r="D863" s="6" t="s">
        <v>1884</v>
      </c>
      <c r="E863" s="6" t="s">
        <v>29</v>
      </c>
      <c r="F863" s="6" t="s">
        <v>568</v>
      </c>
    </row>
    <row r="864" ht="15.75" customHeight="1">
      <c r="A864" s="9" t="s">
        <v>154</v>
      </c>
      <c r="B864" s="9" t="s">
        <v>34</v>
      </c>
      <c r="C864" s="11">
        <v>46195.0</v>
      </c>
      <c r="D864" s="9" t="s">
        <v>1199</v>
      </c>
      <c r="E864" s="9" t="s">
        <v>447</v>
      </c>
      <c r="F864" s="9" t="s">
        <v>568</v>
      </c>
    </row>
    <row r="865" ht="15.75" customHeight="1">
      <c r="A865" s="6" t="s">
        <v>32</v>
      </c>
      <c r="B865" s="6" t="s">
        <v>34</v>
      </c>
      <c r="C865" s="8">
        <v>46195.0</v>
      </c>
      <c r="D865" s="6" t="s">
        <v>1248</v>
      </c>
      <c r="E865" s="6" t="s">
        <v>32</v>
      </c>
      <c r="F865" s="6" t="s">
        <v>568</v>
      </c>
    </row>
    <row r="866" ht="15.75" customHeight="1">
      <c r="A866" s="9" t="s">
        <v>40</v>
      </c>
      <c r="B866" s="9" t="s">
        <v>34</v>
      </c>
      <c r="C866" s="11">
        <v>46195.0</v>
      </c>
      <c r="D866" s="9" t="s">
        <v>1199</v>
      </c>
      <c r="E866" s="9" t="s">
        <v>447</v>
      </c>
      <c r="F866" s="9" t="s">
        <v>568</v>
      </c>
    </row>
    <row r="867" ht="15.75" customHeight="1">
      <c r="A867" s="6" t="s">
        <v>44</v>
      </c>
      <c r="B867" s="6" t="s">
        <v>47</v>
      </c>
      <c r="C867" s="8">
        <v>46195.0</v>
      </c>
      <c r="D867" s="6" t="s">
        <v>1885</v>
      </c>
      <c r="E867" s="6" t="s">
        <v>44</v>
      </c>
      <c r="F867" s="6" t="s">
        <v>568</v>
      </c>
    </row>
    <row r="868" ht="15.75" customHeight="1">
      <c r="A868" s="9" t="s">
        <v>129</v>
      </c>
      <c r="B868" s="9" t="s">
        <v>47</v>
      </c>
      <c r="C868" s="11">
        <v>46195.0</v>
      </c>
      <c r="D868" s="9" t="s">
        <v>1886</v>
      </c>
      <c r="E868" s="9" t="s">
        <v>129</v>
      </c>
      <c r="F868" s="9" t="s">
        <v>568</v>
      </c>
    </row>
    <row r="869" ht="15.75" customHeight="1">
      <c r="A869" s="6" t="s">
        <v>54</v>
      </c>
      <c r="B869" s="6" t="s">
        <v>55</v>
      </c>
      <c r="C869" s="8">
        <v>46195.0</v>
      </c>
      <c r="D869" s="6" t="s">
        <v>1888</v>
      </c>
      <c r="E869" s="6" t="s">
        <v>54</v>
      </c>
      <c r="F869" s="6" t="s">
        <v>568</v>
      </c>
    </row>
    <row r="870" ht="15.75" customHeight="1">
      <c r="A870" s="9" t="s">
        <v>56</v>
      </c>
      <c r="B870" s="9" t="s">
        <v>55</v>
      </c>
      <c r="C870" s="11">
        <v>46195.0</v>
      </c>
      <c r="D870" s="9" t="s">
        <v>1889</v>
      </c>
      <c r="E870" s="9" t="s">
        <v>56</v>
      </c>
      <c r="F870" s="9" t="s">
        <v>568</v>
      </c>
    </row>
    <row r="871" ht="15.75" customHeight="1">
      <c r="A871" s="6" t="s">
        <v>61</v>
      </c>
      <c r="B871" s="6" t="s">
        <v>63</v>
      </c>
      <c r="C871" s="8">
        <v>46195.0</v>
      </c>
      <c r="D871" s="6" t="s">
        <v>1890</v>
      </c>
      <c r="E871" s="6" t="s">
        <v>61</v>
      </c>
      <c r="F871" s="6" t="s">
        <v>568</v>
      </c>
    </row>
    <row r="872" ht="15.75" customHeight="1">
      <c r="A872" s="9" t="s">
        <v>64</v>
      </c>
      <c r="B872" s="9" t="s">
        <v>63</v>
      </c>
      <c r="C872" s="11">
        <v>46195.0</v>
      </c>
      <c r="D872" s="9" t="s">
        <v>1891</v>
      </c>
      <c r="E872" s="9" t="s">
        <v>64</v>
      </c>
      <c r="F872" s="9" t="s">
        <v>568</v>
      </c>
    </row>
    <row r="873" ht="15.75" customHeight="1">
      <c r="A873" s="6" t="s">
        <v>69</v>
      </c>
      <c r="B873" s="6" t="s">
        <v>25</v>
      </c>
      <c r="C873" s="8">
        <v>46195.0</v>
      </c>
      <c r="D873" s="6" t="s">
        <v>1892</v>
      </c>
      <c r="E873" s="6" t="s">
        <v>69</v>
      </c>
      <c r="F873" s="6" t="s">
        <v>568</v>
      </c>
    </row>
    <row r="874" ht="15.75" customHeight="1">
      <c r="A874" s="9" t="s">
        <v>73</v>
      </c>
      <c r="B874" s="9" t="s">
        <v>25</v>
      </c>
      <c r="C874" s="11">
        <v>46195.0</v>
      </c>
      <c r="D874" s="9" t="s">
        <v>1893</v>
      </c>
      <c r="E874" s="9" t="s">
        <v>73</v>
      </c>
      <c r="F874" s="9" t="s">
        <v>568</v>
      </c>
    </row>
    <row r="875" ht="15.75" customHeight="1">
      <c r="A875" s="6" t="s">
        <v>74</v>
      </c>
      <c r="B875" s="6" t="s">
        <v>53</v>
      </c>
      <c r="C875" s="8">
        <v>46195.0</v>
      </c>
      <c r="D875" s="6" t="s">
        <v>1894</v>
      </c>
      <c r="E875" s="6" t="s">
        <v>511</v>
      </c>
      <c r="F875" s="6" t="s">
        <v>568</v>
      </c>
    </row>
    <row r="876" ht="15.75" customHeight="1">
      <c r="A876" s="9" t="s">
        <v>77</v>
      </c>
      <c r="B876" s="9" t="s">
        <v>53</v>
      </c>
      <c r="C876" s="11">
        <v>46195.0</v>
      </c>
      <c r="D876" s="9" t="s">
        <v>1895</v>
      </c>
      <c r="E876" s="9" t="s">
        <v>77</v>
      </c>
      <c r="F876" s="9" t="s">
        <v>568</v>
      </c>
    </row>
    <row r="877" ht="15.75" customHeight="1">
      <c r="A877" s="6" t="s">
        <v>170</v>
      </c>
      <c r="B877" s="6" t="s">
        <v>19</v>
      </c>
      <c r="C877" s="8">
        <v>46195.0</v>
      </c>
      <c r="D877" s="6" t="s">
        <v>1896</v>
      </c>
      <c r="E877" s="6" t="s">
        <v>170</v>
      </c>
      <c r="F877" s="6" t="s">
        <v>568</v>
      </c>
    </row>
    <row r="878" ht="15.75" customHeight="1">
      <c r="A878" s="9" t="s">
        <v>82</v>
      </c>
      <c r="B878" s="9" t="s">
        <v>19</v>
      </c>
      <c r="C878" s="11">
        <v>46195.0</v>
      </c>
      <c r="D878" s="9" t="s">
        <v>1897</v>
      </c>
      <c r="E878" s="9" t="s">
        <v>82</v>
      </c>
      <c r="F878" s="9" t="s">
        <v>568</v>
      </c>
    </row>
    <row r="879" ht="15.75" customHeight="1">
      <c r="A879" s="6" t="s">
        <v>18</v>
      </c>
      <c r="B879" s="6" t="s">
        <v>84</v>
      </c>
      <c r="C879" s="8">
        <v>46195.0</v>
      </c>
      <c r="D879" s="6" t="s">
        <v>1898</v>
      </c>
      <c r="E879" s="6" t="s">
        <v>18</v>
      </c>
      <c r="F879" s="6" t="s">
        <v>568</v>
      </c>
    </row>
    <row r="880" ht="15.75" customHeight="1">
      <c r="A880" s="9" t="s">
        <v>86</v>
      </c>
      <c r="B880" s="9" t="s">
        <v>84</v>
      </c>
      <c r="C880" s="11">
        <v>46195.0</v>
      </c>
      <c r="D880" s="9" t="s">
        <v>1899</v>
      </c>
      <c r="E880" s="9" t="s">
        <v>86</v>
      </c>
      <c r="F880" s="9" t="s">
        <v>568</v>
      </c>
    </row>
    <row r="881" ht="15.75" customHeight="1">
      <c r="A881" s="6" t="s">
        <v>36</v>
      </c>
      <c r="B881" s="6" t="s">
        <v>90</v>
      </c>
      <c r="C881" s="8">
        <v>46195.0</v>
      </c>
      <c r="D881" s="6" t="s">
        <v>1901</v>
      </c>
      <c r="E881" s="6" t="s">
        <v>491</v>
      </c>
      <c r="F881" s="6" t="s">
        <v>568</v>
      </c>
    </row>
    <row r="882" ht="15.75" customHeight="1">
      <c r="A882" s="9" t="s">
        <v>89</v>
      </c>
      <c r="B882" s="9" t="s">
        <v>90</v>
      </c>
      <c r="C882" s="11">
        <v>46195.0</v>
      </c>
      <c r="D882" s="9" t="s">
        <v>1902</v>
      </c>
      <c r="E882" s="9" t="s">
        <v>89</v>
      </c>
      <c r="F882" s="9" t="s">
        <v>568</v>
      </c>
    </row>
    <row r="883" ht="15.75" customHeight="1">
      <c r="A883" s="6" t="s">
        <v>92</v>
      </c>
      <c r="B883" s="6" t="s">
        <v>90</v>
      </c>
      <c r="C883" s="8">
        <v>46195.0</v>
      </c>
      <c r="D883" s="6" t="s">
        <v>1901</v>
      </c>
      <c r="E883" s="6" t="s">
        <v>491</v>
      </c>
      <c r="F883" s="6" t="s">
        <v>568</v>
      </c>
    </row>
    <row r="884" ht="15.75" customHeight="1">
      <c r="A884" s="9" t="s">
        <v>94</v>
      </c>
      <c r="B884" s="9" t="s">
        <v>95</v>
      </c>
      <c r="C884" s="11">
        <v>46195.0</v>
      </c>
      <c r="D884" s="9" t="s">
        <v>1903</v>
      </c>
      <c r="E884" s="9" t="s">
        <v>94</v>
      </c>
      <c r="F884" s="9" t="s">
        <v>568</v>
      </c>
    </row>
    <row r="885" ht="15.75" customHeight="1">
      <c r="A885" s="6" t="s">
        <v>98</v>
      </c>
      <c r="B885" s="6" t="s">
        <v>95</v>
      </c>
      <c r="C885" s="8">
        <v>46195.0</v>
      </c>
      <c r="D885" s="6" t="s">
        <v>1904</v>
      </c>
      <c r="E885" s="6" t="s">
        <v>98</v>
      </c>
      <c r="F885" s="6" t="s">
        <v>568</v>
      </c>
    </row>
    <row r="886" ht="15.75" customHeight="1">
      <c r="A886" s="9" t="s">
        <v>21</v>
      </c>
      <c r="B886" s="9" t="s">
        <v>23</v>
      </c>
      <c r="C886" s="11">
        <v>46195.0</v>
      </c>
      <c r="D886" s="9" t="s">
        <v>1905</v>
      </c>
      <c r="E886" s="9" t="s">
        <v>467</v>
      </c>
      <c r="F886" s="9" t="s">
        <v>568</v>
      </c>
    </row>
    <row r="887" ht="15.75" customHeight="1">
      <c r="A887" s="6" t="s">
        <v>27</v>
      </c>
      <c r="B887" s="6" t="s">
        <v>23</v>
      </c>
      <c r="C887" s="8">
        <v>46195.0</v>
      </c>
      <c r="D887" s="6" t="s">
        <v>1905</v>
      </c>
      <c r="E887" s="6" t="s">
        <v>467</v>
      </c>
      <c r="F887" s="6" t="s">
        <v>568</v>
      </c>
    </row>
    <row r="888" ht="15.75" customHeight="1">
      <c r="A888" s="9" t="s">
        <v>100</v>
      </c>
      <c r="B888" s="9" t="s">
        <v>23</v>
      </c>
      <c r="C888" s="11">
        <v>46195.0</v>
      </c>
      <c r="D888" s="9" t="s">
        <v>1906</v>
      </c>
      <c r="E888" s="9" t="s">
        <v>100</v>
      </c>
      <c r="F888" s="9" t="s">
        <v>568</v>
      </c>
    </row>
    <row r="889" ht="15.75" customHeight="1">
      <c r="A889" s="6" t="s">
        <v>101</v>
      </c>
      <c r="B889" s="6" t="s">
        <v>31</v>
      </c>
      <c r="C889" s="8">
        <v>46195.0</v>
      </c>
      <c r="D889" s="6" t="s">
        <v>1907</v>
      </c>
      <c r="E889" s="6" t="s">
        <v>101</v>
      </c>
      <c r="F889" s="6" t="s">
        <v>568</v>
      </c>
    </row>
    <row r="890" ht="15.75" customHeight="1">
      <c r="A890" s="9" t="s">
        <v>58</v>
      </c>
      <c r="B890" s="9" t="s">
        <v>59</v>
      </c>
      <c r="C890" s="11">
        <v>46195.0</v>
      </c>
      <c r="D890" s="9" t="s">
        <v>1908</v>
      </c>
      <c r="E890" s="9" t="s">
        <v>58</v>
      </c>
      <c r="F890" s="9" t="s">
        <v>568</v>
      </c>
    </row>
    <row r="891" ht="15.75" customHeight="1">
      <c r="A891" s="6" t="s">
        <v>103</v>
      </c>
      <c r="B891" s="6" t="s">
        <v>59</v>
      </c>
      <c r="C891" s="8">
        <v>46195.0</v>
      </c>
      <c r="D891" s="6" t="s">
        <v>1909</v>
      </c>
      <c r="E891" s="6" t="s">
        <v>103</v>
      </c>
      <c r="F891" s="6" t="s">
        <v>568</v>
      </c>
    </row>
    <row r="892" ht="15.75" customHeight="1">
      <c r="A892" s="9" t="s">
        <v>104</v>
      </c>
      <c r="B892" s="9" t="s">
        <v>51</v>
      </c>
      <c r="C892" s="11">
        <v>46195.0</v>
      </c>
      <c r="D892" s="9" t="s">
        <v>1910</v>
      </c>
      <c r="E892" s="9" t="s">
        <v>104</v>
      </c>
      <c r="F892" s="9" t="s">
        <v>568</v>
      </c>
    </row>
    <row r="893" ht="15.75" customHeight="1">
      <c r="A893" s="6" t="s">
        <v>49</v>
      </c>
      <c r="B893" s="6" t="s">
        <v>51</v>
      </c>
      <c r="C893" s="8">
        <v>46195.0</v>
      </c>
      <c r="D893" s="6" t="s">
        <v>1912</v>
      </c>
      <c r="E893" s="6" t="s">
        <v>49</v>
      </c>
      <c r="F893" s="6" t="s">
        <v>568</v>
      </c>
    </row>
    <row r="894" ht="15.75" customHeight="1">
      <c r="A894" s="9" t="s">
        <v>187</v>
      </c>
      <c r="B894" s="9" t="s">
        <v>38</v>
      </c>
      <c r="C894" s="11">
        <v>46195.0</v>
      </c>
      <c r="D894" s="9" t="s">
        <v>1913</v>
      </c>
      <c r="E894" s="9" t="s">
        <v>187</v>
      </c>
      <c r="F894" s="9" t="s">
        <v>568</v>
      </c>
    </row>
    <row r="895" ht="15.75" customHeight="1">
      <c r="A895" s="6" t="s">
        <v>106</v>
      </c>
      <c r="B895" s="6" t="s">
        <v>38</v>
      </c>
      <c r="C895" s="8">
        <v>46195.0</v>
      </c>
      <c r="D895" s="6" t="s">
        <v>1914</v>
      </c>
      <c r="E895" s="6" t="s">
        <v>106</v>
      </c>
      <c r="F895" s="6" t="s">
        <v>568</v>
      </c>
    </row>
    <row r="896" ht="15.75" customHeight="1">
      <c r="A896" s="9" t="s">
        <v>107</v>
      </c>
      <c r="B896" s="9" t="s">
        <v>108</v>
      </c>
      <c r="C896" s="11">
        <v>46195.0</v>
      </c>
      <c r="D896" s="9" t="s">
        <v>1915</v>
      </c>
      <c r="E896" s="9" t="s">
        <v>107</v>
      </c>
      <c r="F896" s="9" t="s">
        <v>568</v>
      </c>
    </row>
    <row r="897" ht="15.75" customHeight="1">
      <c r="A897" s="6" t="s">
        <v>146</v>
      </c>
      <c r="B897" s="6" t="s">
        <v>108</v>
      </c>
      <c r="C897" s="8">
        <v>46195.0</v>
      </c>
      <c r="D897" s="6" t="s">
        <v>1916</v>
      </c>
      <c r="E897" s="6" t="s">
        <v>146</v>
      </c>
      <c r="F897" s="6" t="s">
        <v>568</v>
      </c>
    </row>
    <row r="898" ht="15.75" customHeight="1">
      <c r="A898" s="9" t="s">
        <v>110</v>
      </c>
      <c r="B898" s="9" t="s">
        <v>111</v>
      </c>
      <c r="C898" s="11">
        <v>46195.0</v>
      </c>
      <c r="D898" s="9" t="s">
        <v>1917</v>
      </c>
      <c r="E898" s="9" t="s">
        <v>110</v>
      </c>
      <c r="F898" s="9" t="s">
        <v>568</v>
      </c>
    </row>
    <row r="899" ht="15.75" customHeight="1">
      <c r="A899" s="6" t="s">
        <v>112</v>
      </c>
      <c r="B899" s="6" t="s">
        <v>111</v>
      </c>
      <c r="C899" s="8">
        <v>46195.0</v>
      </c>
      <c r="D899" s="6" t="s">
        <v>1918</v>
      </c>
      <c r="E899" s="6" t="s">
        <v>112</v>
      </c>
      <c r="F899" s="6" t="s">
        <v>568</v>
      </c>
    </row>
    <row r="900" ht="15.75" customHeight="1">
      <c r="A900" s="9" t="s">
        <v>114</v>
      </c>
      <c r="B900" s="9" t="s">
        <v>81</v>
      </c>
      <c r="C900" s="11">
        <v>46195.0</v>
      </c>
      <c r="D900" s="9" t="s">
        <v>1919</v>
      </c>
      <c r="E900" s="9" t="s">
        <v>114</v>
      </c>
      <c r="F900" s="9" t="s">
        <v>568</v>
      </c>
    </row>
    <row r="901" ht="15.75" customHeight="1">
      <c r="A901" s="6" t="s">
        <v>117</v>
      </c>
      <c r="B901" s="6" t="s">
        <v>81</v>
      </c>
      <c r="C901" s="8">
        <v>46195.0</v>
      </c>
      <c r="D901" s="6" t="s">
        <v>1920</v>
      </c>
      <c r="E901" s="6" t="s">
        <v>117</v>
      </c>
      <c r="F901" s="6" t="s">
        <v>568</v>
      </c>
    </row>
    <row r="902" ht="15.75" customHeight="1">
      <c r="A902" s="9" t="s">
        <v>118</v>
      </c>
      <c r="B902" s="9" t="s">
        <v>119</v>
      </c>
      <c r="C902" s="11">
        <v>46195.0</v>
      </c>
      <c r="D902" s="9" t="s">
        <v>1921</v>
      </c>
      <c r="E902" s="9" t="s">
        <v>118</v>
      </c>
      <c r="F902" s="9" t="s">
        <v>568</v>
      </c>
    </row>
    <row r="903" ht="15.75" customHeight="1">
      <c r="A903" s="6" t="s">
        <v>123</v>
      </c>
      <c r="B903" s="6" t="s">
        <v>119</v>
      </c>
      <c r="C903" s="8">
        <v>46195.0</v>
      </c>
      <c r="D903" s="6" t="s">
        <v>1922</v>
      </c>
      <c r="E903" s="6" t="s">
        <v>123</v>
      </c>
      <c r="F903" s="6" t="s">
        <v>568</v>
      </c>
    </row>
    <row r="904" ht="15.75" customHeight="1">
      <c r="A904" s="9" t="s">
        <v>7</v>
      </c>
      <c r="B904" s="9" t="s">
        <v>10</v>
      </c>
      <c r="C904" s="11">
        <v>46196.0</v>
      </c>
      <c r="D904" s="9" t="s">
        <v>1923</v>
      </c>
      <c r="E904" s="9" t="s">
        <v>7</v>
      </c>
      <c r="F904" s="9" t="s">
        <v>568</v>
      </c>
    </row>
    <row r="905" ht="15.75" customHeight="1">
      <c r="A905" s="6" t="s">
        <v>44</v>
      </c>
      <c r="B905" s="6" t="s">
        <v>10</v>
      </c>
      <c r="C905" s="8">
        <v>46196.0</v>
      </c>
      <c r="D905" s="6" t="s">
        <v>1925</v>
      </c>
      <c r="E905" s="6" t="s">
        <v>44</v>
      </c>
      <c r="F905" s="6" t="s">
        <v>568</v>
      </c>
    </row>
    <row r="906" ht="15.75" customHeight="1">
      <c r="A906" s="9" t="s">
        <v>26</v>
      </c>
      <c r="B906" s="9" t="s">
        <v>28</v>
      </c>
      <c r="C906" s="11">
        <v>46196.0</v>
      </c>
      <c r="D906" s="9" t="s">
        <v>1926</v>
      </c>
      <c r="E906" s="9" t="s">
        <v>26</v>
      </c>
      <c r="F906" s="9" t="s">
        <v>568</v>
      </c>
    </row>
    <row r="907" ht="15.75" customHeight="1">
      <c r="A907" s="6" t="s">
        <v>29</v>
      </c>
      <c r="B907" s="6" t="s">
        <v>28</v>
      </c>
      <c r="C907" s="8">
        <v>46196.0</v>
      </c>
      <c r="D907" s="6" t="s">
        <v>1927</v>
      </c>
      <c r="E907" s="6" t="s">
        <v>29</v>
      </c>
      <c r="F907" s="6" t="s">
        <v>568</v>
      </c>
    </row>
    <row r="908" ht="15.75" customHeight="1">
      <c r="A908" s="9" t="s">
        <v>32</v>
      </c>
      <c r="B908" s="9" t="s">
        <v>34</v>
      </c>
      <c r="C908" s="11">
        <v>46196.0</v>
      </c>
      <c r="D908" s="9" t="s">
        <v>1339</v>
      </c>
      <c r="E908" s="9" t="s">
        <v>32</v>
      </c>
      <c r="F908" s="9" t="s">
        <v>568</v>
      </c>
    </row>
    <row r="909" ht="15.75" customHeight="1">
      <c r="A909" s="6" t="s">
        <v>40</v>
      </c>
      <c r="B909" s="6" t="s">
        <v>34</v>
      </c>
      <c r="C909" s="8">
        <v>46196.0</v>
      </c>
      <c r="D909" s="6" t="s">
        <v>1289</v>
      </c>
      <c r="E909" s="6" t="s">
        <v>40</v>
      </c>
      <c r="F909" s="6" t="s">
        <v>568</v>
      </c>
    </row>
    <row r="910" ht="15.75" customHeight="1">
      <c r="A910" s="9" t="s">
        <v>50</v>
      </c>
      <c r="B910" s="9" t="s">
        <v>47</v>
      </c>
      <c r="C910" s="11">
        <v>46196.0</v>
      </c>
      <c r="D910" s="9" t="s">
        <v>1928</v>
      </c>
      <c r="E910" s="9" t="s">
        <v>50</v>
      </c>
      <c r="F910" s="9" t="s">
        <v>568</v>
      </c>
    </row>
    <row r="911" ht="15.75" customHeight="1">
      <c r="A911" s="6" t="s">
        <v>129</v>
      </c>
      <c r="B911" s="6" t="s">
        <v>47</v>
      </c>
      <c r="C911" s="8">
        <v>46196.0</v>
      </c>
      <c r="D911" s="6" t="s">
        <v>1929</v>
      </c>
      <c r="E911" s="6" t="s">
        <v>129</v>
      </c>
      <c r="F911" s="6" t="s">
        <v>568</v>
      </c>
    </row>
    <row r="912" ht="15.75" customHeight="1">
      <c r="A912" s="9" t="s">
        <v>54</v>
      </c>
      <c r="B912" s="9" t="s">
        <v>55</v>
      </c>
      <c r="C912" s="11">
        <v>46196.0</v>
      </c>
      <c r="D912" s="9" t="s">
        <v>1930</v>
      </c>
      <c r="E912" s="9" t="s">
        <v>54</v>
      </c>
      <c r="F912" s="9" t="s">
        <v>568</v>
      </c>
    </row>
    <row r="913" ht="15.75" customHeight="1">
      <c r="A913" s="6" t="s">
        <v>56</v>
      </c>
      <c r="B913" s="6" t="s">
        <v>55</v>
      </c>
      <c r="C913" s="8">
        <v>46196.0</v>
      </c>
      <c r="D913" s="6" t="s">
        <v>1931</v>
      </c>
      <c r="E913" s="6" t="s">
        <v>56</v>
      </c>
      <c r="F913" s="6" t="s">
        <v>568</v>
      </c>
    </row>
    <row r="914" ht="15.75" customHeight="1">
      <c r="A914" s="9" t="s">
        <v>61</v>
      </c>
      <c r="B914" s="9" t="s">
        <v>63</v>
      </c>
      <c r="C914" s="11">
        <v>46196.0</v>
      </c>
      <c r="D914" s="9" t="s">
        <v>1932</v>
      </c>
      <c r="E914" s="9" t="s">
        <v>61</v>
      </c>
      <c r="F914" s="9" t="s">
        <v>568</v>
      </c>
    </row>
    <row r="915" ht="15.75" customHeight="1">
      <c r="A915" s="6" t="s">
        <v>64</v>
      </c>
      <c r="B915" s="6" t="s">
        <v>63</v>
      </c>
      <c r="C915" s="8">
        <v>46196.0</v>
      </c>
      <c r="D915" s="6" t="s">
        <v>1933</v>
      </c>
      <c r="E915" s="6" t="s">
        <v>64</v>
      </c>
      <c r="F915" s="6" t="s">
        <v>568</v>
      </c>
    </row>
    <row r="916" ht="15.75" customHeight="1">
      <c r="A916" s="9" t="s">
        <v>72</v>
      </c>
      <c r="B916" s="9" t="s">
        <v>25</v>
      </c>
      <c r="C916" s="11">
        <v>46196.0</v>
      </c>
      <c r="D916" s="9" t="s">
        <v>1934</v>
      </c>
      <c r="E916" s="9" t="s">
        <v>72</v>
      </c>
      <c r="F916" s="9" t="s">
        <v>568</v>
      </c>
    </row>
    <row r="917" ht="15.75" customHeight="1">
      <c r="A917" s="6" t="s">
        <v>36</v>
      </c>
      <c r="B917" s="6" t="s">
        <v>25</v>
      </c>
      <c r="C917" s="8">
        <v>46196.0</v>
      </c>
      <c r="D917" s="6" t="s">
        <v>1935</v>
      </c>
      <c r="E917" s="6" t="s">
        <v>36</v>
      </c>
      <c r="F917" s="6" t="s">
        <v>568</v>
      </c>
    </row>
    <row r="918" ht="15.75" customHeight="1">
      <c r="A918" s="9" t="s">
        <v>74</v>
      </c>
      <c r="B918" s="9" t="s">
        <v>53</v>
      </c>
      <c r="C918" s="11">
        <v>46196.0</v>
      </c>
      <c r="D918" s="9" t="s">
        <v>1936</v>
      </c>
      <c r="E918" s="9" t="s">
        <v>511</v>
      </c>
      <c r="F918" s="9" t="s">
        <v>568</v>
      </c>
    </row>
    <row r="919" ht="15.75" customHeight="1">
      <c r="A919" s="6" t="s">
        <v>77</v>
      </c>
      <c r="B919" s="6" t="s">
        <v>53</v>
      </c>
      <c r="C919" s="8">
        <v>46196.0</v>
      </c>
      <c r="D919" s="6" t="s">
        <v>1937</v>
      </c>
      <c r="E919" s="6" t="s">
        <v>77</v>
      </c>
      <c r="F919" s="6" t="s">
        <v>568</v>
      </c>
    </row>
    <row r="920" ht="15.75" customHeight="1">
      <c r="A920" s="9" t="s">
        <v>48</v>
      </c>
      <c r="B920" s="9" t="s">
        <v>140</v>
      </c>
      <c r="C920" s="11">
        <v>46196.0</v>
      </c>
      <c r="D920" s="9" t="s">
        <v>1938</v>
      </c>
      <c r="E920" s="9" t="s">
        <v>48</v>
      </c>
      <c r="F920" s="9" t="s">
        <v>568</v>
      </c>
    </row>
    <row r="921" ht="15.75" customHeight="1">
      <c r="A921" s="6" t="s">
        <v>141</v>
      </c>
      <c r="B921" s="6" t="s">
        <v>140</v>
      </c>
      <c r="C921" s="8">
        <v>46196.0</v>
      </c>
      <c r="D921" s="6" t="s">
        <v>1940</v>
      </c>
      <c r="E921" s="6" t="s">
        <v>141</v>
      </c>
      <c r="F921" s="6" t="s">
        <v>568</v>
      </c>
    </row>
    <row r="922" ht="15.75" customHeight="1">
      <c r="A922" s="9" t="s">
        <v>183</v>
      </c>
      <c r="B922" s="9" t="s">
        <v>19</v>
      </c>
      <c r="C922" s="11">
        <v>46196.0</v>
      </c>
      <c r="D922" s="9" t="s">
        <v>1941</v>
      </c>
      <c r="E922" s="9" t="s">
        <v>183</v>
      </c>
      <c r="F922" s="9" t="s">
        <v>568</v>
      </c>
    </row>
    <row r="923" ht="15.75" customHeight="1">
      <c r="A923" s="6" t="s">
        <v>82</v>
      </c>
      <c r="B923" s="6" t="s">
        <v>19</v>
      </c>
      <c r="C923" s="8">
        <v>46196.0</v>
      </c>
      <c r="D923" s="6" t="s">
        <v>1942</v>
      </c>
      <c r="E923" s="6" t="s">
        <v>82</v>
      </c>
      <c r="F923" s="6" t="s">
        <v>568</v>
      </c>
    </row>
    <row r="924" ht="15.75" customHeight="1">
      <c r="A924" s="9" t="s">
        <v>18</v>
      </c>
      <c r="B924" s="9" t="s">
        <v>84</v>
      </c>
      <c r="C924" s="11">
        <v>46196.0</v>
      </c>
      <c r="D924" s="9" t="s">
        <v>1943</v>
      </c>
      <c r="E924" s="9" t="s">
        <v>18</v>
      </c>
      <c r="F924" s="9" t="s">
        <v>568</v>
      </c>
    </row>
    <row r="925" ht="15.75" customHeight="1">
      <c r="A925" s="6" t="s">
        <v>86</v>
      </c>
      <c r="B925" s="6" t="s">
        <v>84</v>
      </c>
      <c r="C925" s="8">
        <v>46196.0</v>
      </c>
      <c r="D925" s="6" t="s">
        <v>1944</v>
      </c>
      <c r="E925" s="6" t="s">
        <v>86</v>
      </c>
      <c r="F925" s="6" t="s">
        <v>568</v>
      </c>
    </row>
    <row r="926" ht="15.75" customHeight="1">
      <c r="A926" s="9" t="s">
        <v>121</v>
      </c>
      <c r="B926" s="9" t="s">
        <v>90</v>
      </c>
      <c r="C926" s="11">
        <v>46196.0</v>
      </c>
      <c r="D926" s="9" t="s">
        <v>1945</v>
      </c>
      <c r="E926" s="9" t="s">
        <v>121</v>
      </c>
      <c r="F926" s="9" t="s">
        <v>568</v>
      </c>
    </row>
    <row r="927" ht="15.75" customHeight="1">
      <c r="A927" s="6" t="s">
        <v>89</v>
      </c>
      <c r="B927" s="6" t="s">
        <v>90</v>
      </c>
      <c r="C927" s="8">
        <v>46196.0</v>
      </c>
      <c r="D927" s="6" t="s">
        <v>1946</v>
      </c>
      <c r="E927" s="6" t="s">
        <v>89</v>
      </c>
      <c r="F927" s="6" t="s">
        <v>568</v>
      </c>
    </row>
    <row r="928" ht="15.75" customHeight="1">
      <c r="A928" s="9" t="s">
        <v>94</v>
      </c>
      <c r="B928" s="9" t="s">
        <v>95</v>
      </c>
      <c r="C928" s="11">
        <v>46196.0</v>
      </c>
      <c r="D928" s="9" t="s">
        <v>1947</v>
      </c>
      <c r="E928" s="9" t="s">
        <v>94</v>
      </c>
      <c r="F928" s="9" t="s">
        <v>584</v>
      </c>
    </row>
    <row r="929" ht="15.75" customHeight="1">
      <c r="A929" s="6" t="s">
        <v>98</v>
      </c>
      <c r="B929" s="6" t="s">
        <v>95</v>
      </c>
      <c r="C929" s="8">
        <v>46196.0</v>
      </c>
      <c r="D929" s="6" t="s">
        <v>1948</v>
      </c>
      <c r="E929" s="6" t="s">
        <v>98</v>
      </c>
      <c r="F929" s="6" t="s">
        <v>568</v>
      </c>
    </row>
    <row r="930" ht="15.75" customHeight="1">
      <c r="A930" s="9" t="s">
        <v>27</v>
      </c>
      <c r="B930" s="9" t="s">
        <v>23</v>
      </c>
      <c r="C930" s="11">
        <v>46196.0</v>
      </c>
      <c r="D930" s="9" t="s">
        <v>1949</v>
      </c>
      <c r="E930" s="9" t="s">
        <v>27</v>
      </c>
      <c r="F930" s="9" t="s">
        <v>568</v>
      </c>
    </row>
    <row r="931" ht="15.75" customHeight="1">
      <c r="A931" s="6" t="s">
        <v>147</v>
      </c>
      <c r="B931" s="6" t="s">
        <v>23</v>
      </c>
      <c r="C931" s="8">
        <v>46196.0</v>
      </c>
      <c r="D931" s="6" t="s">
        <v>1950</v>
      </c>
      <c r="E931" s="6" t="s">
        <v>147</v>
      </c>
      <c r="F931" s="6" t="s">
        <v>568</v>
      </c>
    </row>
    <row r="932" ht="15.75" customHeight="1">
      <c r="A932" s="9" t="s">
        <v>148</v>
      </c>
      <c r="B932" s="9" t="s">
        <v>31</v>
      </c>
      <c r="C932" s="11">
        <v>46196.0</v>
      </c>
      <c r="D932" s="9" t="s">
        <v>1951</v>
      </c>
      <c r="E932" s="9" t="s">
        <v>148</v>
      </c>
      <c r="F932" s="9" t="s">
        <v>568</v>
      </c>
    </row>
    <row r="933" ht="15.75" customHeight="1">
      <c r="A933" s="6" t="s">
        <v>101</v>
      </c>
      <c r="B933" s="6" t="s">
        <v>31</v>
      </c>
      <c r="C933" s="8">
        <v>46196.0</v>
      </c>
      <c r="D933" s="6" t="s">
        <v>1952</v>
      </c>
      <c r="E933" s="6" t="s">
        <v>101</v>
      </c>
      <c r="F933" s="6" t="s">
        <v>568</v>
      </c>
    </row>
    <row r="934" ht="15.75" customHeight="1">
      <c r="A934" s="9" t="s">
        <v>103</v>
      </c>
      <c r="B934" s="9" t="s">
        <v>59</v>
      </c>
      <c r="C934" s="11">
        <v>46196.0</v>
      </c>
      <c r="D934" s="9" t="s">
        <v>1953</v>
      </c>
      <c r="E934" s="9" t="s">
        <v>103</v>
      </c>
      <c r="F934" s="9" t="s">
        <v>568</v>
      </c>
    </row>
    <row r="935" ht="15.75" customHeight="1">
      <c r="A935" s="6" t="s">
        <v>52</v>
      </c>
      <c r="B935" s="6" t="s">
        <v>59</v>
      </c>
      <c r="C935" s="8">
        <v>46196.0</v>
      </c>
      <c r="D935" s="6" t="s">
        <v>1954</v>
      </c>
      <c r="E935" s="6" t="s">
        <v>52</v>
      </c>
      <c r="F935" s="6" t="s">
        <v>568</v>
      </c>
    </row>
    <row r="936" ht="15.75" customHeight="1">
      <c r="A936" s="9" t="s">
        <v>104</v>
      </c>
      <c r="B936" s="9" t="s">
        <v>51</v>
      </c>
      <c r="C936" s="11">
        <v>46196.0</v>
      </c>
      <c r="D936" s="9" t="s">
        <v>1957</v>
      </c>
      <c r="E936" s="9" t="s">
        <v>104</v>
      </c>
      <c r="F936" s="9" t="s">
        <v>568</v>
      </c>
    </row>
    <row r="937" ht="15.75" customHeight="1">
      <c r="A937" s="6" t="s">
        <v>180</v>
      </c>
      <c r="B937" s="6" t="s">
        <v>51</v>
      </c>
      <c r="C937" s="8">
        <v>46196.0</v>
      </c>
      <c r="D937" s="6" t="s">
        <v>1958</v>
      </c>
      <c r="E937" s="6" t="s">
        <v>180</v>
      </c>
      <c r="F937" s="6" t="s">
        <v>568</v>
      </c>
    </row>
    <row r="938" ht="15.75" customHeight="1">
      <c r="A938" s="9" t="s">
        <v>149</v>
      </c>
      <c r="B938" s="9" t="s">
        <v>38</v>
      </c>
      <c r="C938" s="11">
        <v>46196.0</v>
      </c>
      <c r="D938" s="9" t="s">
        <v>1960</v>
      </c>
      <c r="E938" s="9" t="s">
        <v>149</v>
      </c>
      <c r="F938" s="9" t="s">
        <v>568</v>
      </c>
    </row>
    <row r="939" ht="15.75" customHeight="1">
      <c r="A939" s="6" t="s">
        <v>150</v>
      </c>
      <c r="B939" s="6" t="s">
        <v>38</v>
      </c>
      <c r="C939" s="8">
        <v>46196.0</v>
      </c>
      <c r="D939" s="6" t="s">
        <v>1961</v>
      </c>
      <c r="E939" s="6" t="s">
        <v>150</v>
      </c>
      <c r="F939" s="6" t="s">
        <v>568</v>
      </c>
    </row>
    <row r="940" ht="15.75" customHeight="1">
      <c r="A940" s="9" t="s">
        <v>107</v>
      </c>
      <c r="B940" s="9" t="s">
        <v>108</v>
      </c>
      <c r="C940" s="11">
        <v>46196.0</v>
      </c>
      <c r="D940" s="9" t="s">
        <v>1962</v>
      </c>
      <c r="E940" s="9" t="s">
        <v>107</v>
      </c>
      <c r="F940" s="9" t="s">
        <v>568</v>
      </c>
    </row>
    <row r="941" ht="15.75" customHeight="1">
      <c r="A941" s="6" t="s">
        <v>109</v>
      </c>
      <c r="B941" s="6" t="s">
        <v>108</v>
      </c>
      <c r="C941" s="8">
        <v>46196.0</v>
      </c>
      <c r="D941" s="6" t="s">
        <v>1963</v>
      </c>
      <c r="E941" s="6" t="s">
        <v>109</v>
      </c>
      <c r="F941" s="6" t="s">
        <v>568</v>
      </c>
    </row>
    <row r="942" ht="15.75" customHeight="1">
      <c r="A942" s="9" t="s">
        <v>110</v>
      </c>
      <c r="B942" s="9" t="s">
        <v>111</v>
      </c>
      <c r="C942" s="11">
        <v>46196.0</v>
      </c>
      <c r="D942" s="9" t="s">
        <v>1964</v>
      </c>
      <c r="E942" s="9" t="s">
        <v>110</v>
      </c>
      <c r="F942" s="9" t="s">
        <v>568</v>
      </c>
    </row>
    <row r="943" ht="15.75" customHeight="1">
      <c r="A943" s="6" t="s">
        <v>112</v>
      </c>
      <c r="B943" s="6" t="s">
        <v>111</v>
      </c>
      <c r="C943" s="8">
        <v>46196.0</v>
      </c>
      <c r="D943" s="6" t="s">
        <v>1965</v>
      </c>
      <c r="E943" s="6" t="s">
        <v>112</v>
      </c>
      <c r="F943" s="6" t="s">
        <v>568</v>
      </c>
    </row>
    <row r="944" ht="15.75" customHeight="1">
      <c r="A944" s="9" t="s">
        <v>152</v>
      </c>
      <c r="B944" s="9" t="s">
        <v>81</v>
      </c>
      <c r="C944" s="11">
        <v>46196.0</v>
      </c>
      <c r="D944" s="9" t="s">
        <v>1966</v>
      </c>
      <c r="E944" s="9" t="s">
        <v>152</v>
      </c>
      <c r="F944" s="9" t="s">
        <v>568</v>
      </c>
    </row>
    <row r="945" ht="15.75" customHeight="1">
      <c r="A945" s="6" t="s">
        <v>100</v>
      </c>
      <c r="B945" s="6" t="s">
        <v>81</v>
      </c>
      <c r="C945" s="8">
        <v>46196.0</v>
      </c>
      <c r="D945" s="6" t="s">
        <v>1967</v>
      </c>
      <c r="E945" s="6" t="s">
        <v>471</v>
      </c>
      <c r="F945" s="6" t="s">
        <v>568</v>
      </c>
    </row>
    <row r="946" ht="15.75" customHeight="1">
      <c r="A946" s="9" t="s">
        <v>117</v>
      </c>
      <c r="B946" s="9" t="s">
        <v>81</v>
      </c>
      <c r="C946" s="11">
        <v>46196.0</v>
      </c>
      <c r="D946" s="9" t="s">
        <v>1967</v>
      </c>
      <c r="E946" s="9" t="s">
        <v>471</v>
      </c>
      <c r="F946" s="9" t="s">
        <v>568</v>
      </c>
    </row>
    <row r="947" ht="15.75" customHeight="1">
      <c r="A947" s="6" t="s">
        <v>105</v>
      </c>
      <c r="B947" s="6" t="s">
        <v>119</v>
      </c>
      <c r="C947" s="8">
        <v>46196.0</v>
      </c>
      <c r="D947" s="6" t="s">
        <v>1968</v>
      </c>
      <c r="E947" s="6" t="s">
        <v>105</v>
      </c>
      <c r="F947" s="6" t="s">
        <v>568</v>
      </c>
    </row>
    <row r="948" ht="15.75" customHeight="1">
      <c r="A948" s="9" t="s">
        <v>69</v>
      </c>
      <c r="B948" s="9" t="s">
        <v>119</v>
      </c>
      <c r="C948" s="11">
        <v>46196.0</v>
      </c>
      <c r="D948" s="9" t="s">
        <v>1969</v>
      </c>
      <c r="E948" s="9" t="s">
        <v>69</v>
      </c>
      <c r="F948" s="9" t="s">
        <v>568</v>
      </c>
    </row>
    <row r="949" ht="15.75" customHeight="1">
      <c r="A949" s="6" t="s">
        <v>7</v>
      </c>
      <c r="B949" s="6" t="s">
        <v>10</v>
      </c>
      <c r="C949" s="8">
        <v>46197.0</v>
      </c>
      <c r="D949" s="6" t="s">
        <v>1970</v>
      </c>
      <c r="E949" s="6" t="s">
        <v>7</v>
      </c>
      <c r="F949" s="6" t="s">
        <v>568</v>
      </c>
    </row>
    <row r="950" ht="15.75" customHeight="1">
      <c r="A950" s="9" t="s">
        <v>22</v>
      </c>
      <c r="B950" s="9" t="s">
        <v>10</v>
      </c>
      <c r="C950" s="11">
        <v>46197.0</v>
      </c>
      <c r="D950" s="9" t="s">
        <v>1971</v>
      </c>
      <c r="E950" s="9" t="s">
        <v>22</v>
      </c>
      <c r="F950" s="9" t="s">
        <v>568</v>
      </c>
    </row>
    <row r="951" ht="15.75" customHeight="1">
      <c r="A951" s="6" t="s">
        <v>26</v>
      </c>
      <c r="B951" s="6" t="s">
        <v>28</v>
      </c>
      <c r="C951" s="8">
        <v>46197.0</v>
      </c>
      <c r="D951" s="6" t="s">
        <v>1972</v>
      </c>
      <c r="E951" s="6" t="s">
        <v>26</v>
      </c>
      <c r="F951" s="6" t="s">
        <v>568</v>
      </c>
    </row>
    <row r="952" ht="15.75" customHeight="1">
      <c r="A952" s="9" t="s">
        <v>29</v>
      </c>
      <c r="B952" s="9" t="s">
        <v>28</v>
      </c>
      <c r="C952" s="11">
        <v>46197.0</v>
      </c>
      <c r="D952" s="9" t="s">
        <v>1973</v>
      </c>
      <c r="E952" s="9" t="s">
        <v>29</v>
      </c>
      <c r="F952" s="9" t="s">
        <v>568</v>
      </c>
    </row>
    <row r="953" ht="15.75" customHeight="1">
      <c r="A953" s="6" t="s">
        <v>154</v>
      </c>
      <c r="B953" s="6" t="s">
        <v>34</v>
      </c>
      <c r="C953" s="8">
        <v>46197.0</v>
      </c>
      <c r="D953" s="6" t="s">
        <v>1386</v>
      </c>
      <c r="E953" s="6" t="s">
        <v>447</v>
      </c>
      <c r="F953" s="6" t="s">
        <v>568</v>
      </c>
    </row>
    <row r="954" ht="15.75" customHeight="1">
      <c r="A954" s="9" t="s">
        <v>32</v>
      </c>
      <c r="B954" s="9" t="s">
        <v>34</v>
      </c>
      <c r="C954" s="11">
        <v>46197.0</v>
      </c>
      <c r="D954" s="9" t="s">
        <v>1438</v>
      </c>
      <c r="E954" s="9" t="s">
        <v>32</v>
      </c>
      <c r="F954" s="9" t="s">
        <v>568</v>
      </c>
    </row>
    <row r="955" ht="15.75" customHeight="1">
      <c r="A955" s="6" t="s">
        <v>40</v>
      </c>
      <c r="B955" s="6" t="s">
        <v>34</v>
      </c>
      <c r="C955" s="8">
        <v>46197.0</v>
      </c>
      <c r="D955" s="6" t="s">
        <v>1386</v>
      </c>
      <c r="E955" s="6" t="s">
        <v>447</v>
      </c>
      <c r="F955" s="6" t="s">
        <v>568</v>
      </c>
    </row>
    <row r="956" ht="15.75" customHeight="1">
      <c r="A956" s="9" t="s">
        <v>50</v>
      </c>
      <c r="B956" s="9" t="s">
        <v>47</v>
      </c>
      <c r="C956" s="11">
        <v>46197.0</v>
      </c>
      <c r="D956" s="9" t="s">
        <v>1975</v>
      </c>
      <c r="E956" s="9" t="s">
        <v>50</v>
      </c>
      <c r="F956" s="9" t="s">
        <v>568</v>
      </c>
    </row>
    <row r="957" ht="15.75" customHeight="1">
      <c r="A957" s="6" t="s">
        <v>134</v>
      </c>
      <c r="B957" s="6" t="s">
        <v>47</v>
      </c>
      <c r="C957" s="8">
        <v>46197.0</v>
      </c>
      <c r="D957" s="6" t="s">
        <v>1976</v>
      </c>
      <c r="E957" s="6" t="s">
        <v>134</v>
      </c>
      <c r="F957" s="6" t="s">
        <v>568</v>
      </c>
    </row>
    <row r="958" ht="15.75" customHeight="1">
      <c r="A958" s="9" t="s">
        <v>54</v>
      </c>
      <c r="B958" s="9" t="s">
        <v>55</v>
      </c>
      <c r="C958" s="11">
        <v>46197.0</v>
      </c>
      <c r="D958" s="9" t="s">
        <v>1977</v>
      </c>
      <c r="E958" s="9" t="s">
        <v>54</v>
      </c>
      <c r="F958" s="9" t="s">
        <v>568</v>
      </c>
    </row>
    <row r="959" ht="15.75" customHeight="1">
      <c r="A959" s="6" t="s">
        <v>56</v>
      </c>
      <c r="B959" s="6" t="s">
        <v>55</v>
      </c>
      <c r="C959" s="8">
        <v>46197.0</v>
      </c>
      <c r="D959" s="6" t="s">
        <v>1978</v>
      </c>
      <c r="E959" s="6" t="s">
        <v>56</v>
      </c>
      <c r="F959" s="6" t="s">
        <v>568</v>
      </c>
    </row>
    <row r="960" ht="15.75" customHeight="1">
      <c r="A960" s="9" t="s">
        <v>61</v>
      </c>
      <c r="B960" s="9" t="s">
        <v>63</v>
      </c>
      <c r="C960" s="11">
        <v>46197.0</v>
      </c>
      <c r="D960" s="9" t="s">
        <v>1979</v>
      </c>
      <c r="E960" s="9" t="s">
        <v>61</v>
      </c>
      <c r="F960" s="9" t="s">
        <v>568</v>
      </c>
    </row>
    <row r="961" ht="15.75" customHeight="1">
      <c r="A961" s="6" t="s">
        <v>64</v>
      </c>
      <c r="B961" s="6" t="s">
        <v>63</v>
      </c>
      <c r="C961" s="8">
        <v>46197.0</v>
      </c>
      <c r="D961" s="6" t="s">
        <v>1980</v>
      </c>
      <c r="E961" s="6" t="s">
        <v>64</v>
      </c>
      <c r="F961" s="6" t="s">
        <v>568</v>
      </c>
    </row>
    <row r="962" ht="15.75" customHeight="1">
      <c r="A962" s="9" t="s">
        <v>191</v>
      </c>
      <c r="B962" s="9" t="s">
        <v>25</v>
      </c>
      <c r="C962" s="11">
        <v>46197.0</v>
      </c>
      <c r="D962" s="9" t="s">
        <v>1981</v>
      </c>
      <c r="E962" s="9" t="s">
        <v>485</v>
      </c>
      <c r="F962" s="9" t="s">
        <v>568</v>
      </c>
    </row>
    <row r="963" ht="15.75" customHeight="1">
      <c r="A963" s="6" t="s">
        <v>192</v>
      </c>
      <c r="B963" s="6" t="s">
        <v>25</v>
      </c>
      <c r="C963" s="8">
        <v>46197.0</v>
      </c>
      <c r="D963" s="6" t="s">
        <v>1981</v>
      </c>
      <c r="E963" s="6" t="s">
        <v>485</v>
      </c>
      <c r="F963" s="6" t="s">
        <v>568</v>
      </c>
    </row>
    <row r="964" ht="15.75" customHeight="1">
      <c r="A964" s="9" t="s">
        <v>36</v>
      </c>
      <c r="B964" s="9" t="s">
        <v>25</v>
      </c>
      <c r="C964" s="11">
        <v>46197.0</v>
      </c>
      <c r="D964" s="9" t="s">
        <v>1983</v>
      </c>
      <c r="E964" s="9" t="s">
        <v>36</v>
      </c>
      <c r="F964" s="9" t="s">
        <v>568</v>
      </c>
    </row>
    <row r="965" ht="15.75" customHeight="1">
      <c r="A965" s="6" t="s">
        <v>74</v>
      </c>
      <c r="B965" s="6" t="s">
        <v>53</v>
      </c>
      <c r="C965" s="8">
        <v>46197.0</v>
      </c>
      <c r="D965" s="6" t="s">
        <v>1984</v>
      </c>
      <c r="E965" s="6" t="s">
        <v>511</v>
      </c>
      <c r="F965" s="6" t="s">
        <v>568</v>
      </c>
    </row>
    <row r="966" ht="15.75" customHeight="1">
      <c r="A966" s="9" t="s">
        <v>157</v>
      </c>
      <c r="B966" s="9" t="s">
        <v>53</v>
      </c>
      <c r="C966" s="11">
        <v>46197.0</v>
      </c>
      <c r="D966" s="9" t="s">
        <v>1985</v>
      </c>
      <c r="E966" s="9" t="s">
        <v>512</v>
      </c>
      <c r="F966" s="9" t="s">
        <v>568</v>
      </c>
    </row>
    <row r="967" ht="15.75" customHeight="1">
      <c r="A967" s="6" t="s">
        <v>48</v>
      </c>
      <c r="B967" s="6" t="s">
        <v>140</v>
      </c>
      <c r="C967" s="8">
        <v>46197.0</v>
      </c>
      <c r="D967" s="6" t="s">
        <v>1986</v>
      </c>
      <c r="E967" s="6" t="s">
        <v>48</v>
      </c>
      <c r="F967" s="6" t="s">
        <v>568</v>
      </c>
    </row>
    <row r="968" ht="15.75" customHeight="1">
      <c r="A968" s="9" t="s">
        <v>141</v>
      </c>
      <c r="B968" s="9" t="s">
        <v>140</v>
      </c>
      <c r="C968" s="11">
        <v>46197.0</v>
      </c>
      <c r="D968" s="9" t="s">
        <v>1988</v>
      </c>
      <c r="E968" s="9" t="s">
        <v>141</v>
      </c>
      <c r="F968" s="9" t="s">
        <v>568</v>
      </c>
    </row>
    <row r="969" ht="15.75" customHeight="1">
      <c r="A969" s="6" t="s">
        <v>183</v>
      </c>
      <c r="B969" s="6" t="s">
        <v>19</v>
      </c>
      <c r="C969" s="8">
        <v>46197.0</v>
      </c>
      <c r="D969" s="6" t="s">
        <v>1989</v>
      </c>
      <c r="E969" s="6" t="s">
        <v>183</v>
      </c>
      <c r="F969" s="6" t="s">
        <v>568</v>
      </c>
    </row>
    <row r="970" ht="15.75" customHeight="1">
      <c r="A970" s="9" t="s">
        <v>82</v>
      </c>
      <c r="B970" s="9" t="s">
        <v>19</v>
      </c>
      <c r="C970" s="11">
        <v>46197.0</v>
      </c>
      <c r="D970" s="9" t="s">
        <v>1990</v>
      </c>
      <c r="E970" s="9" t="s">
        <v>82</v>
      </c>
      <c r="F970" s="9" t="s">
        <v>568</v>
      </c>
    </row>
    <row r="971" ht="15.75" customHeight="1">
      <c r="A971" s="6" t="s">
        <v>18</v>
      </c>
      <c r="B971" s="6" t="s">
        <v>84</v>
      </c>
      <c r="C971" s="8">
        <v>46197.0</v>
      </c>
      <c r="D971" s="6" t="s">
        <v>1991</v>
      </c>
      <c r="E971" s="6" t="s">
        <v>18</v>
      </c>
      <c r="F971" s="6" t="s">
        <v>568</v>
      </c>
    </row>
    <row r="972" ht="15.75" customHeight="1">
      <c r="A972" s="9" t="s">
        <v>72</v>
      </c>
      <c r="B972" s="9" t="s">
        <v>84</v>
      </c>
      <c r="C972" s="11">
        <v>46197.0</v>
      </c>
      <c r="D972" s="9" t="s">
        <v>1992</v>
      </c>
      <c r="E972" s="9" t="s">
        <v>72</v>
      </c>
      <c r="F972" s="9" t="s">
        <v>568</v>
      </c>
    </row>
    <row r="973" ht="15.75" customHeight="1">
      <c r="A973" s="6" t="s">
        <v>121</v>
      </c>
      <c r="B973" s="6" t="s">
        <v>90</v>
      </c>
      <c r="C973" s="8">
        <v>46197.0</v>
      </c>
      <c r="D973" s="6" t="s">
        <v>1993</v>
      </c>
      <c r="E973" s="6" t="s">
        <v>121</v>
      </c>
      <c r="F973" s="6" t="s">
        <v>568</v>
      </c>
    </row>
    <row r="974" ht="15.75" customHeight="1">
      <c r="A974" s="9" t="s">
        <v>89</v>
      </c>
      <c r="B974" s="9" t="s">
        <v>90</v>
      </c>
      <c r="C974" s="11">
        <v>46197.0</v>
      </c>
      <c r="D974" s="9" t="s">
        <v>1994</v>
      </c>
      <c r="E974" s="9" t="s">
        <v>89</v>
      </c>
      <c r="F974" s="9" t="s">
        <v>568</v>
      </c>
    </row>
    <row r="975" ht="15.75" customHeight="1">
      <c r="A975" s="6" t="s">
        <v>139</v>
      </c>
      <c r="B975" s="6" t="s">
        <v>95</v>
      </c>
      <c r="C975" s="8">
        <v>46197.0</v>
      </c>
      <c r="D975" s="6" t="s">
        <v>1995</v>
      </c>
      <c r="E975" s="6" t="s">
        <v>139</v>
      </c>
      <c r="F975" s="6" t="s">
        <v>584</v>
      </c>
    </row>
    <row r="976" ht="15.75" customHeight="1">
      <c r="A976" s="9" t="s">
        <v>98</v>
      </c>
      <c r="B976" s="9" t="s">
        <v>95</v>
      </c>
      <c r="C976" s="11">
        <v>46197.0</v>
      </c>
      <c r="D976" s="9" t="s">
        <v>1996</v>
      </c>
      <c r="E976" s="9" t="s">
        <v>98</v>
      </c>
      <c r="F976" s="9" t="s">
        <v>568</v>
      </c>
    </row>
    <row r="977" ht="15.75" customHeight="1">
      <c r="A977" s="6" t="s">
        <v>79</v>
      </c>
      <c r="B977" s="6" t="s">
        <v>23</v>
      </c>
      <c r="C977" s="8">
        <v>46197.0</v>
      </c>
      <c r="D977" s="6" t="s">
        <v>1997</v>
      </c>
      <c r="E977" s="6" t="s">
        <v>79</v>
      </c>
      <c r="F977" s="6" t="s">
        <v>568</v>
      </c>
    </row>
    <row r="978" ht="15.75" customHeight="1">
      <c r="A978" s="9" t="s">
        <v>147</v>
      </c>
      <c r="B978" s="9" t="s">
        <v>23</v>
      </c>
      <c r="C978" s="11">
        <v>46197.0</v>
      </c>
      <c r="D978" s="9" t="s">
        <v>1998</v>
      </c>
      <c r="E978" s="9" t="s">
        <v>147</v>
      </c>
      <c r="F978" s="9" t="s">
        <v>568</v>
      </c>
    </row>
    <row r="979" ht="15.75" customHeight="1">
      <c r="A979" s="6" t="s">
        <v>101</v>
      </c>
      <c r="B979" s="6" t="s">
        <v>31</v>
      </c>
      <c r="C979" s="8">
        <v>46197.0</v>
      </c>
      <c r="D979" s="6" t="s">
        <v>1999</v>
      </c>
      <c r="E979" s="6" t="s">
        <v>101</v>
      </c>
      <c r="F979" s="6" t="s">
        <v>568</v>
      </c>
    </row>
    <row r="980" ht="15.75" customHeight="1">
      <c r="A980" s="9" t="s">
        <v>103</v>
      </c>
      <c r="B980" s="9" t="s">
        <v>59</v>
      </c>
      <c r="C980" s="11">
        <v>46197.0</v>
      </c>
      <c r="D980" s="9" t="s">
        <v>2000</v>
      </c>
      <c r="E980" s="9" t="s">
        <v>103</v>
      </c>
      <c r="F980" s="9" t="s">
        <v>568</v>
      </c>
    </row>
    <row r="981" ht="15.75" customHeight="1">
      <c r="A981" s="6" t="s">
        <v>52</v>
      </c>
      <c r="B981" s="6" t="s">
        <v>59</v>
      </c>
      <c r="C981" s="8">
        <v>46197.0</v>
      </c>
      <c r="D981" s="6" t="s">
        <v>2001</v>
      </c>
      <c r="E981" s="6" t="s">
        <v>52</v>
      </c>
      <c r="F981" s="6" t="s">
        <v>568</v>
      </c>
    </row>
    <row r="982" ht="15.75" customHeight="1">
      <c r="A982" s="9" t="s">
        <v>104</v>
      </c>
      <c r="B982" s="9" t="s">
        <v>51</v>
      </c>
      <c r="C982" s="11">
        <v>46197.0</v>
      </c>
      <c r="D982" s="9" t="s">
        <v>2003</v>
      </c>
      <c r="E982" s="9" t="s">
        <v>104</v>
      </c>
      <c r="F982" s="9" t="s">
        <v>568</v>
      </c>
    </row>
    <row r="983" ht="15.75" customHeight="1">
      <c r="A983" s="6" t="s">
        <v>180</v>
      </c>
      <c r="B983" s="6" t="s">
        <v>51</v>
      </c>
      <c r="C983" s="8">
        <v>46197.0</v>
      </c>
      <c r="D983" s="6" t="s">
        <v>2004</v>
      </c>
      <c r="E983" s="6" t="s">
        <v>180</v>
      </c>
      <c r="F983" s="6" t="s">
        <v>568</v>
      </c>
    </row>
    <row r="984" ht="15.75" customHeight="1">
      <c r="A984" s="9" t="s">
        <v>149</v>
      </c>
      <c r="B984" s="9" t="s">
        <v>38</v>
      </c>
      <c r="C984" s="11">
        <v>46197.0</v>
      </c>
      <c r="D984" s="9" t="s">
        <v>2005</v>
      </c>
      <c r="E984" s="9" t="s">
        <v>149</v>
      </c>
      <c r="F984" s="9" t="s">
        <v>568</v>
      </c>
    </row>
    <row r="985" ht="15.75" customHeight="1">
      <c r="A985" s="6" t="s">
        <v>106</v>
      </c>
      <c r="B985" s="6" t="s">
        <v>38</v>
      </c>
      <c r="C985" s="8">
        <v>46197.0</v>
      </c>
      <c r="D985" s="6" t="s">
        <v>2006</v>
      </c>
      <c r="E985" s="6" t="s">
        <v>106</v>
      </c>
      <c r="F985" s="6" t="s">
        <v>568</v>
      </c>
    </row>
    <row r="986" ht="15.75" customHeight="1">
      <c r="A986" s="9" t="s">
        <v>107</v>
      </c>
      <c r="B986" s="9" t="s">
        <v>108</v>
      </c>
      <c r="C986" s="11">
        <v>46197.0</v>
      </c>
      <c r="D986" s="9" t="s">
        <v>2007</v>
      </c>
      <c r="E986" s="9" t="s">
        <v>107</v>
      </c>
      <c r="F986" s="9" t="s">
        <v>568</v>
      </c>
    </row>
    <row r="987" ht="15.75" customHeight="1">
      <c r="A987" s="6" t="s">
        <v>109</v>
      </c>
      <c r="B987" s="6" t="s">
        <v>108</v>
      </c>
      <c r="C987" s="8">
        <v>46197.0</v>
      </c>
      <c r="D987" s="6" t="s">
        <v>2008</v>
      </c>
      <c r="E987" s="6" t="s">
        <v>109</v>
      </c>
      <c r="F987" s="6" t="s">
        <v>568</v>
      </c>
    </row>
    <row r="988" ht="15.75" customHeight="1">
      <c r="A988" s="9" t="s">
        <v>110</v>
      </c>
      <c r="B988" s="9" t="s">
        <v>111</v>
      </c>
      <c r="C988" s="11">
        <v>46197.0</v>
      </c>
      <c r="D988" s="9" t="s">
        <v>2009</v>
      </c>
      <c r="E988" s="9" t="s">
        <v>110</v>
      </c>
      <c r="F988" s="9" t="s">
        <v>568</v>
      </c>
    </row>
    <row r="989" ht="15.75" customHeight="1">
      <c r="A989" s="6" t="s">
        <v>112</v>
      </c>
      <c r="B989" s="6" t="s">
        <v>111</v>
      </c>
      <c r="C989" s="8">
        <v>46197.0</v>
      </c>
      <c r="D989" s="6" t="s">
        <v>2010</v>
      </c>
      <c r="E989" s="6" t="s">
        <v>112</v>
      </c>
      <c r="F989" s="6" t="s">
        <v>568</v>
      </c>
    </row>
    <row r="990" ht="15.75" customHeight="1">
      <c r="A990" s="9" t="s">
        <v>152</v>
      </c>
      <c r="B990" s="9" t="s">
        <v>81</v>
      </c>
      <c r="C990" s="11">
        <v>46197.0</v>
      </c>
      <c r="D990" s="9" t="s">
        <v>2011</v>
      </c>
      <c r="E990" s="9" t="s">
        <v>152</v>
      </c>
      <c r="F990" s="9" t="s">
        <v>568</v>
      </c>
    </row>
    <row r="991" ht="15.75" customHeight="1">
      <c r="A991" s="6" t="s">
        <v>117</v>
      </c>
      <c r="B991" s="6" t="s">
        <v>81</v>
      </c>
      <c r="C991" s="8">
        <v>46197.0</v>
      </c>
      <c r="D991" s="6" t="s">
        <v>2012</v>
      </c>
      <c r="E991" s="6" t="s">
        <v>117</v>
      </c>
      <c r="F991" s="6" t="s">
        <v>568</v>
      </c>
    </row>
    <row r="992" ht="15.75" customHeight="1">
      <c r="A992" s="9" t="s">
        <v>105</v>
      </c>
      <c r="B992" s="9" t="s">
        <v>119</v>
      </c>
      <c r="C992" s="11">
        <v>46197.0</v>
      </c>
      <c r="D992" s="9" t="s">
        <v>2013</v>
      </c>
      <c r="E992" s="9" t="s">
        <v>105</v>
      </c>
      <c r="F992" s="9" t="s">
        <v>568</v>
      </c>
    </row>
    <row r="993" ht="15.75" customHeight="1">
      <c r="A993" s="6" t="s">
        <v>68</v>
      </c>
      <c r="B993" s="6" t="s">
        <v>119</v>
      </c>
      <c r="C993" s="8">
        <v>46197.0</v>
      </c>
      <c r="D993" s="6" t="s">
        <v>2014</v>
      </c>
      <c r="E993" s="6" t="s">
        <v>68</v>
      </c>
      <c r="F993" s="6" t="s">
        <v>568</v>
      </c>
    </row>
    <row r="994" ht="15.75" customHeight="1">
      <c r="A994" s="9" t="s">
        <v>44</v>
      </c>
      <c r="B994" s="9" t="s">
        <v>10</v>
      </c>
      <c r="C994" s="11">
        <v>46198.0</v>
      </c>
      <c r="D994" s="9" t="s">
        <v>2015</v>
      </c>
      <c r="E994" s="9" t="s">
        <v>44</v>
      </c>
      <c r="F994" s="9" t="s">
        <v>568</v>
      </c>
    </row>
    <row r="995" ht="15.75" customHeight="1">
      <c r="A995" s="6" t="s">
        <v>129</v>
      </c>
      <c r="B995" s="6" t="s">
        <v>10</v>
      </c>
      <c r="C995" s="8">
        <v>46198.0</v>
      </c>
      <c r="D995" s="6" t="s">
        <v>2016</v>
      </c>
      <c r="E995" s="6" t="s">
        <v>129</v>
      </c>
      <c r="F995" s="6" t="s">
        <v>568</v>
      </c>
    </row>
    <row r="996" ht="15.75" customHeight="1">
      <c r="A996" s="9" t="s">
        <v>29</v>
      </c>
      <c r="B996" s="9" t="s">
        <v>28</v>
      </c>
      <c r="C996" s="11">
        <v>46198.0</v>
      </c>
      <c r="D996" s="9" t="s">
        <v>2017</v>
      </c>
      <c r="E996" s="9" t="s">
        <v>29</v>
      </c>
      <c r="F996" s="9" t="s">
        <v>568</v>
      </c>
    </row>
    <row r="997" ht="15.75" customHeight="1">
      <c r="A997" s="6" t="s">
        <v>32</v>
      </c>
      <c r="B997" s="6" t="s">
        <v>34</v>
      </c>
      <c r="C997" s="8">
        <v>46198.0</v>
      </c>
      <c r="D997" s="6" t="s">
        <v>1523</v>
      </c>
      <c r="E997" s="6" t="s">
        <v>32</v>
      </c>
      <c r="F997" s="6" t="s">
        <v>568</v>
      </c>
    </row>
    <row r="998" ht="15.75" customHeight="1">
      <c r="A998" s="9" t="s">
        <v>40</v>
      </c>
      <c r="B998" s="9" t="s">
        <v>34</v>
      </c>
      <c r="C998" s="11">
        <v>46198.0</v>
      </c>
      <c r="D998" s="9" t="s">
        <v>1484</v>
      </c>
      <c r="E998" s="9" t="s">
        <v>40</v>
      </c>
      <c r="F998" s="9" t="s">
        <v>568</v>
      </c>
    </row>
    <row r="999" ht="15.75" customHeight="1">
      <c r="A999" s="6" t="s">
        <v>50</v>
      </c>
      <c r="B999" s="6" t="s">
        <v>47</v>
      </c>
      <c r="C999" s="8">
        <v>46198.0</v>
      </c>
      <c r="D999" s="6" t="s">
        <v>2020</v>
      </c>
      <c r="E999" s="6" t="s">
        <v>445</v>
      </c>
      <c r="F999" s="6" t="s">
        <v>568</v>
      </c>
    </row>
    <row r="1000" ht="15.75" customHeight="1">
      <c r="A1000" s="9" t="s">
        <v>7</v>
      </c>
      <c r="B1000" s="9" t="s">
        <v>47</v>
      </c>
      <c r="C1000" s="11">
        <v>46198.0</v>
      </c>
      <c r="D1000" s="9" t="s">
        <v>2021</v>
      </c>
      <c r="E1000" s="9" t="s">
        <v>7</v>
      </c>
      <c r="F1000" s="9" t="s">
        <v>568</v>
      </c>
    </row>
    <row r="1001" ht="15.75" customHeight="1">
      <c r="A1001" s="6" t="s">
        <v>54</v>
      </c>
      <c r="B1001" s="6" t="s">
        <v>55</v>
      </c>
      <c r="C1001" s="8">
        <v>46198.0</v>
      </c>
      <c r="D1001" s="6" t="s">
        <v>2022</v>
      </c>
      <c r="E1001" s="6" t="s">
        <v>54</v>
      </c>
      <c r="F1001" s="6" t="s">
        <v>568</v>
      </c>
    </row>
    <row r="1002" ht="15.75" customHeight="1">
      <c r="A1002" s="9" t="s">
        <v>56</v>
      </c>
      <c r="B1002" s="9" t="s">
        <v>55</v>
      </c>
      <c r="C1002" s="11">
        <v>46198.0</v>
      </c>
      <c r="D1002" s="9" t="s">
        <v>2023</v>
      </c>
      <c r="E1002" s="9" t="s">
        <v>56</v>
      </c>
      <c r="F1002" s="9" t="s">
        <v>568</v>
      </c>
    </row>
    <row r="1003" ht="15.75" customHeight="1">
      <c r="A1003" s="6" t="s">
        <v>61</v>
      </c>
      <c r="B1003" s="6" t="s">
        <v>63</v>
      </c>
      <c r="C1003" s="8">
        <v>46198.0</v>
      </c>
      <c r="D1003" s="6" t="s">
        <v>2024</v>
      </c>
      <c r="E1003" s="6" t="s">
        <v>61</v>
      </c>
      <c r="F1003" s="6" t="s">
        <v>568</v>
      </c>
    </row>
    <row r="1004" ht="15.75" customHeight="1">
      <c r="A1004" s="9" t="s">
        <v>64</v>
      </c>
      <c r="B1004" s="9" t="s">
        <v>63</v>
      </c>
      <c r="C1004" s="11">
        <v>46198.0</v>
      </c>
      <c r="D1004" s="9" t="s">
        <v>2025</v>
      </c>
      <c r="E1004" s="9" t="s">
        <v>64</v>
      </c>
      <c r="F1004" s="9" t="s">
        <v>568</v>
      </c>
    </row>
    <row r="1005" ht="15.75" customHeight="1">
      <c r="A1005" s="6" t="s">
        <v>191</v>
      </c>
      <c r="B1005" s="6" t="s">
        <v>25</v>
      </c>
      <c r="C1005" s="8">
        <v>46198.0</v>
      </c>
      <c r="D1005" s="6" t="s">
        <v>2026</v>
      </c>
      <c r="E1005" s="6" t="s">
        <v>485</v>
      </c>
      <c r="F1005" s="6" t="s">
        <v>568</v>
      </c>
    </row>
    <row r="1006" ht="15.75" customHeight="1">
      <c r="A1006" s="9" t="s">
        <v>192</v>
      </c>
      <c r="B1006" s="9" t="s">
        <v>25</v>
      </c>
      <c r="C1006" s="11">
        <v>46198.0</v>
      </c>
      <c r="D1006" s="9" t="s">
        <v>2026</v>
      </c>
      <c r="E1006" s="9" t="s">
        <v>485</v>
      </c>
      <c r="F1006" s="9" t="s">
        <v>568</v>
      </c>
    </row>
    <row r="1007" ht="15.75" customHeight="1">
      <c r="A1007" s="6" t="s">
        <v>36</v>
      </c>
      <c r="B1007" s="6" t="s">
        <v>25</v>
      </c>
      <c r="C1007" s="8">
        <v>46198.0</v>
      </c>
      <c r="D1007" s="6" t="s">
        <v>2027</v>
      </c>
      <c r="E1007" s="6" t="s">
        <v>36</v>
      </c>
      <c r="F1007" s="6" t="s">
        <v>568</v>
      </c>
    </row>
    <row r="1008" ht="15.75" customHeight="1">
      <c r="A1008" s="9" t="s">
        <v>74</v>
      </c>
      <c r="B1008" s="9" t="s">
        <v>53</v>
      </c>
      <c r="C1008" s="11">
        <v>46198.0</v>
      </c>
      <c r="D1008" s="9" t="s">
        <v>2028</v>
      </c>
      <c r="E1008" s="9" t="s">
        <v>511</v>
      </c>
      <c r="F1008" s="9" t="s">
        <v>568</v>
      </c>
    </row>
    <row r="1009" ht="15.75" customHeight="1">
      <c r="A1009" s="6" t="s">
        <v>77</v>
      </c>
      <c r="B1009" s="6" t="s">
        <v>53</v>
      </c>
      <c r="C1009" s="8">
        <v>46198.0</v>
      </c>
      <c r="D1009" s="6" t="s">
        <v>2029</v>
      </c>
      <c r="E1009" s="6" t="s">
        <v>77</v>
      </c>
      <c r="F1009" s="6" t="s">
        <v>568</v>
      </c>
    </row>
    <row r="1010" ht="15.75" customHeight="1">
      <c r="A1010" s="9" t="s">
        <v>48</v>
      </c>
      <c r="B1010" s="9" t="s">
        <v>140</v>
      </c>
      <c r="C1010" s="11">
        <v>46198.0</v>
      </c>
      <c r="D1010" s="9" t="s">
        <v>2030</v>
      </c>
      <c r="E1010" s="9" t="s">
        <v>48</v>
      </c>
      <c r="F1010" s="9" t="s">
        <v>568</v>
      </c>
    </row>
    <row r="1011" ht="15.75" customHeight="1">
      <c r="A1011" s="6" t="s">
        <v>141</v>
      </c>
      <c r="B1011" s="6" t="s">
        <v>140</v>
      </c>
      <c r="C1011" s="8">
        <v>46198.0</v>
      </c>
      <c r="D1011" s="6" t="s">
        <v>2032</v>
      </c>
      <c r="E1011" s="6" t="s">
        <v>141</v>
      </c>
      <c r="F1011" s="6" t="s">
        <v>568</v>
      </c>
    </row>
    <row r="1012" ht="15.75" customHeight="1">
      <c r="A1012" s="9" t="s">
        <v>162</v>
      </c>
      <c r="B1012" s="9" t="s">
        <v>19</v>
      </c>
      <c r="C1012" s="11">
        <v>46198.0</v>
      </c>
      <c r="D1012" s="9" t="s">
        <v>2033</v>
      </c>
      <c r="E1012" s="9" t="s">
        <v>162</v>
      </c>
      <c r="F1012" s="9" t="s">
        <v>568</v>
      </c>
    </row>
    <row r="1013" ht="15.75" customHeight="1">
      <c r="A1013" s="6" t="s">
        <v>163</v>
      </c>
      <c r="B1013" s="6" t="s">
        <v>19</v>
      </c>
      <c r="C1013" s="8">
        <v>46198.0</v>
      </c>
      <c r="D1013" s="6" t="s">
        <v>2034</v>
      </c>
      <c r="E1013" s="6" t="s">
        <v>163</v>
      </c>
      <c r="F1013" s="6" t="s">
        <v>568</v>
      </c>
    </row>
    <row r="1014" ht="15.75" customHeight="1">
      <c r="A1014" s="9" t="s">
        <v>155</v>
      </c>
      <c r="B1014" s="9" t="s">
        <v>84</v>
      </c>
      <c r="C1014" s="11">
        <v>46198.0</v>
      </c>
      <c r="D1014" s="9" t="s">
        <v>2035</v>
      </c>
      <c r="E1014" s="9" t="s">
        <v>155</v>
      </c>
      <c r="F1014" s="9" t="s">
        <v>568</v>
      </c>
    </row>
    <row r="1015" ht="15.75" customHeight="1">
      <c r="A1015" s="6" t="s">
        <v>70</v>
      </c>
      <c r="B1015" s="6" t="s">
        <v>84</v>
      </c>
      <c r="C1015" s="8">
        <v>46198.0</v>
      </c>
      <c r="D1015" s="6" t="s">
        <v>2036</v>
      </c>
      <c r="E1015" s="6" t="s">
        <v>70</v>
      </c>
      <c r="F1015" s="6" t="s">
        <v>584</v>
      </c>
    </row>
    <row r="1016" ht="15.75" customHeight="1">
      <c r="A1016" s="9" t="s">
        <v>121</v>
      </c>
      <c r="B1016" s="9" t="s">
        <v>90</v>
      </c>
      <c r="C1016" s="11">
        <v>46198.0</v>
      </c>
      <c r="D1016" s="9" t="s">
        <v>2037</v>
      </c>
      <c r="E1016" s="9" t="s">
        <v>121</v>
      </c>
      <c r="F1016" s="9" t="s">
        <v>568</v>
      </c>
    </row>
    <row r="1017" ht="15.75" customHeight="1">
      <c r="A1017" s="6" t="s">
        <v>89</v>
      </c>
      <c r="B1017" s="6" t="s">
        <v>90</v>
      </c>
      <c r="C1017" s="8">
        <v>46198.0</v>
      </c>
      <c r="D1017" s="6" t="s">
        <v>2038</v>
      </c>
      <c r="E1017" s="6" t="s">
        <v>89</v>
      </c>
      <c r="F1017" s="6" t="s">
        <v>568</v>
      </c>
    </row>
    <row r="1018" ht="15.75" customHeight="1">
      <c r="A1018" s="9" t="s">
        <v>98</v>
      </c>
      <c r="B1018" s="9" t="s">
        <v>95</v>
      </c>
      <c r="C1018" s="11">
        <v>46198.0</v>
      </c>
      <c r="D1018" s="9" t="s">
        <v>2039</v>
      </c>
      <c r="E1018" s="9" t="s">
        <v>98</v>
      </c>
      <c r="F1018" s="9" t="s">
        <v>568</v>
      </c>
    </row>
    <row r="1019" ht="15.75" customHeight="1">
      <c r="A1019" s="6" t="s">
        <v>27</v>
      </c>
      <c r="B1019" s="6" t="s">
        <v>23</v>
      </c>
      <c r="C1019" s="8">
        <v>46198.0</v>
      </c>
      <c r="D1019" s="6" t="s">
        <v>2040</v>
      </c>
      <c r="E1019" s="6" t="s">
        <v>27</v>
      </c>
      <c r="F1019" s="6" t="s">
        <v>568</v>
      </c>
    </row>
    <row r="1020" ht="15.75" customHeight="1">
      <c r="A1020" s="9" t="s">
        <v>147</v>
      </c>
      <c r="B1020" s="9" t="s">
        <v>23</v>
      </c>
      <c r="C1020" s="11">
        <v>46198.0</v>
      </c>
      <c r="D1020" s="9" t="s">
        <v>2041</v>
      </c>
      <c r="E1020" s="9" t="s">
        <v>147</v>
      </c>
      <c r="F1020" s="9" t="s">
        <v>568</v>
      </c>
    </row>
    <row r="1021" ht="15.75" customHeight="1">
      <c r="A1021" s="6" t="s">
        <v>101</v>
      </c>
      <c r="B1021" s="6" t="s">
        <v>31</v>
      </c>
      <c r="C1021" s="8">
        <v>46198.0</v>
      </c>
      <c r="D1021" s="6" t="s">
        <v>2042</v>
      </c>
      <c r="E1021" s="6" t="s">
        <v>101</v>
      </c>
      <c r="F1021" s="6" t="s">
        <v>568</v>
      </c>
    </row>
    <row r="1022" ht="15.75" customHeight="1">
      <c r="A1022" s="9" t="s">
        <v>65</v>
      </c>
      <c r="B1022" s="9" t="s">
        <v>31</v>
      </c>
      <c r="C1022" s="11">
        <v>46198.0</v>
      </c>
      <c r="D1022" s="9" t="s">
        <v>2043</v>
      </c>
      <c r="E1022" s="9" t="s">
        <v>65</v>
      </c>
      <c r="F1022" s="9" t="s">
        <v>584</v>
      </c>
    </row>
    <row r="1023" ht="15.75" customHeight="1">
      <c r="A1023" s="6" t="s">
        <v>58</v>
      </c>
      <c r="B1023" s="6" t="s">
        <v>59</v>
      </c>
      <c r="C1023" s="8">
        <v>46198.0</v>
      </c>
      <c r="D1023" s="6" t="s">
        <v>2044</v>
      </c>
      <c r="E1023" s="6" t="s">
        <v>58</v>
      </c>
      <c r="F1023" s="6" t="s">
        <v>568</v>
      </c>
    </row>
    <row r="1024" ht="15.75" customHeight="1">
      <c r="A1024" s="9" t="s">
        <v>103</v>
      </c>
      <c r="B1024" s="9" t="s">
        <v>59</v>
      </c>
      <c r="C1024" s="11">
        <v>46198.0</v>
      </c>
      <c r="D1024" s="9" t="s">
        <v>2046</v>
      </c>
      <c r="E1024" s="9" t="s">
        <v>103</v>
      </c>
      <c r="F1024" s="9" t="s">
        <v>568</v>
      </c>
    </row>
    <row r="1025" ht="15.75" customHeight="1">
      <c r="A1025" s="6" t="s">
        <v>104</v>
      </c>
      <c r="B1025" s="6" t="s">
        <v>51</v>
      </c>
      <c r="C1025" s="8">
        <v>46198.0</v>
      </c>
      <c r="D1025" s="6" t="s">
        <v>2047</v>
      </c>
      <c r="E1025" s="6" t="s">
        <v>104</v>
      </c>
      <c r="F1025" s="6" t="s">
        <v>568</v>
      </c>
    </row>
    <row r="1026" ht="15.75" customHeight="1">
      <c r="A1026" s="9" t="s">
        <v>180</v>
      </c>
      <c r="B1026" s="9" t="s">
        <v>51</v>
      </c>
      <c r="C1026" s="11">
        <v>46198.0</v>
      </c>
      <c r="D1026" s="9" t="s">
        <v>2048</v>
      </c>
      <c r="E1026" s="9" t="s">
        <v>180</v>
      </c>
      <c r="F1026" s="9" t="s">
        <v>568</v>
      </c>
    </row>
    <row r="1027" ht="15.75" customHeight="1">
      <c r="A1027" s="6" t="s">
        <v>149</v>
      </c>
      <c r="B1027" s="6" t="s">
        <v>38</v>
      </c>
      <c r="C1027" s="8">
        <v>46198.0</v>
      </c>
      <c r="D1027" s="6" t="s">
        <v>2049</v>
      </c>
      <c r="E1027" s="6" t="s">
        <v>149</v>
      </c>
      <c r="F1027" s="6" t="s">
        <v>568</v>
      </c>
    </row>
    <row r="1028" ht="15.75" customHeight="1">
      <c r="A1028" s="9" t="s">
        <v>106</v>
      </c>
      <c r="B1028" s="9" t="s">
        <v>38</v>
      </c>
      <c r="C1028" s="11">
        <v>46198.0</v>
      </c>
      <c r="D1028" s="9" t="s">
        <v>2050</v>
      </c>
      <c r="E1028" s="9" t="s">
        <v>106</v>
      </c>
      <c r="F1028" s="9" t="s">
        <v>568</v>
      </c>
    </row>
    <row r="1029" ht="15.75" customHeight="1">
      <c r="A1029" s="6" t="s">
        <v>222</v>
      </c>
      <c r="B1029" s="6" t="s">
        <v>108</v>
      </c>
      <c r="C1029" s="8">
        <v>46198.0</v>
      </c>
      <c r="D1029" s="6" t="s">
        <v>2051</v>
      </c>
      <c r="E1029" s="6" t="s">
        <v>504</v>
      </c>
      <c r="F1029" s="6" t="s">
        <v>568</v>
      </c>
    </row>
    <row r="1030" ht="15.75" customHeight="1">
      <c r="A1030" s="9" t="s">
        <v>109</v>
      </c>
      <c r="B1030" s="9" t="s">
        <v>108</v>
      </c>
      <c r="C1030" s="11">
        <v>46198.0</v>
      </c>
      <c r="D1030" s="9" t="s">
        <v>2052</v>
      </c>
      <c r="E1030" s="9" t="s">
        <v>109</v>
      </c>
      <c r="F1030" s="9" t="s">
        <v>568</v>
      </c>
    </row>
    <row r="1031" ht="15.75" customHeight="1">
      <c r="A1031" s="6" t="s">
        <v>224</v>
      </c>
      <c r="B1031" s="6" t="s">
        <v>108</v>
      </c>
      <c r="C1031" s="8">
        <v>46198.0</v>
      </c>
      <c r="D1031" s="6" t="s">
        <v>2051</v>
      </c>
      <c r="E1031" s="6" t="s">
        <v>504</v>
      </c>
      <c r="F1031" s="6" t="s">
        <v>568</v>
      </c>
    </row>
    <row r="1032" ht="15.75" customHeight="1">
      <c r="A1032" s="9" t="s">
        <v>110</v>
      </c>
      <c r="B1032" s="9" t="s">
        <v>111</v>
      </c>
      <c r="C1032" s="11">
        <v>46198.0</v>
      </c>
      <c r="D1032" s="9" t="s">
        <v>2053</v>
      </c>
      <c r="E1032" s="9" t="s">
        <v>110</v>
      </c>
      <c r="F1032" s="9" t="s">
        <v>568</v>
      </c>
    </row>
    <row r="1033" ht="15.75" customHeight="1">
      <c r="A1033" s="6" t="s">
        <v>112</v>
      </c>
      <c r="B1033" s="6" t="s">
        <v>111</v>
      </c>
      <c r="C1033" s="8">
        <v>46198.0</v>
      </c>
      <c r="D1033" s="6" t="s">
        <v>2054</v>
      </c>
      <c r="E1033" s="6" t="s">
        <v>112</v>
      </c>
      <c r="F1033" s="6" t="s">
        <v>568</v>
      </c>
    </row>
    <row r="1034" ht="15.75" customHeight="1">
      <c r="A1034" s="9" t="s">
        <v>152</v>
      </c>
      <c r="B1034" s="9" t="s">
        <v>81</v>
      </c>
      <c r="C1034" s="11">
        <v>46198.0</v>
      </c>
      <c r="D1034" s="9" t="s">
        <v>2055</v>
      </c>
      <c r="E1034" s="9" t="s">
        <v>152</v>
      </c>
      <c r="F1034" s="9" t="s">
        <v>568</v>
      </c>
    </row>
    <row r="1035" ht="15.75" customHeight="1">
      <c r="A1035" s="6" t="s">
        <v>117</v>
      </c>
      <c r="B1035" s="6" t="s">
        <v>81</v>
      </c>
      <c r="C1035" s="8">
        <v>46198.0</v>
      </c>
      <c r="D1035" s="6" t="s">
        <v>2056</v>
      </c>
      <c r="E1035" s="6" t="s">
        <v>117</v>
      </c>
      <c r="F1035" s="6" t="s">
        <v>568</v>
      </c>
    </row>
    <row r="1036" ht="15.75" customHeight="1">
      <c r="A1036" s="9" t="s">
        <v>105</v>
      </c>
      <c r="B1036" s="9" t="s">
        <v>119</v>
      </c>
      <c r="C1036" s="11">
        <v>46198.0</v>
      </c>
      <c r="D1036" s="9" t="s">
        <v>2058</v>
      </c>
      <c r="E1036" s="9" t="s">
        <v>105</v>
      </c>
      <c r="F1036" s="9" t="s">
        <v>568</v>
      </c>
    </row>
    <row r="1037" ht="15.75" customHeight="1">
      <c r="A1037" s="6" t="s">
        <v>68</v>
      </c>
      <c r="B1037" s="6" t="s">
        <v>119</v>
      </c>
      <c r="C1037" s="8">
        <v>46198.0</v>
      </c>
      <c r="D1037" s="6" t="s">
        <v>2059</v>
      </c>
      <c r="E1037" s="6" t="s">
        <v>68</v>
      </c>
      <c r="F1037" s="6" t="s">
        <v>568</v>
      </c>
    </row>
    <row r="1038" ht="15.75" customHeight="1">
      <c r="A1038" s="9" t="s">
        <v>129</v>
      </c>
      <c r="B1038" s="9" t="s">
        <v>10</v>
      </c>
      <c r="C1038" s="11">
        <v>46199.0</v>
      </c>
      <c r="D1038" s="9" t="s">
        <v>2060</v>
      </c>
      <c r="E1038" s="9" t="s">
        <v>129</v>
      </c>
      <c r="F1038" s="9" t="s">
        <v>568</v>
      </c>
    </row>
    <row r="1039" ht="15.75" customHeight="1">
      <c r="A1039" s="6" t="s">
        <v>22</v>
      </c>
      <c r="B1039" s="6" t="s">
        <v>10</v>
      </c>
      <c r="C1039" s="8">
        <v>46199.0</v>
      </c>
      <c r="D1039" s="6" t="s">
        <v>2062</v>
      </c>
      <c r="E1039" s="6" t="s">
        <v>22</v>
      </c>
      <c r="F1039" s="6" t="s">
        <v>568</v>
      </c>
    </row>
    <row r="1040" ht="15.75" customHeight="1">
      <c r="A1040" s="9" t="s">
        <v>167</v>
      </c>
      <c r="B1040" s="9" t="s">
        <v>28</v>
      </c>
      <c r="C1040" s="11">
        <v>46199.0</v>
      </c>
      <c r="D1040" s="9" t="s">
        <v>2063</v>
      </c>
      <c r="E1040" s="9" t="s">
        <v>167</v>
      </c>
      <c r="F1040" s="9" t="s">
        <v>568</v>
      </c>
    </row>
    <row r="1041" ht="15.75" customHeight="1">
      <c r="A1041" s="6" t="s">
        <v>29</v>
      </c>
      <c r="B1041" s="6" t="s">
        <v>28</v>
      </c>
      <c r="C1041" s="8">
        <v>46199.0</v>
      </c>
      <c r="D1041" s="6" t="s">
        <v>2064</v>
      </c>
      <c r="E1041" s="6" t="s">
        <v>29</v>
      </c>
      <c r="F1041" s="6" t="s">
        <v>568</v>
      </c>
    </row>
    <row r="1042" ht="15.75" customHeight="1">
      <c r="A1042" s="9" t="s">
        <v>43</v>
      </c>
      <c r="B1042" s="9" t="s">
        <v>34</v>
      </c>
      <c r="C1042" s="11">
        <v>46199.0</v>
      </c>
      <c r="D1042" s="9" t="s">
        <v>1589</v>
      </c>
      <c r="E1042" s="9" t="s">
        <v>43</v>
      </c>
      <c r="F1042" s="9" t="s">
        <v>568</v>
      </c>
    </row>
    <row r="1043" ht="15.75" customHeight="1">
      <c r="A1043" s="6" t="s">
        <v>154</v>
      </c>
      <c r="B1043" s="6" t="s">
        <v>34</v>
      </c>
      <c r="C1043" s="8">
        <v>46199.0</v>
      </c>
      <c r="D1043" s="6" t="s">
        <v>1553</v>
      </c>
      <c r="E1043" s="6" t="s">
        <v>447</v>
      </c>
      <c r="F1043" s="6" t="s">
        <v>568</v>
      </c>
    </row>
    <row r="1044" ht="15.75" customHeight="1">
      <c r="A1044" s="9" t="s">
        <v>40</v>
      </c>
      <c r="B1044" s="9" t="s">
        <v>34</v>
      </c>
      <c r="C1044" s="11">
        <v>46199.0</v>
      </c>
      <c r="D1044" s="9" t="s">
        <v>1553</v>
      </c>
      <c r="E1044" s="9" t="s">
        <v>447</v>
      </c>
      <c r="F1044" s="9" t="s">
        <v>568</v>
      </c>
    </row>
    <row r="1045" ht="15.75" customHeight="1">
      <c r="A1045" s="6" t="s">
        <v>50</v>
      </c>
      <c r="B1045" s="6" t="s">
        <v>47</v>
      </c>
      <c r="C1045" s="8">
        <v>46199.0</v>
      </c>
      <c r="D1045" s="6" t="s">
        <v>2065</v>
      </c>
      <c r="E1045" s="6" t="s">
        <v>50</v>
      </c>
      <c r="F1045" s="6" t="s">
        <v>568</v>
      </c>
    </row>
    <row r="1046" ht="15.75" customHeight="1">
      <c r="A1046" s="9" t="s">
        <v>134</v>
      </c>
      <c r="B1046" s="9" t="s">
        <v>47</v>
      </c>
      <c r="C1046" s="11">
        <v>46199.0</v>
      </c>
      <c r="D1046" s="9" t="s">
        <v>2066</v>
      </c>
      <c r="E1046" s="9" t="s">
        <v>134</v>
      </c>
      <c r="F1046" s="9" t="s">
        <v>568</v>
      </c>
    </row>
    <row r="1047" ht="15.75" customHeight="1">
      <c r="A1047" s="6" t="s">
        <v>99</v>
      </c>
      <c r="B1047" s="6" t="s">
        <v>55</v>
      </c>
      <c r="C1047" s="8">
        <v>46199.0</v>
      </c>
      <c r="D1047" s="6" t="s">
        <v>2067</v>
      </c>
      <c r="E1047" s="6" t="s">
        <v>99</v>
      </c>
      <c r="F1047" s="6" t="s">
        <v>568</v>
      </c>
    </row>
    <row r="1048" ht="15.75" customHeight="1">
      <c r="A1048" s="9" t="s">
        <v>169</v>
      </c>
      <c r="B1048" s="9" t="s">
        <v>55</v>
      </c>
      <c r="C1048" s="11">
        <v>46199.0</v>
      </c>
      <c r="D1048" s="9" t="s">
        <v>2068</v>
      </c>
      <c r="E1048" s="9" t="s">
        <v>169</v>
      </c>
      <c r="F1048" s="9" t="s">
        <v>568</v>
      </c>
    </row>
    <row r="1049" ht="15.75" customHeight="1">
      <c r="A1049" s="6" t="s">
        <v>61</v>
      </c>
      <c r="B1049" s="6" t="s">
        <v>63</v>
      </c>
      <c r="C1049" s="8">
        <v>46199.0</v>
      </c>
      <c r="D1049" s="6" t="s">
        <v>2069</v>
      </c>
      <c r="E1049" s="6" t="s">
        <v>61</v>
      </c>
      <c r="F1049" s="6" t="s">
        <v>568</v>
      </c>
    </row>
    <row r="1050" ht="15.75" customHeight="1">
      <c r="A1050" s="9" t="s">
        <v>64</v>
      </c>
      <c r="B1050" s="9" t="s">
        <v>63</v>
      </c>
      <c r="C1050" s="11">
        <v>46199.0</v>
      </c>
      <c r="D1050" s="9" t="s">
        <v>2070</v>
      </c>
      <c r="E1050" s="9" t="s">
        <v>64</v>
      </c>
      <c r="F1050" s="9" t="s">
        <v>568</v>
      </c>
    </row>
    <row r="1051" ht="15.75" customHeight="1">
      <c r="A1051" s="6" t="s">
        <v>20</v>
      </c>
      <c r="B1051" s="6" t="s">
        <v>25</v>
      </c>
      <c r="C1051" s="8">
        <v>46199.0</v>
      </c>
      <c r="D1051" s="6" t="s">
        <v>2071</v>
      </c>
      <c r="E1051" s="6" t="s">
        <v>20</v>
      </c>
      <c r="F1051" s="6" t="s">
        <v>568</v>
      </c>
    </row>
    <row r="1052" ht="15.75" customHeight="1">
      <c r="A1052" s="9" t="s">
        <v>74</v>
      </c>
      <c r="B1052" s="9" t="s">
        <v>53</v>
      </c>
      <c r="C1052" s="11">
        <v>46199.0</v>
      </c>
      <c r="D1052" s="9" t="s">
        <v>2072</v>
      </c>
      <c r="E1052" s="9" t="s">
        <v>511</v>
      </c>
      <c r="F1052" s="9" t="s">
        <v>568</v>
      </c>
    </row>
    <row r="1053" ht="15.75" customHeight="1">
      <c r="A1053" s="6" t="s">
        <v>157</v>
      </c>
      <c r="B1053" s="6" t="s">
        <v>53</v>
      </c>
      <c r="C1053" s="8">
        <v>46199.0</v>
      </c>
      <c r="D1053" s="6" t="s">
        <v>2074</v>
      </c>
      <c r="E1053" s="6" t="s">
        <v>157</v>
      </c>
      <c r="F1053" s="6" t="s">
        <v>568</v>
      </c>
    </row>
    <row r="1054" ht="15.75" customHeight="1">
      <c r="A1054" s="9" t="s">
        <v>48</v>
      </c>
      <c r="B1054" s="9" t="s">
        <v>140</v>
      </c>
      <c r="C1054" s="11">
        <v>46199.0</v>
      </c>
      <c r="D1054" s="9" t="s">
        <v>2075</v>
      </c>
      <c r="E1054" s="9" t="s">
        <v>48</v>
      </c>
      <c r="F1054" s="9" t="s">
        <v>568</v>
      </c>
    </row>
    <row r="1055" ht="15.75" customHeight="1">
      <c r="A1055" s="6" t="s">
        <v>141</v>
      </c>
      <c r="B1055" s="6" t="s">
        <v>140</v>
      </c>
      <c r="C1055" s="8">
        <v>46199.0</v>
      </c>
      <c r="D1055" s="6" t="s">
        <v>2076</v>
      </c>
      <c r="E1055" s="6" t="s">
        <v>141</v>
      </c>
      <c r="F1055" s="6" t="s">
        <v>568</v>
      </c>
    </row>
    <row r="1056" ht="15.75" customHeight="1">
      <c r="A1056" s="9" t="s">
        <v>162</v>
      </c>
      <c r="B1056" s="9" t="s">
        <v>19</v>
      </c>
      <c r="C1056" s="11">
        <v>46199.0</v>
      </c>
      <c r="D1056" s="9" t="s">
        <v>2077</v>
      </c>
      <c r="E1056" s="9" t="s">
        <v>162</v>
      </c>
      <c r="F1056" s="9" t="s">
        <v>568</v>
      </c>
    </row>
    <row r="1057" ht="15.75" customHeight="1">
      <c r="A1057" s="6" t="s">
        <v>163</v>
      </c>
      <c r="B1057" s="6" t="s">
        <v>19</v>
      </c>
      <c r="C1057" s="8">
        <v>46199.0</v>
      </c>
      <c r="D1057" s="6" t="s">
        <v>2078</v>
      </c>
      <c r="E1057" s="6" t="s">
        <v>163</v>
      </c>
      <c r="F1057" s="6" t="s">
        <v>568</v>
      </c>
    </row>
    <row r="1058" ht="15.75" customHeight="1">
      <c r="A1058" s="9" t="s">
        <v>155</v>
      </c>
      <c r="B1058" s="9" t="s">
        <v>84</v>
      </c>
      <c r="C1058" s="11">
        <v>46199.0</v>
      </c>
      <c r="D1058" s="9" t="s">
        <v>2079</v>
      </c>
      <c r="E1058" s="9" t="s">
        <v>155</v>
      </c>
      <c r="F1058" s="9" t="s">
        <v>568</v>
      </c>
    </row>
    <row r="1059" ht="15.75" customHeight="1">
      <c r="A1059" s="6" t="s">
        <v>105</v>
      </c>
      <c r="B1059" s="6" t="s">
        <v>84</v>
      </c>
      <c r="C1059" s="8">
        <v>46199.0</v>
      </c>
      <c r="D1059" s="6" t="s">
        <v>2080</v>
      </c>
      <c r="E1059" s="6" t="s">
        <v>105</v>
      </c>
      <c r="F1059" s="6" t="s">
        <v>584</v>
      </c>
    </row>
    <row r="1060" ht="15.75" customHeight="1">
      <c r="A1060" s="9" t="s">
        <v>121</v>
      </c>
      <c r="B1060" s="9" t="s">
        <v>90</v>
      </c>
      <c r="C1060" s="11">
        <v>46199.0</v>
      </c>
      <c r="D1060" s="9" t="s">
        <v>2081</v>
      </c>
      <c r="E1060" s="9" t="s">
        <v>121</v>
      </c>
      <c r="F1060" s="9" t="s">
        <v>568</v>
      </c>
    </row>
    <row r="1061" ht="15.75" customHeight="1">
      <c r="A1061" s="6" t="s">
        <v>89</v>
      </c>
      <c r="B1061" s="6" t="s">
        <v>90</v>
      </c>
      <c r="C1061" s="8">
        <v>46199.0</v>
      </c>
      <c r="D1061" s="6" t="s">
        <v>2082</v>
      </c>
      <c r="E1061" s="6" t="s">
        <v>89</v>
      </c>
      <c r="F1061" s="6" t="s">
        <v>568</v>
      </c>
    </row>
    <row r="1062" ht="15.75" customHeight="1">
      <c r="A1062" s="9" t="s">
        <v>98</v>
      </c>
      <c r="B1062" s="9" t="s">
        <v>95</v>
      </c>
      <c r="C1062" s="11">
        <v>46199.0</v>
      </c>
      <c r="D1062" s="9" t="s">
        <v>2083</v>
      </c>
      <c r="E1062" s="9" t="s">
        <v>98</v>
      </c>
      <c r="F1062" s="9" t="s">
        <v>568</v>
      </c>
    </row>
    <row r="1063" ht="15.75" customHeight="1">
      <c r="A1063" s="6" t="s">
        <v>27</v>
      </c>
      <c r="B1063" s="6" t="s">
        <v>23</v>
      </c>
      <c r="C1063" s="8">
        <v>46199.0</v>
      </c>
      <c r="D1063" s="6" t="s">
        <v>2084</v>
      </c>
      <c r="E1063" s="6" t="s">
        <v>27</v>
      </c>
      <c r="F1063" s="6" t="s">
        <v>568</v>
      </c>
    </row>
    <row r="1064" ht="15.75" customHeight="1">
      <c r="A1064" s="9" t="s">
        <v>148</v>
      </c>
      <c r="B1064" s="9" t="s">
        <v>31</v>
      </c>
      <c r="C1064" s="11">
        <v>46199.0</v>
      </c>
      <c r="D1064" s="9" t="s">
        <v>2085</v>
      </c>
      <c r="E1064" s="9" t="s">
        <v>148</v>
      </c>
      <c r="F1064" s="9" t="s">
        <v>568</v>
      </c>
    </row>
    <row r="1065" ht="15.75" customHeight="1">
      <c r="A1065" s="6" t="s">
        <v>114</v>
      </c>
      <c r="B1065" s="6" t="s">
        <v>31</v>
      </c>
      <c r="C1065" s="8">
        <v>46199.0</v>
      </c>
      <c r="D1065" s="6" t="s">
        <v>2086</v>
      </c>
      <c r="E1065" s="6" t="s">
        <v>114</v>
      </c>
      <c r="F1065" s="6" t="s">
        <v>568</v>
      </c>
    </row>
    <row r="1066" ht="15.75" customHeight="1">
      <c r="A1066" s="9" t="s">
        <v>58</v>
      </c>
      <c r="B1066" s="9" t="s">
        <v>59</v>
      </c>
      <c r="C1066" s="11">
        <v>46199.0</v>
      </c>
      <c r="D1066" s="9" t="s">
        <v>2087</v>
      </c>
      <c r="E1066" s="9" t="s">
        <v>58</v>
      </c>
      <c r="F1066" s="9" t="s">
        <v>568</v>
      </c>
    </row>
    <row r="1067" ht="15.75" customHeight="1">
      <c r="A1067" s="6" t="s">
        <v>103</v>
      </c>
      <c r="B1067" s="6" t="s">
        <v>59</v>
      </c>
      <c r="C1067" s="8">
        <v>46199.0</v>
      </c>
      <c r="D1067" s="6" t="s">
        <v>2088</v>
      </c>
      <c r="E1067" s="6" t="s">
        <v>103</v>
      </c>
      <c r="F1067" s="6" t="s">
        <v>568</v>
      </c>
    </row>
    <row r="1068" ht="15.75" customHeight="1">
      <c r="A1068" s="9" t="s">
        <v>104</v>
      </c>
      <c r="B1068" s="9" t="s">
        <v>51</v>
      </c>
      <c r="C1068" s="11">
        <v>46199.0</v>
      </c>
      <c r="D1068" s="9" t="s">
        <v>2089</v>
      </c>
      <c r="E1068" s="9" t="s">
        <v>104</v>
      </c>
      <c r="F1068" s="9" t="s">
        <v>568</v>
      </c>
    </row>
    <row r="1069" ht="15.75" customHeight="1">
      <c r="A1069" s="6" t="s">
        <v>180</v>
      </c>
      <c r="B1069" s="6" t="s">
        <v>51</v>
      </c>
      <c r="C1069" s="8">
        <v>46199.0</v>
      </c>
      <c r="D1069" s="6" t="s">
        <v>2091</v>
      </c>
      <c r="E1069" s="6" t="s">
        <v>180</v>
      </c>
      <c r="F1069" s="6" t="s">
        <v>568</v>
      </c>
    </row>
    <row r="1070" ht="15.75" customHeight="1">
      <c r="A1070" s="9" t="s">
        <v>149</v>
      </c>
      <c r="B1070" s="9" t="s">
        <v>38</v>
      </c>
      <c r="C1070" s="11">
        <v>46199.0</v>
      </c>
      <c r="D1070" s="9" t="s">
        <v>2092</v>
      </c>
      <c r="E1070" s="9" t="s">
        <v>149</v>
      </c>
      <c r="F1070" s="9" t="s">
        <v>568</v>
      </c>
    </row>
    <row r="1071" ht="15.75" customHeight="1">
      <c r="A1071" s="6" t="s">
        <v>150</v>
      </c>
      <c r="B1071" s="6" t="s">
        <v>38</v>
      </c>
      <c r="C1071" s="8">
        <v>46199.0</v>
      </c>
      <c r="D1071" s="6" t="s">
        <v>2093</v>
      </c>
      <c r="E1071" s="6" t="s">
        <v>150</v>
      </c>
      <c r="F1071" s="6" t="s">
        <v>568</v>
      </c>
    </row>
    <row r="1072" ht="15.75" customHeight="1">
      <c r="A1072" s="9" t="s">
        <v>107</v>
      </c>
      <c r="B1072" s="9" t="s">
        <v>108</v>
      </c>
      <c r="C1072" s="11">
        <v>46199.0</v>
      </c>
      <c r="D1072" s="9" t="s">
        <v>2094</v>
      </c>
      <c r="E1072" s="9" t="s">
        <v>107</v>
      </c>
      <c r="F1072" s="9" t="s">
        <v>568</v>
      </c>
    </row>
    <row r="1073" ht="15.75" customHeight="1">
      <c r="A1073" s="6" t="s">
        <v>146</v>
      </c>
      <c r="B1073" s="6" t="s">
        <v>108</v>
      </c>
      <c r="C1073" s="8">
        <v>46199.0</v>
      </c>
      <c r="D1073" s="6" t="s">
        <v>2095</v>
      </c>
      <c r="E1073" s="6" t="s">
        <v>146</v>
      </c>
      <c r="F1073" s="6" t="s">
        <v>568</v>
      </c>
    </row>
    <row r="1074" ht="15.75" customHeight="1">
      <c r="A1074" s="9" t="s">
        <v>110</v>
      </c>
      <c r="B1074" s="9" t="s">
        <v>111</v>
      </c>
      <c r="C1074" s="11">
        <v>46199.0</v>
      </c>
      <c r="D1074" s="9" t="s">
        <v>2096</v>
      </c>
      <c r="E1074" s="9" t="s">
        <v>110</v>
      </c>
      <c r="F1074" s="9" t="s">
        <v>568</v>
      </c>
    </row>
    <row r="1075" ht="15.75" customHeight="1">
      <c r="A1075" s="6" t="s">
        <v>21</v>
      </c>
      <c r="B1075" s="6" t="s">
        <v>111</v>
      </c>
      <c r="C1075" s="8">
        <v>46199.0</v>
      </c>
      <c r="D1075" s="6" t="s">
        <v>2097</v>
      </c>
      <c r="E1075" s="6" t="s">
        <v>21</v>
      </c>
      <c r="F1075" s="6" t="s">
        <v>568</v>
      </c>
    </row>
    <row r="1076" ht="15.75" customHeight="1">
      <c r="A1076" s="9" t="s">
        <v>152</v>
      </c>
      <c r="B1076" s="9" t="s">
        <v>81</v>
      </c>
      <c r="C1076" s="11">
        <v>46199.0</v>
      </c>
      <c r="D1076" s="9" t="s">
        <v>2098</v>
      </c>
      <c r="E1076" s="9" t="s">
        <v>152</v>
      </c>
      <c r="F1076" s="9" t="s">
        <v>568</v>
      </c>
    </row>
    <row r="1077" ht="15.75" customHeight="1">
      <c r="A1077" s="6" t="s">
        <v>100</v>
      </c>
      <c r="B1077" s="6" t="s">
        <v>81</v>
      </c>
      <c r="C1077" s="8">
        <v>46199.0</v>
      </c>
      <c r="D1077" s="6" t="s">
        <v>2099</v>
      </c>
      <c r="E1077" s="6" t="s">
        <v>100</v>
      </c>
      <c r="F1077" s="6" t="s">
        <v>568</v>
      </c>
    </row>
    <row r="1078" ht="15.75" customHeight="1">
      <c r="A1078" s="9" t="s">
        <v>118</v>
      </c>
      <c r="B1078" s="9" t="s">
        <v>119</v>
      </c>
      <c r="C1078" s="11">
        <v>46199.0</v>
      </c>
      <c r="D1078" s="9" t="s">
        <v>2100</v>
      </c>
      <c r="E1078" s="9" t="s">
        <v>118</v>
      </c>
      <c r="F1078" s="9" t="s">
        <v>568</v>
      </c>
    </row>
    <row r="1079" ht="15.75" customHeight="1">
      <c r="A1079" s="6" t="s">
        <v>171</v>
      </c>
      <c r="B1079" s="6" t="s">
        <v>119</v>
      </c>
      <c r="C1079" s="8">
        <v>46199.0</v>
      </c>
      <c r="D1079" s="6" t="s">
        <v>2101</v>
      </c>
      <c r="E1079" s="6" t="s">
        <v>171</v>
      </c>
      <c r="F1079" s="6" t="s">
        <v>568</v>
      </c>
    </row>
    <row r="1080" ht="15.75" customHeight="1">
      <c r="A1080" s="9" t="s">
        <v>7</v>
      </c>
      <c r="B1080" s="9" t="s">
        <v>10</v>
      </c>
      <c r="C1080" s="11">
        <v>46200.0</v>
      </c>
      <c r="D1080" s="9" t="s">
        <v>2102</v>
      </c>
      <c r="E1080" s="9" t="s">
        <v>7</v>
      </c>
      <c r="F1080" s="9" t="s">
        <v>568</v>
      </c>
    </row>
    <row r="1081" ht="15.75" customHeight="1">
      <c r="A1081" s="6" t="s">
        <v>172</v>
      </c>
      <c r="B1081" s="6" t="s">
        <v>10</v>
      </c>
      <c r="C1081" s="8">
        <v>46200.0</v>
      </c>
      <c r="D1081" s="6" t="s">
        <v>2103</v>
      </c>
      <c r="E1081" s="6" t="s">
        <v>172</v>
      </c>
      <c r="F1081" s="6" t="s">
        <v>568</v>
      </c>
    </row>
    <row r="1082" ht="15.75" customHeight="1">
      <c r="A1082" s="9" t="s">
        <v>68</v>
      </c>
      <c r="B1082" s="9" t="s">
        <v>28</v>
      </c>
      <c r="C1082" s="11">
        <v>46200.0</v>
      </c>
      <c r="D1082" s="9" t="s">
        <v>2104</v>
      </c>
      <c r="E1082" s="9" t="s">
        <v>68</v>
      </c>
      <c r="F1082" s="9" t="s">
        <v>568</v>
      </c>
    </row>
    <row r="1083" ht="15.75" customHeight="1">
      <c r="A1083" s="6" t="s">
        <v>167</v>
      </c>
      <c r="B1083" s="6" t="s">
        <v>28</v>
      </c>
      <c r="C1083" s="8">
        <v>46200.0</v>
      </c>
      <c r="D1083" s="6" t="s">
        <v>2105</v>
      </c>
      <c r="E1083" s="6" t="s">
        <v>167</v>
      </c>
      <c r="F1083" s="6" t="s">
        <v>568</v>
      </c>
    </row>
    <row r="1084" ht="15.75" customHeight="1">
      <c r="A1084" s="9" t="s">
        <v>154</v>
      </c>
      <c r="B1084" s="9" t="s">
        <v>34</v>
      </c>
      <c r="C1084" s="11">
        <v>46200.0</v>
      </c>
      <c r="D1084" s="9" t="s">
        <v>1629</v>
      </c>
      <c r="E1084" s="9" t="s">
        <v>154</v>
      </c>
      <c r="F1084" s="9" t="s">
        <v>568</v>
      </c>
    </row>
    <row r="1085" ht="15.75" customHeight="1">
      <c r="A1085" s="6" t="s">
        <v>50</v>
      </c>
      <c r="B1085" s="6" t="s">
        <v>47</v>
      </c>
      <c r="C1085" s="8">
        <v>46200.0</v>
      </c>
      <c r="D1085" s="6" t="s">
        <v>2107</v>
      </c>
      <c r="E1085" s="6" t="s">
        <v>50</v>
      </c>
      <c r="F1085" s="6" t="s">
        <v>568</v>
      </c>
    </row>
    <row r="1086" ht="15.75" customHeight="1">
      <c r="A1086" s="9" t="s">
        <v>134</v>
      </c>
      <c r="B1086" s="9" t="s">
        <v>47</v>
      </c>
      <c r="C1086" s="11">
        <v>46200.0</v>
      </c>
      <c r="D1086" s="9" t="s">
        <v>2108</v>
      </c>
      <c r="E1086" s="9" t="s">
        <v>134</v>
      </c>
      <c r="F1086" s="9" t="s">
        <v>568</v>
      </c>
    </row>
    <row r="1087" ht="15.75" customHeight="1">
      <c r="A1087" s="6" t="s">
        <v>99</v>
      </c>
      <c r="B1087" s="6" t="s">
        <v>55</v>
      </c>
      <c r="C1087" s="8">
        <v>46200.0</v>
      </c>
      <c r="D1087" s="6" t="s">
        <v>2109</v>
      </c>
      <c r="E1087" s="6" t="s">
        <v>99</v>
      </c>
      <c r="F1087" s="6" t="s">
        <v>568</v>
      </c>
    </row>
    <row r="1088" ht="15.75" customHeight="1">
      <c r="A1088" s="9" t="s">
        <v>169</v>
      </c>
      <c r="B1088" s="9" t="s">
        <v>55</v>
      </c>
      <c r="C1088" s="11">
        <v>46200.0</v>
      </c>
      <c r="D1088" s="9" t="s">
        <v>2110</v>
      </c>
      <c r="E1088" s="9" t="s">
        <v>169</v>
      </c>
      <c r="F1088" s="9" t="s">
        <v>568</v>
      </c>
    </row>
    <row r="1089" ht="15.75" customHeight="1">
      <c r="A1089" s="6" t="s">
        <v>20</v>
      </c>
      <c r="B1089" s="6" t="s">
        <v>25</v>
      </c>
      <c r="C1089" s="8">
        <v>46200.0</v>
      </c>
      <c r="D1089" s="6" t="s">
        <v>2111</v>
      </c>
      <c r="E1089" s="6" t="s">
        <v>20</v>
      </c>
      <c r="F1089" s="6" t="s">
        <v>568</v>
      </c>
    </row>
    <row r="1090" ht="15.75" customHeight="1">
      <c r="A1090" s="9" t="s">
        <v>157</v>
      </c>
      <c r="B1090" s="9" t="s">
        <v>53</v>
      </c>
      <c r="C1090" s="11">
        <v>46200.0</v>
      </c>
      <c r="D1090" s="9" t="s">
        <v>2112</v>
      </c>
      <c r="E1090" s="9" t="s">
        <v>157</v>
      </c>
      <c r="F1090" s="9" t="s">
        <v>568</v>
      </c>
    </row>
    <row r="1091" ht="15.75" customHeight="1">
      <c r="A1091" s="6" t="s">
        <v>52</v>
      </c>
      <c r="B1091" s="6" t="s">
        <v>53</v>
      </c>
      <c r="C1091" s="8">
        <v>46200.0</v>
      </c>
      <c r="D1091" s="6" t="s">
        <v>2113</v>
      </c>
      <c r="E1091" s="6" t="s">
        <v>52</v>
      </c>
      <c r="F1091" s="6" t="s">
        <v>568</v>
      </c>
    </row>
    <row r="1092" ht="15.75" customHeight="1">
      <c r="A1092" s="9" t="s">
        <v>126</v>
      </c>
      <c r="B1092" s="9" t="s">
        <v>140</v>
      </c>
      <c r="C1092" s="11">
        <v>46200.0</v>
      </c>
      <c r="D1092" s="9" t="s">
        <v>2114</v>
      </c>
      <c r="E1092" s="9" t="s">
        <v>458</v>
      </c>
      <c r="F1092" s="9" t="s">
        <v>568</v>
      </c>
    </row>
    <row r="1093" ht="15.75" customHeight="1">
      <c r="A1093" s="6" t="s">
        <v>141</v>
      </c>
      <c r="B1093" s="6" t="s">
        <v>140</v>
      </c>
      <c r="C1093" s="8">
        <v>46200.0</v>
      </c>
      <c r="D1093" s="6" t="s">
        <v>2115</v>
      </c>
      <c r="E1093" s="6" t="s">
        <v>141</v>
      </c>
      <c r="F1093" s="6" t="s">
        <v>568</v>
      </c>
    </row>
    <row r="1094" ht="15.75" customHeight="1">
      <c r="A1094" s="9" t="s">
        <v>163</v>
      </c>
      <c r="B1094" s="9" t="s">
        <v>19</v>
      </c>
      <c r="C1094" s="11">
        <v>46200.0</v>
      </c>
      <c r="D1094" s="9" t="s">
        <v>2116</v>
      </c>
      <c r="E1094" s="9" t="s">
        <v>163</v>
      </c>
      <c r="F1094" s="9" t="s">
        <v>568</v>
      </c>
    </row>
    <row r="1095" ht="15.75" customHeight="1">
      <c r="A1095" s="6" t="s">
        <v>105</v>
      </c>
      <c r="B1095" s="6" t="s">
        <v>84</v>
      </c>
      <c r="C1095" s="8">
        <v>46200.0</v>
      </c>
      <c r="D1095" s="6" t="s">
        <v>2117</v>
      </c>
      <c r="E1095" s="6" t="s">
        <v>105</v>
      </c>
      <c r="F1095" s="6" t="s">
        <v>584</v>
      </c>
    </row>
    <row r="1096" ht="15.75" customHeight="1">
      <c r="A1096" s="9" t="s">
        <v>69</v>
      </c>
      <c r="B1096" s="9" t="s">
        <v>84</v>
      </c>
      <c r="C1096" s="11">
        <v>46200.0</v>
      </c>
      <c r="D1096" s="9" t="s">
        <v>2118</v>
      </c>
      <c r="E1096" s="9" t="s">
        <v>69</v>
      </c>
      <c r="F1096" s="9" t="s">
        <v>568</v>
      </c>
    </row>
    <row r="1097" ht="15.75" customHeight="1">
      <c r="A1097" s="6" t="s">
        <v>96</v>
      </c>
      <c r="B1097" s="6" t="s">
        <v>90</v>
      </c>
      <c r="C1097" s="8">
        <v>46200.0</v>
      </c>
      <c r="D1097" s="6" t="s">
        <v>2119</v>
      </c>
      <c r="E1097" s="6" t="s">
        <v>96</v>
      </c>
      <c r="F1097" s="6" t="s">
        <v>568</v>
      </c>
    </row>
    <row r="1098" ht="15.75" customHeight="1">
      <c r="A1098" s="9" t="s">
        <v>121</v>
      </c>
      <c r="B1098" s="9" t="s">
        <v>90</v>
      </c>
      <c r="C1098" s="11">
        <v>46200.0</v>
      </c>
      <c r="D1098" s="9" t="s">
        <v>2120</v>
      </c>
      <c r="E1098" s="9" t="s">
        <v>121</v>
      </c>
      <c r="F1098" s="9" t="s">
        <v>568</v>
      </c>
    </row>
    <row r="1099" ht="15.75" customHeight="1">
      <c r="A1099" s="6" t="s">
        <v>94</v>
      </c>
      <c r="B1099" s="6" t="s">
        <v>95</v>
      </c>
      <c r="C1099" s="8">
        <v>46200.0</v>
      </c>
      <c r="D1099" s="6" t="s">
        <v>2122</v>
      </c>
      <c r="E1099" s="6" t="s">
        <v>94</v>
      </c>
      <c r="F1099" s="6" t="s">
        <v>568</v>
      </c>
    </row>
    <row r="1100" ht="15.75" customHeight="1">
      <c r="A1100" s="9" t="s">
        <v>177</v>
      </c>
      <c r="B1100" s="9" t="s">
        <v>95</v>
      </c>
      <c r="C1100" s="11">
        <v>46200.0</v>
      </c>
      <c r="D1100" s="9" t="s">
        <v>2123</v>
      </c>
      <c r="E1100" s="9" t="s">
        <v>177</v>
      </c>
      <c r="F1100" s="9" t="s">
        <v>568</v>
      </c>
    </row>
    <row r="1101" ht="15.75" customHeight="1">
      <c r="A1101" s="6" t="s">
        <v>79</v>
      </c>
      <c r="B1101" s="6" t="s">
        <v>23</v>
      </c>
      <c r="C1101" s="8">
        <v>46200.0</v>
      </c>
      <c r="D1101" s="6" t="s">
        <v>2124</v>
      </c>
      <c r="E1101" s="6" t="s">
        <v>79</v>
      </c>
      <c r="F1101" s="6" t="s">
        <v>568</v>
      </c>
    </row>
    <row r="1102" ht="15.75" customHeight="1">
      <c r="A1102" s="9" t="s">
        <v>65</v>
      </c>
      <c r="B1102" s="9" t="s">
        <v>23</v>
      </c>
      <c r="C1102" s="11">
        <v>46200.0</v>
      </c>
      <c r="D1102" s="9" t="s">
        <v>2125</v>
      </c>
      <c r="E1102" s="9" t="s">
        <v>65</v>
      </c>
      <c r="F1102" s="9" t="s">
        <v>584</v>
      </c>
    </row>
    <row r="1103" ht="15.75" customHeight="1">
      <c r="A1103" s="6" t="s">
        <v>182</v>
      </c>
      <c r="B1103" s="6" t="s">
        <v>31</v>
      </c>
      <c r="C1103" s="8">
        <v>46200.0</v>
      </c>
      <c r="D1103" s="6" t="s">
        <v>2126</v>
      </c>
      <c r="E1103" s="6" t="s">
        <v>182</v>
      </c>
      <c r="F1103" s="6" t="s">
        <v>568</v>
      </c>
    </row>
    <row r="1104" ht="15.75" customHeight="1">
      <c r="A1104" s="9" t="s">
        <v>101</v>
      </c>
      <c r="B1104" s="9" t="s">
        <v>31</v>
      </c>
      <c r="C1104" s="11">
        <v>46200.0</v>
      </c>
      <c r="D1104" s="9" t="s">
        <v>2127</v>
      </c>
      <c r="E1104" s="9" t="s">
        <v>101</v>
      </c>
      <c r="F1104" s="9" t="s">
        <v>568</v>
      </c>
    </row>
    <row r="1105" ht="15.75" customHeight="1">
      <c r="A1105" s="6" t="s">
        <v>58</v>
      </c>
      <c r="B1105" s="6" t="s">
        <v>59</v>
      </c>
      <c r="C1105" s="8">
        <v>46200.0</v>
      </c>
      <c r="D1105" s="6" t="s">
        <v>2128</v>
      </c>
      <c r="E1105" s="6" t="s">
        <v>58</v>
      </c>
      <c r="F1105" s="6" t="s">
        <v>568</v>
      </c>
    </row>
    <row r="1106" ht="15.75" customHeight="1">
      <c r="A1106" s="9" t="s">
        <v>142</v>
      </c>
      <c r="B1106" s="9" t="s">
        <v>59</v>
      </c>
      <c r="C1106" s="11">
        <v>46200.0</v>
      </c>
      <c r="D1106" s="9" t="s">
        <v>2129</v>
      </c>
      <c r="E1106" s="9" t="s">
        <v>142</v>
      </c>
      <c r="F1106" s="9" t="s">
        <v>584</v>
      </c>
    </row>
    <row r="1107" ht="15.75" customHeight="1">
      <c r="A1107" s="6" t="s">
        <v>180</v>
      </c>
      <c r="B1107" s="6" t="s">
        <v>51</v>
      </c>
      <c r="C1107" s="8">
        <v>46200.0</v>
      </c>
      <c r="D1107" s="6" t="s">
        <v>2130</v>
      </c>
      <c r="E1107" s="6" t="s">
        <v>180</v>
      </c>
      <c r="F1107" s="6" t="s">
        <v>568</v>
      </c>
    </row>
    <row r="1108" ht="15.75" customHeight="1">
      <c r="A1108" s="9" t="s">
        <v>178</v>
      </c>
      <c r="B1108" s="9" t="s">
        <v>51</v>
      </c>
      <c r="C1108" s="11">
        <v>46200.0</v>
      </c>
      <c r="D1108" s="9" t="s">
        <v>2131</v>
      </c>
      <c r="E1108" s="9" t="s">
        <v>178</v>
      </c>
      <c r="F1108" s="9" t="s">
        <v>568</v>
      </c>
    </row>
    <row r="1109" ht="15.75" customHeight="1">
      <c r="A1109" s="6" t="s">
        <v>149</v>
      </c>
      <c r="B1109" s="6" t="s">
        <v>38</v>
      </c>
      <c r="C1109" s="8">
        <v>46200.0</v>
      </c>
      <c r="D1109" s="6" t="s">
        <v>2132</v>
      </c>
      <c r="E1109" s="6" t="s">
        <v>149</v>
      </c>
      <c r="F1109" s="6" t="s">
        <v>568</v>
      </c>
    </row>
    <row r="1110" ht="15.75" customHeight="1">
      <c r="A1110" s="9" t="s">
        <v>150</v>
      </c>
      <c r="B1110" s="9" t="s">
        <v>38</v>
      </c>
      <c r="C1110" s="11">
        <v>46200.0</v>
      </c>
      <c r="D1110" s="9" t="s">
        <v>2133</v>
      </c>
      <c r="E1110" s="9" t="s">
        <v>150</v>
      </c>
      <c r="F1110" s="9" t="s">
        <v>568</v>
      </c>
    </row>
    <row r="1111" ht="15.75" customHeight="1">
      <c r="A1111" s="6" t="s">
        <v>143</v>
      </c>
      <c r="B1111" s="6" t="s">
        <v>108</v>
      </c>
      <c r="C1111" s="8">
        <v>46200.0</v>
      </c>
      <c r="D1111" s="6" t="s">
        <v>2134</v>
      </c>
      <c r="E1111" s="6" t="s">
        <v>143</v>
      </c>
      <c r="F1111" s="6" t="s">
        <v>584</v>
      </c>
    </row>
    <row r="1112" ht="15.75" customHeight="1">
      <c r="A1112" s="9" t="s">
        <v>179</v>
      </c>
      <c r="B1112" s="9" t="s">
        <v>108</v>
      </c>
      <c r="C1112" s="11">
        <v>46200.0</v>
      </c>
      <c r="D1112" s="9" t="s">
        <v>2135</v>
      </c>
      <c r="E1112" s="9" t="s">
        <v>179</v>
      </c>
      <c r="F1112" s="9" t="s">
        <v>568</v>
      </c>
    </row>
    <row r="1113" ht="15.75" customHeight="1">
      <c r="A1113" s="6" t="s">
        <v>44</v>
      </c>
      <c r="B1113" s="6" t="s">
        <v>111</v>
      </c>
      <c r="C1113" s="8">
        <v>46200.0</v>
      </c>
      <c r="D1113" s="6" t="s">
        <v>2137</v>
      </c>
      <c r="E1113" s="6" t="s">
        <v>44</v>
      </c>
      <c r="F1113" s="6" t="s">
        <v>568</v>
      </c>
    </row>
    <row r="1114" ht="15.75" customHeight="1">
      <c r="A1114" s="9" t="s">
        <v>21</v>
      </c>
      <c r="B1114" s="9" t="s">
        <v>111</v>
      </c>
      <c r="C1114" s="11">
        <v>46200.0</v>
      </c>
      <c r="D1114" s="9" t="s">
        <v>2138</v>
      </c>
      <c r="E1114" s="9" t="s">
        <v>21</v>
      </c>
      <c r="F1114" s="9" t="s">
        <v>568</v>
      </c>
    </row>
    <row r="1115" ht="15.75" customHeight="1">
      <c r="A1115" s="6" t="s">
        <v>152</v>
      </c>
      <c r="B1115" s="6" t="s">
        <v>81</v>
      </c>
      <c r="C1115" s="8">
        <v>46200.0</v>
      </c>
      <c r="D1115" s="6" t="s">
        <v>2139</v>
      </c>
      <c r="E1115" s="6" t="s">
        <v>152</v>
      </c>
      <c r="F1115" s="6" t="s">
        <v>568</v>
      </c>
    </row>
    <row r="1116" ht="15.75" customHeight="1">
      <c r="A1116" s="9" t="s">
        <v>100</v>
      </c>
      <c r="B1116" s="9" t="s">
        <v>81</v>
      </c>
      <c r="C1116" s="11">
        <v>46200.0</v>
      </c>
      <c r="D1116" s="9" t="s">
        <v>2140</v>
      </c>
      <c r="E1116" s="9" t="s">
        <v>100</v>
      </c>
      <c r="F1116" s="9" t="s">
        <v>568</v>
      </c>
    </row>
    <row r="1117" ht="15.75" customHeight="1">
      <c r="A1117" s="6" t="s">
        <v>118</v>
      </c>
      <c r="B1117" s="6" t="s">
        <v>119</v>
      </c>
      <c r="C1117" s="8">
        <v>46200.0</v>
      </c>
      <c r="D1117" s="6" t="s">
        <v>2141</v>
      </c>
      <c r="E1117" s="6" t="s">
        <v>118</v>
      </c>
      <c r="F1117" s="6" t="s">
        <v>568</v>
      </c>
    </row>
    <row r="1118" ht="15.75" customHeight="1">
      <c r="A1118" s="9" t="s">
        <v>171</v>
      </c>
      <c r="B1118" s="9" t="s">
        <v>119</v>
      </c>
      <c r="C1118" s="11">
        <v>46200.0</v>
      </c>
      <c r="D1118" s="9" t="s">
        <v>2142</v>
      </c>
      <c r="E1118" s="9" t="s">
        <v>171</v>
      </c>
      <c r="F1118" s="9" t="s">
        <v>568</v>
      </c>
    </row>
    <row r="1119" ht="15.75" customHeight="1">
      <c r="A1119" s="6" t="s">
        <v>136</v>
      </c>
      <c r="B1119" s="6" t="s">
        <v>34</v>
      </c>
      <c r="C1119" s="8">
        <v>46201.0</v>
      </c>
      <c r="D1119" s="6" t="s">
        <v>1721</v>
      </c>
      <c r="E1119" s="6" t="s">
        <v>136</v>
      </c>
      <c r="F1119" s="6" t="s">
        <v>568</v>
      </c>
    </row>
    <row r="1120" ht="15.75" customHeight="1">
      <c r="A1120" s="9" t="s">
        <v>126</v>
      </c>
      <c r="B1120" s="9" t="s">
        <v>34</v>
      </c>
      <c r="C1120" s="11">
        <v>46201.0</v>
      </c>
      <c r="D1120" s="9" t="s">
        <v>1761</v>
      </c>
      <c r="E1120" s="9" t="s">
        <v>126</v>
      </c>
      <c r="F1120" s="9" t="s">
        <v>568</v>
      </c>
    </row>
    <row r="1121" ht="15.75" customHeight="1">
      <c r="A1121" s="6" t="s">
        <v>70</v>
      </c>
      <c r="B1121" s="6" t="s">
        <v>84</v>
      </c>
      <c r="C1121" s="8">
        <v>46201.0</v>
      </c>
      <c r="D1121" s="6" t="s">
        <v>2143</v>
      </c>
      <c r="E1121" s="6" t="s">
        <v>70</v>
      </c>
      <c r="F1121" s="6" t="s">
        <v>568</v>
      </c>
    </row>
    <row r="1122" ht="15.75" customHeight="1">
      <c r="A1122" s="9" t="s">
        <v>150</v>
      </c>
      <c r="B1122" s="9" t="s">
        <v>84</v>
      </c>
      <c r="C1122" s="11">
        <v>46201.0</v>
      </c>
      <c r="D1122" s="9" t="s">
        <v>2144</v>
      </c>
      <c r="E1122" s="9" t="s">
        <v>150</v>
      </c>
      <c r="F1122" s="9" t="s">
        <v>568</v>
      </c>
    </row>
    <row r="1123" ht="15.75" customHeight="1">
      <c r="A1123" s="6" t="s">
        <v>96</v>
      </c>
      <c r="B1123" s="6" t="s">
        <v>90</v>
      </c>
      <c r="C1123" s="8">
        <v>46201.0</v>
      </c>
      <c r="D1123" s="6" t="s">
        <v>2145</v>
      </c>
      <c r="E1123" s="6" t="s">
        <v>96</v>
      </c>
      <c r="F1123" s="6" t="s">
        <v>568</v>
      </c>
    </row>
    <row r="1124" ht="15.75" customHeight="1">
      <c r="A1124" s="9" t="s">
        <v>36</v>
      </c>
      <c r="B1124" s="9" t="s">
        <v>90</v>
      </c>
      <c r="C1124" s="11">
        <v>46201.0</v>
      </c>
      <c r="D1124" s="9" t="s">
        <v>2146</v>
      </c>
      <c r="E1124" s="9" t="s">
        <v>491</v>
      </c>
      <c r="F1124" s="9" t="s">
        <v>568</v>
      </c>
    </row>
    <row r="1125" ht="15.75" customHeight="1">
      <c r="A1125" s="6" t="s">
        <v>92</v>
      </c>
      <c r="B1125" s="6" t="s">
        <v>90</v>
      </c>
      <c r="C1125" s="8">
        <v>46201.0</v>
      </c>
      <c r="D1125" s="6" t="s">
        <v>2146</v>
      </c>
      <c r="E1125" s="6" t="s">
        <v>491</v>
      </c>
      <c r="F1125" s="6" t="s">
        <v>568</v>
      </c>
    </row>
    <row r="1126" ht="15.75" customHeight="1">
      <c r="A1126" s="9" t="s">
        <v>176</v>
      </c>
      <c r="B1126" s="9" t="s">
        <v>95</v>
      </c>
      <c r="C1126" s="11">
        <v>46201.0</v>
      </c>
      <c r="D1126" s="9" t="s">
        <v>2147</v>
      </c>
      <c r="E1126" s="9" t="s">
        <v>176</v>
      </c>
      <c r="F1126" s="9" t="s">
        <v>568</v>
      </c>
    </row>
    <row r="1127" ht="15.75" customHeight="1">
      <c r="A1127" s="6" t="s">
        <v>177</v>
      </c>
      <c r="B1127" s="6" t="s">
        <v>95</v>
      </c>
      <c r="C1127" s="8">
        <v>46201.0</v>
      </c>
      <c r="D1127" s="6" t="s">
        <v>2148</v>
      </c>
      <c r="E1127" s="6" t="s">
        <v>177</v>
      </c>
      <c r="F1127" s="6" t="s">
        <v>568</v>
      </c>
    </row>
    <row r="1128" ht="15.75" customHeight="1">
      <c r="A1128" s="9" t="s">
        <v>142</v>
      </c>
      <c r="B1128" s="9" t="s">
        <v>51</v>
      </c>
      <c r="C1128" s="11">
        <v>46201.0</v>
      </c>
      <c r="D1128" s="9" t="s">
        <v>2149</v>
      </c>
      <c r="E1128" s="9" t="s">
        <v>142</v>
      </c>
      <c r="F1128" s="9" t="s">
        <v>568</v>
      </c>
    </row>
    <row r="1129" ht="15.75" customHeight="1">
      <c r="A1129" s="6" t="s">
        <v>178</v>
      </c>
      <c r="B1129" s="6" t="s">
        <v>51</v>
      </c>
      <c r="C1129" s="8">
        <v>46201.0</v>
      </c>
      <c r="D1129" s="6" t="s">
        <v>2151</v>
      </c>
      <c r="E1129" s="6" t="s">
        <v>178</v>
      </c>
      <c r="F1129" s="6" t="s">
        <v>568</v>
      </c>
    </row>
    <row r="1130" ht="15.75" customHeight="1">
      <c r="A1130" s="9" t="s">
        <v>109</v>
      </c>
      <c r="B1130" s="9" t="s">
        <v>108</v>
      </c>
      <c r="C1130" s="11">
        <v>46201.0</v>
      </c>
      <c r="D1130" s="9" t="s">
        <v>2152</v>
      </c>
      <c r="E1130" s="9" t="s">
        <v>109</v>
      </c>
      <c r="F1130" s="9" t="s">
        <v>568</v>
      </c>
    </row>
    <row r="1131" ht="15.75" customHeight="1">
      <c r="A1131" s="6" t="s">
        <v>69</v>
      </c>
      <c r="B1131" s="6" t="s">
        <v>108</v>
      </c>
      <c r="C1131" s="8">
        <v>46201.0</v>
      </c>
      <c r="D1131" s="6" t="s">
        <v>2153</v>
      </c>
      <c r="E1131" s="6" t="s">
        <v>69</v>
      </c>
      <c r="F1131" s="6" t="s">
        <v>568</v>
      </c>
    </row>
    <row r="1132" ht="15.75" customHeight="1">
      <c r="A1132" s="9" t="s">
        <v>118</v>
      </c>
      <c r="B1132" s="9" t="s">
        <v>119</v>
      </c>
      <c r="C1132" s="11">
        <v>46201.0</v>
      </c>
      <c r="D1132" s="9" t="s">
        <v>2154</v>
      </c>
      <c r="E1132" s="9" t="s">
        <v>118</v>
      </c>
      <c r="F1132" s="9" t="s">
        <v>568</v>
      </c>
    </row>
    <row r="1133" ht="15.75" customHeight="1">
      <c r="A1133" s="6" t="s">
        <v>123</v>
      </c>
      <c r="B1133" s="6" t="s">
        <v>119</v>
      </c>
      <c r="C1133" s="8">
        <v>46201.0</v>
      </c>
      <c r="D1133" s="6" t="s">
        <v>2155</v>
      </c>
      <c r="E1133" s="6" t="s">
        <v>123</v>
      </c>
      <c r="F1133" s="6" t="s">
        <v>568</v>
      </c>
    </row>
    <row r="1134" ht="15.75" customHeight="1">
      <c r="A1134" s="9" t="s">
        <v>7</v>
      </c>
      <c r="B1134" s="9" t="s">
        <v>10</v>
      </c>
      <c r="C1134" s="11">
        <v>46202.0</v>
      </c>
      <c r="D1134" s="9" t="s">
        <v>2156</v>
      </c>
      <c r="E1134" s="9" t="s">
        <v>7</v>
      </c>
      <c r="F1134" s="9" t="s">
        <v>568</v>
      </c>
    </row>
    <row r="1135" ht="15.75" customHeight="1">
      <c r="A1135" s="6" t="s">
        <v>22</v>
      </c>
      <c r="B1135" s="6" t="s">
        <v>10</v>
      </c>
      <c r="C1135" s="8">
        <v>46202.0</v>
      </c>
      <c r="D1135" s="6" t="s">
        <v>2157</v>
      </c>
      <c r="E1135" s="6" t="s">
        <v>22</v>
      </c>
      <c r="F1135" s="6" t="s">
        <v>568</v>
      </c>
    </row>
    <row r="1136" ht="15.75" customHeight="1">
      <c r="A1136" s="9" t="s">
        <v>26</v>
      </c>
      <c r="B1136" s="9" t="s">
        <v>28</v>
      </c>
      <c r="C1136" s="11">
        <v>46202.0</v>
      </c>
      <c r="D1136" s="9" t="s">
        <v>2158</v>
      </c>
      <c r="E1136" s="9" t="s">
        <v>26</v>
      </c>
      <c r="F1136" s="9" t="s">
        <v>568</v>
      </c>
    </row>
    <row r="1137" ht="15.75" customHeight="1">
      <c r="A1137" s="6" t="s">
        <v>29</v>
      </c>
      <c r="B1137" s="6" t="s">
        <v>28</v>
      </c>
      <c r="C1137" s="8">
        <v>46202.0</v>
      </c>
      <c r="D1137" s="6" t="s">
        <v>2159</v>
      </c>
      <c r="E1137" s="6" t="s">
        <v>29</v>
      </c>
      <c r="F1137" s="6" t="s">
        <v>568</v>
      </c>
    </row>
    <row r="1138" ht="15.75" customHeight="1">
      <c r="A1138" s="9" t="s">
        <v>154</v>
      </c>
      <c r="B1138" s="9" t="s">
        <v>34</v>
      </c>
      <c r="C1138" s="11">
        <v>46202.0</v>
      </c>
      <c r="D1138" s="9" t="s">
        <v>1807</v>
      </c>
      <c r="E1138" s="9" t="s">
        <v>447</v>
      </c>
      <c r="F1138" s="9" t="s">
        <v>568</v>
      </c>
    </row>
    <row r="1139" ht="15.75" customHeight="1">
      <c r="A1139" s="6" t="s">
        <v>32</v>
      </c>
      <c r="B1139" s="6" t="s">
        <v>34</v>
      </c>
      <c r="C1139" s="8">
        <v>46202.0</v>
      </c>
      <c r="D1139" s="6" t="s">
        <v>1829</v>
      </c>
      <c r="E1139" s="6" t="s">
        <v>32</v>
      </c>
      <c r="F1139" s="6" t="s">
        <v>568</v>
      </c>
    </row>
    <row r="1140" ht="15.75" customHeight="1">
      <c r="A1140" s="9" t="s">
        <v>40</v>
      </c>
      <c r="B1140" s="9" t="s">
        <v>34</v>
      </c>
      <c r="C1140" s="11">
        <v>46202.0</v>
      </c>
      <c r="D1140" s="9" t="s">
        <v>1807</v>
      </c>
      <c r="E1140" s="9" t="s">
        <v>447</v>
      </c>
      <c r="F1140" s="9" t="s">
        <v>568</v>
      </c>
    </row>
    <row r="1141" ht="15.75" customHeight="1">
      <c r="A1141" s="6" t="s">
        <v>44</v>
      </c>
      <c r="B1141" s="6" t="s">
        <v>47</v>
      </c>
      <c r="C1141" s="8">
        <v>46202.0</v>
      </c>
      <c r="D1141" s="6" t="s">
        <v>2160</v>
      </c>
      <c r="E1141" s="6" t="s">
        <v>44</v>
      </c>
      <c r="F1141" s="6" t="s">
        <v>568</v>
      </c>
    </row>
    <row r="1142" ht="15.75" customHeight="1">
      <c r="A1142" s="9" t="s">
        <v>129</v>
      </c>
      <c r="B1142" s="9" t="s">
        <v>47</v>
      </c>
      <c r="C1142" s="11">
        <v>46202.0</v>
      </c>
      <c r="D1142" s="9" t="s">
        <v>2161</v>
      </c>
      <c r="E1142" s="9" t="s">
        <v>129</v>
      </c>
      <c r="F1142" s="9" t="s">
        <v>568</v>
      </c>
    </row>
    <row r="1143" ht="15.75" customHeight="1">
      <c r="A1143" s="6" t="s">
        <v>54</v>
      </c>
      <c r="B1143" s="6" t="s">
        <v>55</v>
      </c>
      <c r="C1143" s="8">
        <v>46202.0</v>
      </c>
      <c r="D1143" s="6" t="s">
        <v>2163</v>
      </c>
      <c r="E1143" s="6" t="s">
        <v>54</v>
      </c>
      <c r="F1143" s="6" t="s">
        <v>568</v>
      </c>
    </row>
    <row r="1144" ht="15.75" customHeight="1">
      <c r="A1144" s="9" t="s">
        <v>56</v>
      </c>
      <c r="B1144" s="9" t="s">
        <v>55</v>
      </c>
      <c r="C1144" s="11">
        <v>46202.0</v>
      </c>
      <c r="D1144" s="9" t="s">
        <v>2164</v>
      </c>
      <c r="E1144" s="9" t="s">
        <v>56</v>
      </c>
      <c r="F1144" s="9" t="s">
        <v>568</v>
      </c>
    </row>
    <row r="1145" ht="15.75" customHeight="1">
      <c r="A1145" s="6" t="s">
        <v>61</v>
      </c>
      <c r="B1145" s="6" t="s">
        <v>63</v>
      </c>
      <c r="C1145" s="8">
        <v>46202.0</v>
      </c>
      <c r="D1145" s="6" t="s">
        <v>2165</v>
      </c>
      <c r="E1145" s="6" t="s">
        <v>61</v>
      </c>
      <c r="F1145" s="6" t="s">
        <v>568</v>
      </c>
    </row>
    <row r="1146" ht="15.75" customHeight="1">
      <c r="A1146" s="9" t="s">
        <v>64</v>
      </c>
      <c r="B1146" s="9" t="s">
        <v>63</v>
      </c>
      <c r="C1146" s="11">
        <v>46202.0</v>
      </c>
      <c r="D1146" s="9" t="s">
        <v>2166</v>
      </c>
      <c r="E1146" s="9" t="s">
        <v>64</v>
      </c>
      <c r="F1146" s="9" t="s">
        <v>568</v>
      </c>
    </row>
    <row r="1147" ht="15.75" customHeight="1">
      <c r="A1147" s="6" t="s">
        <v>69</v>
      </c>
      <c r="B1147" s="6" t="s">
        <v>25</v>
      </c>
      <c r="C1147" s="8">
        <v>46202.0</v>
      </c>
      <c r="D1147" s="6" t="s">
        <v>2167</v>
      </c>
      <c r="E1147" s="6" t="s">
        <v>69</v>
      </c>
      <c r="F1147" s="6" t="s">
        <v>568</v>
      </c>
    </row>
    <row r="1148" ht="15.75" customHeight="1">
      <c r="A1148" s="9" t="s">
        <v>73</v>
      </c>
      <c r="B1148" s="9" t="s">
        <v>25</v>
      </c>
      <c r="C1148" s="11">
        <v>46202.0</v>
      </c>
      <c r="D1148" s="9" t="s">
        <v>2168</v>
      </c>
      <c r="E1148" s="9" t="s">
        <v>73</v>
      </c>
      <c r="F1148" s="9" t="s">
        <v>568</v>
      </c>
    </row>
    <row r="1149" ht="15.75" customHeight="1">
      <c r="A1149" s="6" t="s">
        <v>74</v>
      </c>
      <c r="B1149" s="6" t="s">
        <v>53</v>
      </c>
      <c r="C1149" s="8">
        <v>46202.0</v>
      </c>
      <c r="D1149" s="6" t="s">
        <v>2169</v>
      </c>
      <c r="E1149" s="6" t="s">
        <v>74</v>
      </c>
      <c r="F1149" s="6" t="s">
        <v>568</v>
      </c>
    </row>
    <row r="1150" ht="15.75" customHeight="1">
      <c r="A1150" s="9" t="s">
        <v>77</v>
      </c>
      <c r="B1150" s="9" t="s">
        <v>53</v>
      </c>
      <c r="C1150" s="11">
        <v>46202.0</v>
      </c>
      <c r="D1150" s="9" t="s">
        <v>2170</v>
      </c>
      <c r="E1150" s="9" t="s">
        <v>77</v>
      </c>
      <c r="F1150" s="9" t="s">
        <v>568</v>
      </c>
    </row>
    <row r="1151" ht="15.75" customHeight="1">
      <c r="A1151" s="6" t="s">
        <v>170</v>
      </c>
      <c r="B1151" s="6" t="s">
        <v>19</v>
      </c>
      <c r="C1151" s="8">
        <v>46202.0</v>
      </c>
      <c r="D1151" s="6" t="s">
        <v>2171</v>
      </c>
      <c r="E1151" s="6" t="s">
        <v>170</v>
      </c>
      <c r="F1151" s="6" t="s">
        <v>568</v>
      </c>
    </row>
    <row r="1152" ht="15.75" customHeight="1">
      <c r="A1152" s="9" t="s">
        <v>82</v>
      </c>
      <c r="B1152" s="9" t="s">
        <v>19</v>
      </c>
      <c r="C1152" s="11">
        <v>46202.0</v>
      </c>
      <c r="D1152" s="9" t="s">
        <v>2172</v>
      </c>
      <c r="E1152" s="9" t="s">
        <v>82</v>
      </c>
      <c r="F1152" s="9" t="s">
        <v>568</v>
      </c>
    </row>
    <row r="1153" ht="15.75" customHeight="1">
      <c r="A1153" s="6" t="s">
        <v>86</v>
      </c>
      <c r="B1153" s="6" t="s">
        <v>84</v>
      </c>
      <c r="C1153" s="8">
        <v>46202.0</v>
      </c>
      <c r="D1153" s="6" t="s">
        <v>2173</v>
      </c>
      <c r="E1153" s="6" t="s">
        <v>86</v>
      </c>
      <c r="F1153" s="6" t="s">
        <v>568</v>
      </c>
    </row>
    <row r="1154" ht="15.75" customHeight="1">
      <c r="A1154" s="9" t="s">
        <v>36</v>
      </c>
      <c r="B1154" s="9" t="s">
        <v>84</v>
      </c>
      <c r="C1154" s="11">
        <v>46202.0</v>
      </c>
      <c r="D1154" s="9" t="s">
        <v>2174</v>
      </c>
      <c r="E1154" s="9" t="s">
        <v>36</v>
      </c>
      <c r="F1154" s="9" t="s">
        <v>584</v>
      </c>
    </row>
    <row r="1155" ht="15.75" customHeight="1">
      <c r="A1155" s="6" t="s">
        <v>309</v>
      </c>
      <c r="B1155" s="6" t="s">
        <v>90</v>
      </c>
      <c r="C1155" s="8">
        <v>46202.0</v>
      </c>
      <c r="D1155" s="6" t="s">
        <v>2175</v>
      </c>
      <c r="E1155" s="6" t="s">
        <v>309</v>
      </c>
      <c r="F1155" s="6" t="s">
        <v>568</v>
      </c>
    </row>
    <row r="1156" ht="15.75" customHeight="1">
      <c r="A1156" s="9" t="s">
        <v>92</v>
      </c>
      <c r="B1156" s="9" t="s">
        <v>90</v>
      </c>
      <c r="C1156" s="11">
        <v>46202.0</v>
      </c>
      <c r="D1156" s="9" t="s">
        <v>2177</v>
      </c>
      <c r="E1156" s="9" t="s">
        <v>92</v>
      </c>
      <c r="F1156" s="9" t="s">
        <v>568</v>
      </c>
    </row>
    <row r="1157" ht="15.75" customHeight="1">
      <c r="A1157" s="6" t="s">
        <v>94</v>
      </c>
      <c r="B1157" s="6" t="s">
        <v>95</v>
      </c>
      <c r="C1157" s="8">
        <v>46202.0</v>
      </c>
      <c r="D1157" s="6" t="s">
        <v>2178</v>
      </c>
      <c r="E1157" s="6" t="s">
        <v>94</v>
      </c>
      <c r="F1157" s="6" t="s">
        <v>568</v>
      </c>
    </row>
    <row r="1158" ht="15.75" customHeight="1">
      <c r="A1158" s="9" t="s">
        <v>98</v>
      </c>
      <c r="B1158" s="9" t="s">
        <v>95</v>
      </c>
      <c r="C1158" s="11">
        <v>46202.0</v>
      </c>
      <c r="D1158" s="9" t="s">
        <v>2179</v>
      </c>
      <c r="E1158" s="9" t="s">
        <v>98</v>
      </c>
      <c r="F1158" s="9" t="s">
        <v>568</v>
      </c>
    </row>
    <row r="1159" ht="15.75" customHeight="1">
      <c r="A1159" s="6" t="s">
        <v>21</v>
      </c>
      <c r="B1159" s="6" t="s">
        <v>23</v>
      </c>
      <c r="C1159" s="8">
        <v>46202.0</v>
      </c>
      <c r="D1159" s="6" t="s">
        <v>2180</v>
      </c>
      <c r="E1159" s="6" t="s">
        <v>467</v>
      </c>
      <c r="F1159" s="6" t="s">
        <v>568</v>
      </c>
    </row>
    <row r="1160" ht="15.75" customHeight="1">
      <c r="A1160" s="9" t="s">
        <v>27</v>
      </c>
      <c r="B1160" s="9" t="s">
        <v>23</v>
      </c>
      <c r="C1160" s="11">
        <v>46202.0</v>
      </c>
      <c r="D1160" s="9" t="s">
        <v>2180</v>
      </c>
      <c r="E1160" s="9" t="s">
        <v>467</v>
      </c>
      <c r="F1160" s="9" t="s">
        <v>568</v>
      </c>
    </row>
    <row r="1161" ht="15.75" customHeight="1">
      <c r="A1161" s="6" t="s">
        <v>100</v>
      </c>
      <c r="B1161" s="6" t="s">
        <v>23</v>
      </c>
      <c r="C1161" s="8">
        <v>46202.0</v>
      </c>
      <c r="D1161" s="6" t="s">
        <v>2181</v>
      </c>
      <c r="E1161" s="6" t="s">
        <v>100</v>
      </c>
      <c r="F1161" s="6" t="s">
        <v>568</v>
      </c>
    </row>
    <row r="1162" ht="15.75" customHeight="1">
      <c r="A1162" s="9" t="s">
        <v>182</v>
      </c>
      <c r="B1162" s="9" t="s">
        <v>31</v>
      </c>
      <c r="C1162" s="11">
        <v>46202.0</v>
      </c>
      <c r="D1162" s="9" t="s">
        <v>2182</v>
      </c>
      <c r="E1162" s="9" t="s">
        <v>182</v>
      </c>
      <c r="F1162" s="9" t="s">
        <v>568</v>
      </c>
    </row>
    <row r="1163" ht="15.75" customHeight="1">
      <c r="A1163" s="6" t="s">
        <v>101</v>
      </c>
      <c r="B1163" s="6" t="s">
        <v>31</v>
      </c>
      <c r="C1163" s="8">
        <v>46202.0</v>
      </c>
      <c r="D1163" s="6" t="s">
        <v>2183</v>
      </c>
      <c r="E1163" s="6" t="s">
        <v>101</v>
      </c>
      <c r="F1163" s="6" t="s">
        <v>568</v>
      </c>
    </row>
    <row r="1164" ht="15.75" customHeight="1">
      <c r="A1164" s="9" t="s">
        <v>58</v>
      </c>
      <c r="B1164" s="9" t="s">
        <v>59</v>
      </c>
      <c r="C1164" s="11">
        <v>46202.0</v>
      </c>
      <c r="D1164" s="9" t="s">
        <v>2184</v>
      </c>
      <c r="E1164" s="9" t="s">
        <v>58</v>
      </c>
      <c r="F1164" s="9" t="s">
        <v>568</v>
      </c>
    </row>
    <row r="1165" ht="15.75" customHeight="1">
      <c r="A1165" s="6" t="s">
        <v>103</v>
      </c>
      <c r="B1165" s="6" t="s">
        <v>59</v>
      </c>
      <c r="C1165" s="8">
        <v>46202.0</v>
      </c>
      <c r="D1165" s="6" t="s">
        <v>2185</v>
      </c>
      <c r="E1165" s="6" t="s">
        <v>103</v>
      </c>
      <c r="F1165" s="6" t="s">
        <v>568</v>
      </c>
    </row>
    <row r="1166" ht="15.75" customHeight="1">
      <c r="A1166" s="9" t="s">
        <v>99</v>
      </c>
      <c r="B1166" s="9" t="s">
        <v>51</v>
      </c>
      <c r="C1166" s="11">
        <v>46202.0</v>
      </c>
      <c r="D1166" s="9" t="s">
        <v>2186</v>
      </c>
      <c r="E1166" s="9" t="s">
        <v>99</v>
      </c>
      <c r="F1166" s="9" t="s">
        <v>568</v>
      </c>
    </row>
    <row r="1167" ht="15.75" customHeight="1">
      <c r="A1167" s="6" t="s">
        <v>49</v>
      </c>
      <c r="B1167" s="6" t="s">
        <v>51</v>
      </c>
      <c r="C1167" s="8">
        <v>46202.0</v>
      </c>
      <c r="D1167" s="6" t="s">
        <v>2187</v>
      </c>
      <c r="E1167" s="6" t="s">
        <v>49</v>
      </c>
      <c r="F1167" s="6" t="s">
        <v>568</v>
      </c>
    </row>
    <row r="1168" ht="15.75" customHeight="1">
      <c r="A1168" s="9" t="s">
        <v>187</v>
      </c>
      <c r="B1168" s="9" t="s">
        <v>38</v>
      </c>
      <c r="C1168" s="11">
        <v>46202.0</v>
      </c>
      <c r="D1168" s="9" t="s">
        <v>2188</v>
      </c>
      <c r="E1168" s="9" t="s">
        <v>187</v>
      </c>
      <c r="F1168" s="9" t="s">
        <v>568</v>
      </c>
    </row>
    <row r="1169" ht="15.75" customHeight="1">
      <c r="A1169" s="6" t="s">
        <v>106</v>
      </c>
      <c r="B1169" s="6" t="s">
        <v>38</v>
      </c>
      <c r="C1169" s="8">
        <v>46202.0</v>
      </c>
      <c r="D1169" s="6" t="s">
        <v>2189</v>
      </c>
      <c r="E1169" s="6" t="s">
        <v>106</v>
      </c>
      <c r="F1169" s="6" t="s">
        <v>568</v>
      </c>
    </row>
    <row r="1170" ht="15.75" customHeight="1">
      <c r="A1170" s="9" t="s">
        <v>107</v>
      </c>
      <c r="B1170" s="9" t="s">
        <v>108</v>
      </c>
      <c r="C1170" s="11">
        <v>46202.0</v>
      </c>
      <c r="D1170" s="9" t="s">
        <v>2190</v>
      </c>
      <c r="E1170" s="9" t="s">
        <v>107</v>
      </c>
      <c r="F1170" s="9" t="s">
        <v>568</v>
      </c>
    </row>
    <row r="1171" ht="15.75" customHeight="1">
      <c r="A1171" s="6" t="s">
        <v>109</v>
      </c>
      <c r="B1171" s="6" t="s">
        <v>108</v>
      </c>
      <c r="C1171" s="8">
        <v>46202.0</v>
      </c>
      <c r="D1171" s="6" t="s">
        <v>2192</v>
      </c>
      <c r="E1171" s="6" t="s">
        <v>109</v>
      </c>
      <c r="F1171" s="6" t="s">
        <v>568</v>
      </c>
    </row>
    <row r="1172" ht="15.75" customHeight="1">
      <c r="A1172" s="9" t="s">
        <v>110</v>
      </c>
      <c r="B1172" s="9" t="s">
        <v>111</v>
      </c>
      <c r="C1172" s="11">
        <v>46202.0</v>
      </c>
      <c r="D1172" s="9" t="s">
        <v>2193</v>
      </c>
      <c r="E1172" s="9" t="s">
        <v>110</v>
      </c>
      <c r="F1172" s="9" t="s">
        <v>568</v>
      </c>
    </row>
    <row r="1173" ht="15.75" customHeight="1">
      <c r="A1173" s="6" t="s">
        <v>112</v>
      </c>
      <c r="B1173" s="6" t="s">
        <v>111</v>
      </c>
      <c r="C1173" s="8">
        <v>46202.0</v>
      </c>
      <c r="D1173" s="6" t="s">
        <v>2194</v>
      </c>
      <c r="E1173" s="6" t="s">
        <v>112</v>
      </c>
      <c r="F1173" s="6" t="s">
        <v>568</v>
      </c>
    </row>
    <row r="1174" ht="15.75" customHeight="1">
      <c r="A1174" s="9" t="s">
        <v>114</v>
      </c>
      <c r="B1174" s="9" t="s">
        <v>81</v>
      </c>
      <c r="C1174" s="11">
        <v>46202.0</v>
      </c>
      <c r="D1174" s="9" t="s">
        <v>2195</v>
      </c>
      <c r="E1174" s="9" t="s">
        <v>114</v>
      </c>
      <c r="F1174" s="9" t="s">
        <v>568</v>
      </c>
    </row>
    <row r="1175" ht="15.75" customHeight="1">
      <c r="A1175" s="6" t="s">
        <v>117</v>
      </c>
      <c r="B1175" s="6" t="s">
        <v>81</v>
      </c>
      <c r="C1175" s="8">
        <v>46202.0</v>
      </c>
      <c r="D1175" s="6" t="s">
        <v>2196</v>
      </c>
      <c r="E1175" s="6" t="s">
        <v>117</v>
      </c>
      <c r="F1175" s="6" t="s">
        <v>568</v>
      </c>
    </row>
    <row r="1176" ht="15.75" customHeight="1">
      <c r="A1176" s="9" t="s">
        <v>118</v>
      </c>
      <c r="B1176" s="9" t="s">
        <v>119</v>
      </c>
      <c r="C1176" s="11">
        <v>46202.0</v>
      </c>
      <c r="D1176" s="9" t="s">
        <v>2197</v>
      </c>
      <c r="E1176" s="9" t="s">
        <v>118</v>
      </c>
      <c r="F1176" s="9" t="s">
        <v>568</v>
      </c>
    </row>
    <row r="1177" ht="15.75" customHeight="1">
      <c r="A1177" s="6" t="s">
        <v>123</v>
      </c>
      <c r="B1177" s="6" t="s">
        <v>119</v>
      </c>
      <c r="C1177" s="8">
        <v>46202.0</v>
      </c>
      <c r="D1177" s="6" t="s">
        <v>2198</v>
      </c>
      <c r="E1177" s="6" t="s">
        <v>123</v>
      </c>
      <c r="F1177" s="6" t="s">
        <v>568</v>
      </c>
    </row>
    <row r="1178" ht="15.75" customHeight="1">
      <c r="A1178" s="9" t="s">
        <v>7</v>
      </c>
      <c r="B1178" s="9" t="s">
        <v>10</v>
      </c>
      <c r="C1178" s="11">
        <v>46203.0</v>
      </c>
      <c r="D1178" s="9" t="s">
        <v>2199</v>
      </c>
      <c r="E1178" s="9" t="s">
        <v>7</v>
      </c>
      <c r="F1178" s="9" t="s">
        <v>568</v>
      </c>
    </row>
    <row r="1179" ht="15.75" customHeight="1">
      <c r="A1179" s="6" t="s">
        <v>44</v>
      </c>
      <c r="B1179" s="6" t="s">
        <v>10</v>
      </c>
      <c r="C1179" s="8">
        <v>46203.0</v>
      </c>
      <c r="D1179" s="6" t="s">
        <v>2200</v>
      </c>
      <c r="E1179" s="6" t="s">
        <v>44</v>
      </c>
      <c r="F1179" s="6" t="s">
        <v>568</v>
      </c>
    </row>
    <row r="1180" ht="15.75" customHeight="1">
      <c r="A1180" s="9" t="s">
        <v>26</v>
      </c>
      <c r="B1180" s="9" t="s">
        <v>28</v>
      </c>
      <c r="C1180" s="11">
        <v>46203.0</v>
      </c>
      <c r="D1180" s="9" t="s">
        <v>2201</v>
      </c>
      <c r="E1180" s="9" t="s">
        <v>26</v>
      </c>
      <c r="F1180" s="9" t="s">
        <v>568</v>
      </c>
    </row>
    <row r="1181" ht="15.75" customHeight="1">
      <c r="A1181" s="6" t="s">
        <v>29</v>
      </c>
      <c r="B1181" s="6" t="s">
        <v>28</v>
      </c>
      <c r="C1181" s="8">
        <v>46203.0</v>
      </c>
      <c r="D1181" s="6" t="s">
        <v>2202</v>
      </c>
      <c r="E1181" s="6" t="s">
        <v>29</v>
      </c>
      <c r="F1181" s="6" t="s">
        <v>568</v>
      </c>
    </row>
    <row r="1182" ht="15.75" customHeight="1">
      <c r="A1182" s="9" t="s">
        <v>32</v>
      </c>
      <c r="B1182" s="9" t="s">
        <v>34</v>
      </c>
      <c r="C1182" s="11">
        <v>46203.0</v>
      </c>
      <c r="D1182" s="9" t="s">
        <v>1853</v>
      </c>
      <c r="E1182" s="9" t="s">
        <v>32</v>
      </c>
      <c r="F1182" s="9" t="s">
        <v>568</v>
      </c>
    </row>
    <row r="1183" ht="15.75" customHeight="1">
      <c r="A1183" s="6" t="s">
        <v>40</v>
      </c>
      <c r="B1183" s="6" t="s">
        <v>34</v>
      </c>
      <c r="C1183" s="8">
        <v>46203.0</v>
      </c>
      <c r="D1183" s="6" t="s">
        <v>1840</v>
      </c>
      <c r="E1183" s="6" t="s">
        <v>40</v>
      </c>
      <c r="F1183" s="6" t="s">
        <v>568</v>
      </c>
    </row>
    <row r="1184" ht="15.75" customHeight="1">
      <c r="A1184" s="9" t="s">
        <v>50</v>
      </c>
      <c r="B1184" s="9" t="s">
        <v>47</v>
      </c>
      <c r="C1184" s="11">
        <v>46203.0</v>
      </c>
      <c r="D1184" s="9" t="s">
        <v>2203</v>
      </c>
      <c r="E1184" s="9" t="s">
        <v>50</v>
      </c>
      <c r="F1184" s="9" t="s">
        <v>568</v>
      </c>
    </row>
    <row r="1185" ht="15.75" customHeight="1">
      <c r="A1185" s="6" t="s">
        <v>129</v>
      </c>
      <c r="B1185" s="6" t="s">
        <v>47</v>
      </c>
      <c r="C1185" s="8">
        <v>46203.0</v>
      </c>
      <c r="D1185" s="6" t="s">
        <v>2204</v>
      </c>
      <c r="E1185" s="6" t="s">
        <v>129</v>
      </c>
      <c r="F1185" s="6" t="s">
        <v>568</v>
      </c>
    </row>
    <row r="1186" ht="15.75" customHeight="1">
      <c r="A1186" s="9" t="s">
        <v>54</v>
      </c>
      <c r="B1186" s="9" t="s">
        <v>55</v>
      </c>
      <c r="C1186" s="11">
        <v>46203.0</v>
      </c>
      <c r="D1186" s="9" t="s">
        <v>2205</v>
      </c>
      <c r="E1186" s="9" t="s">
        <v>54</v>
      </c>
      <c r="F1186" s="9" t="s">
        <v>568</v>
      </c>
    </row>
    <row r="1187" ht="15.75" customHeight="1">
      <c r="A1187" s="6" t="s">
        <v>56</v>
      </c>
      <c r="B1187" s="6" t="s">
        <v>55</v>
      </c>
      <c r="C1187" s="8">
        <v>46203.0</v>
      </c>
      <c r="D1187" s="6" t="s">
        <v>2206</v>
      </c>
      <c r="E1187" s="6" t="s">
        <v>56</v>
      </c>
      <c r="F1187" s="6" t="s">
        <v>568</v>
      </c>
    </row>
    <row r="1188" ht="15.75" customHeight="1">
      <c r="A1188" s="9" t="s">
        <v>61</v>
      </c>
      <c r="B1188" s="9" t="s">
        <v>63</v>
      </c>
      <c r="C1188" s="11">
        <v>46203.0</v>
      </c>
      <c r="D1188" s="9" t="s">
        <v>2207</v>
      </c>
      <c r="E1188" s="9" t="s">
        <v>61</v>
      </c>
      <c r="F1188" s="9" t="s">
        <v>568</v>
      </c>
    </row>
    <row r="1189" ht="15.75" customHeight="1">
      <c r="A1189" s="6" t="s">
        <v>64</v>
      </c>
      <c r="B1189" s="6" t="s">
        <v>63</v>
      </c>
      <c r="C1189" s="8">
        <v>46203.0</v>
      </c>
      <c r="D1189" s="6" t="s">
        <v>2208</v>
      </c>
      <c r="E1189" s="6" t="s">
        <v>64</v>
      </c>
      <c r="F1189" s="6" t="s">
        <v>568</v>
      </c>
    </row>
    <row r="1190" ht="15.75" customHeight="1">
      <c r="A1190" s="9" t="s">
        <v>72</v>
      </c>
      <c r="B1190" s="9" t="s">
        <v>25</v>
      </c>
      <c r="C1190" s="11">
        <v>46203.0</v>
      </c>
      <c r="D1190" s="9" t="s">
        <v>2209</v>
      </c>
      <c r="E1190" s="9" t="s">
        <v>72</v>
      </c>
      <c r="F1190" s="9" t="s">
        <v>568</v>
      </c>
    </row>
    <row r="1191" ht="15.75" customHeight="1">
      <c r="A1191" s="6" t="s">
        <v>36</v>
      </c>
      <c r="B1191" s="6" t="s">
        <v>25</v>
      </c>
      <c r="C1191" s="8">
        <v>46203.0</v>
      </c>
      <c r="D1191" s="6" t="s">
        <v>2210</v>
      </c>
      <c r="E1191" s="6" t="s">
        <v>36</v>
      </c>
      <c r="F1191" s="6" t="s">
        <v>568</v>
      </c>
    </row>
    <row r="1192" ht="15.75" customHeight="1">
      <c r="A1192" s="9" t="s">
        <v>74</v>
      </c>
      <c r="B1192" s="9" t="s">
        <v>53</v>
      </c>
      <c r="C1192" s="11">
        <v>46203.0</v>
      </c>
      <c r="D1192" s="9" t="s">
        <v>2211</v>
      </c>
      <c r="E1192" s="9" t="s">
        <v>74</v>
      </c>
      <c r="F1192" s="9" t="s">
        <v>568</v>
      </c>
    </row>
    <row r="1193" ht="15.75" customHeight="1">
      <c r="A1193" s="6" t="s">
        <v>77</v>
      </c>
      <c r="B1193" s="6" t="s">
        <v>53</v>
      </c>
      <c r="C1193" s="8">
        <v>46203.0</v>
      </c>
      <c r="D1193" s="6" t="s">
        <v>2212</v>
      </c>
      <c r="E1193" s="6" t="s">
        <v>77</v>
      </c>
      <c r="F1193" s="6" t="s">
        <v>568</v>
      </c>
    </row>
    <row r="1194" ht="15.75" customHeight="1">
      <c r="A1194" s="9" t="s">
        <v>48</v>
      </c>
      <c r="B1194" s="9" t="s">
        <v>140</v>
      </c>
      <c r="C1194" s="11">
        <v>46203.0</v>
      </c>
      <c r="D1194" s="9" t="s">
        <v>2213</v>
      </c>
      <c r="E1194" s="9" t="s">
        <v>48</v>
      </c>
      <c r="F1194" s="9" t="s">
        <v>568</v>
      </c>
    </row>
    <row r="1195" ht="15.75" customHeight="1">
      <c r="A1195" s="6" t="s">
        <v>141</v>
      </c>
      <c r="B1195" s="6" t="s">
        <v>140</v>
      </c>
      <c r="C1195" s="8">
        <v>46203.0</v>
      </c>
      <c r="D1195" s="6" t="s">
        <v>2214</v>
      </c>
      <c r="E1195" s="6" t="s">
        <v>141</v>
      </c>
      <c r="F1195" s="6" t="s">
        <v>568</v>
      </c>
    </row>
    <row r="1196" ht="15.75" customHeight="1">
      <c r="A1196" s="9" t="s">
        <v>170</v>
      </c>
      <c r="B1196" s="9" t="s">
        <v>19</v>
      </c>
      <c r="C1196" s="11">
        <v>46203.0</v>
      </c>
      <c r="D1196" s="9" t="s">
        <v>2215</v>
      </c>
      <c r="E1196" s="9" t="s">
        <v>170</v>
      </c>
      <c r="F1196" s="9" t="s">
        <v>568</v>
      </c>
    </row>
    <row r="1197" ht="15.75" customHeight="1">
      <c r="A1197" s="6" t="s">
        <v>82</v>
      </c>
      <c r="B1197" s="6" t="s">
        <v>19</v>
      </c>
      <c r="C1197" s="8">
        <v>46203.0</v>
      </c>
      <c r="D1197" s="6" t="s">
        <v>2216</v>
      </c>
      <c r="E1197" s="6" t="s">
        <v>82</v>
      </c>
      <c r="F1197" s="6" t="s">
        <v>568</v>
      </c>
    </row>
    <row r="1198" ht="15.75" customHeight="1">
      <c r="A1198" s="9" t="s">
        <v>18</v>
      </c>
      <c r="B1198" s="9" t="s">
        <v>84</v>
      </c>
      <c r="C1198" s="11">
        <v>46203.0</v>
      </c>
      <c r="D1198" s="9" t="s">
        <v>2217</v>
      </c>
      <c r="E1198" s="9" t="s">
        <v>18</v>
      </c>
      <c r="F1198" s="9" t="s">
        <v>568</v>
      </c>
    </row>
    <row r="1199" ht="15.75" customHeight="1">
      <c r="A1199" s="6" t="s">
        <v>86</v>
      </c>
      <c r="B1199" s="6" t="s">
        <v>84</v>
      </c>
      <c r="C1199" s="8">
        <v>46203.0</v>
      </c>
      <c r="D1199" s="6" t="s">
        <v>2218</v>
      </c>
      <c r="E1199" s="6" t="s">
        <v>86</v>
      </c>
      <c r="F1199" s="6" t="s">
        <v>568</v>
      </c>
    </row>
    <row r="1200" ht="15.75" customHeight="1">
      <c r="A1200" s="9" t="s">
        <v>121</v>
      </c>
      <c r="B1200" s="9" t="s">
        <v>90</v>
      </c>
      <c r="C1200" s="11">
        <v>46203.0</v>
      </c>
      <c r="D1200" s="9" t="s">
        <v>2219</v>
      </c>
      <c r="E1200" s="9" t="s">
        <v>121</v>
      </c>
      <c r="F1200" s="9" t="s">
        <v>568</v>
      </c>
    </row>
    <row r="1201" ht="15.75" customHeight="1">
      <c r="A1201" s="6" t="s">
        <v>309</v>
      </c>
      <c r="B1201" s="6" t="s">
        <v>90</v>
      </c>
      <c r="C1201" s="8">
        <v>46203.0</v>
      </c>
      <c r="D1201" s="6" t="s">
        <v>2220</v>
      </c>
      <c r="E1201" s="6" t="s">
        <v>309</v>
      </c>
      <c r="F1201" s="6" t="s">
        <v>568</v>
      </c>
    </row>
    <row r="1202" ht="15.75" customHeight="1">
      <c r="A1202" s="9" t="s">
        <v>94</v>
      </c>
      <c r="B1202" s="9" t="s">
        <v>95</v>
      </c>
      <c r="C1202" s="11">
        <v>46203.0</v>
      </c>
      <c r="D1202" s="9" t="s">
        <v>2221</v>
      </c>
      <c r="E1202" s="9" t="s">
        <v>94</v>
      </c>
      <c r="F1202" s="9" t="s">
        <v>584</v>
      </c>
    </row>
    <row r="1203" ht="15.75" customHeight="1">
      <c r="A1203" s="6" t="s">
        <v>98</v>
      </c>
      <c r="B1203" s="6" t="s">
        <v>95</v>
      </c>
      <c r="C1203" s="8">
        <v>46203.0</v>
      </c>
      <c r="D1203" s="6" t="s">
        <v>2222</v>
      </c>
      <c r="E1203" s="6" t="s">
        <v>98</v>
      </c>
      <c r="F1203" s="6" t="s">
        <v>568</v>
      </c>
    </row>
    <row r="1204" ht="15.75" customHeight="1">
      <c r="A1204" s="9" t="s">
        <v>27</v>
      </c>
      <c r="B1204" s="9" t="s">
        <v>23</v>
      </c>
      <c r="C1204" s="11">
        <v>46203.0</v>
      </c>
      <c r="D1204" s="9" t="s">
        <v>2223</v>
      </c>
      <c r="E1204" s="9" t="s">
        <v>27</v>
      </c>
      <c r="F1204" s="9" t="s">
        <v>568</v>
      </c>
    </row>
    <row r="1205" ht="15.75" customHeight="1">
      <c r="A1205" s="6" t="s">
        <v>65</v>
      </c>
      <c r="B1205" s="6" t="s">
        <v>23</v>
      </c>
      <c r="C1205" s="8">
        <v>46203.0</v>
      </c>
      <c r="D1205" s="6" t="s">
        <v>2224</v>
      </c>
      <c r="E1205" s="6" t="s">
        <v>65</v>
      </c>
      <c r="F1205" s="6" t="s">
        <v>584</v>
      </c>
    </row>
    <row r="1206" ht="15.75" customHeight="1">
      <c r="A1206" s="9" t="s">
        <v>148</v>
      </c>
      <c r="B1206" s="9" t="s">
        <v>31</v>
      </c>
      <c r="C1206" s="11">
        <v>46203.0</v>
      </c>
      <c r="D1206" s="9" t="s">
        <v>2225</v>
      </c>
      <c r="E1206" s="9" t="s">
        <v>148</v>
      </c>
      <c r="F1206" s="9" t="s">
        <v>568</v>
      </c>
    </row>
    <row r="1207" ht="15.75" customHeight="1">
      <c r="A1207" s="6" t="s">
        <v>101</v>
      </c>
      <c r="B1207" s="6" t="s">
        <v>31</v>
      </c>
      <c r="C1207" s="8">
        <v>46203.0</v>
      </c>
      <c r="D1207" s="6" t="s">
        <v>2226</v>
      </c>
      <c r="E1207" s="6" t="s">
        <v>101</v>
      </c>
      <c r="F1207" s="6" t="s">
        <v>568</v>
      </c>
    </row>
    <row r="1208" ht="15.75" customHeight="1">
      <c r="A1208" s="9" t="s">
        <v>103</v>
      </c>
      <c r="B1208" s="9" t="s">
        <v>59</v>
      </c>
      <c r="C1208" s="11">
        <v>46203.0</v>
      </c>
      <c r="D1208" s="9" t="s">
        <v>2227</v>
      </c>
      <c r="E1208" s="9" t="s">
        <v>103</v>
      </c>
      <c r="F1208" s="9" t="s">
        <v>568</v>
      </c>
    </row>
    <row r="1209" ht="15.75" customHeight="1">
      <c r="A1209" s="6" t="s">
        <v>52</v>
      </c>
      <c r="B1209" s="6" t="s">
        <v>59</v>
      </c>
      <c r="C1209" s="8">
        <v>46203.0</v>
      </c>
      <c r="D1209" s="6" t="s">
        <v>2228</v>
      </c>
      <c r="E1209" s="6" t="s">
        <v>52</v>
      </c>
      <c r="F1209" s="6" t="s">
        <v>568</v>
      </c>
    </row>
    <row r="1210" ht="15.75" customHeight="1">
      <c r="A1210" s="9" t="s">
        <v>104</v>
      </c>
      <c r="B1210" s="9" t="s">
        <v>51</v>
      </c>
      <c r="C1210" s="11">
        <v>46203.0</v>
      </c>
      <c r="D1210" s="9" t="s">
        <v>2229</v>
      </c>
      <c r="E1210" s="9" t="s">
        <v>104</v>
      </c>
      <c r="F1210" s="9" t="s">
        <v>568</v>
      </c>
    </row>
    <row r="1211" ht="15.75" customHeight="1">
      <c r="A1211" s="6" t="s">
        <v>180</v>
      </c>
      <c r="B1211" s="6" t="s">
        <v>51</v>
      </c>
      <c r="C1211" s="8">
        <v>46203.0</v>
      </c>
      <c r="D1211" s="6" t="s">
        <v>2230</v>
      </c>
      <c r="E1211" s="6" t="s">
        <v>180</v>
      </c>
      <c r="F1211" s="6" t="s">
        <v>568</v>
      </c>
    </row>
    <row r="1212" ht="15.75" customHeight="1">
      <c r="A1212" s="9" t="s">
        <v>149</v>
      </c>
      <c r="B1212" s="9" t="s">
        <v>38</v>
      </c>
      <c r="C1212" s="11">
        <v>46203.0</v>
      </c>
      <c r="D1212" s="9" t="s">
        <v>2231</v>
      </c>
      <c r="E1212" s="9" t="s">
        <v>149</v>
      </c>
      <c r="F1212" s="9" t="s">
        <v>568</v>
      </c>
    </row>
    <row r="1213" ht="15.75" customHeight="1">
      <c r="A1213" s="6" t="s">
        <v>150</v>
      </c>
      <c r="B1213" s="6" t="s">
        <v>38</v>
      </c>
      <c r="C1213" s="8">
        <v>46203.0</v>
      </c>
      <c r="D1213" s="6" t="s">
        <v>2232</v>
      </c>
      <c r="E1213" s="6" t="s">
        <v>150</v>
      </c>
      <c r="F1213" s="6" t="s">
        <v>568</v>
      </c>
    </row>
    <row r="1214" ht="15.75" customHeight="1">
      <c r="A1214" s="9" t="s">
        <v>107</v>
      </c>
      <c r="B1214" s="9" t="s">
        <v>108</v>
      </c>
      <c r="C1214" s="11">
        <v>46203.0</v>
      </c>
      <c r="D1214" s="9" t="s">
        <v>2233</v>
      </c>
      <c r="E1214" s="9" t="s">
        <v>107</v>
      </c>
      <c r="F1214" s="9" t="s">
        <v>568</v>
      </c>
    </row>
    <row r="1215" ht="15.75" customHeight="1">
      <c r="A1215" s="6" t="s">
        <v>145</v>
      </c>
      <c r="B1215" s="6" t="s">
        <v>108</v>
      </c>
      <c r="C1215" s="8">
        <v>46203.0</v>
      </c>
      <c r="D1215" s="6" t="s">
        <v>2234</v>
      </c>
      <c r="E1215" s="6" t="s">
        <v>145</v>
      </c>
      <c r="F1215" s="6" t="s">
        <v>584</v>
      </c>
    </row>
    <row r="1216" ht="15.75" customHeight="1">
      <c r="A1216" s="9" t="s">
        <v>110</v>
      </c>
      <c r="B1216" s="9" t="s">
        <v>111</v>
      </c>
      <c r="C1216" s="11">
        <v>46203.0</v>
      </c>
      <c r="D1216" s="9" t="s">
        <v>2235</v>
      </c>
      <c r="E1216" s="9" t="s">
        <v>110</v>
      </c>
      <c r="F1216" s="9" t="s">
        <v>568</v>
      </c>
    </row>
    <row r="1217" ht="15.75" customHeight="1">
      <c r="A1217" s="6" t="s">
        <v>112</v>
      </c>
      <c r="B1217" s="6" t="s">
        <v>111</v>
      </c>
      <c r="C1217" s="8">
        <v>46203.0</v>
      </c>
      <c r="D1217" s="6" t="s">
        <v>2236</v>
      </c>
      <c r="E1217" s="6" t="s">
        <v>112</v>
      </c>
      <c r="F1217" s="6" t="s">
        <v>568</v>
      </c>
    </row>
    <row r="1218" ht="15.75" customHeight="1">
      <c r="A1218" s="9" t="s">
        <v>152</v>
      </c>
      <c r="B1218" s="9" t="s">
        <v>81</v>
      </c>
      <c r="C1218" s="11">
        <v>46203.0</v>
      </c>
      <c r="D1218" s="9" t="s">
        <v>2237</v>
      </c>
      <c r="E1218" s="9" t="s">
        <v>152</v>
      </c>
      <c r="F1218" s="9" t="s">
        <v>568</v>
      </c>
    </row>
    <row r="1219" ht="15.75" customHeight="1">
      <c r="A1219" s="6" t="s">
        <v>100</v>
      </c>
      <c r="B1219" s="6" t="s">
        <v>81</v>
      </c>
      <c r="C1219" s="8">
        <v>46203.0</v>
      </c>
      <c r="D1219" s="6" t="s">
        <v>2238</v>
      </c>
      <c r="E1219" s="6" t="s">
        <v>471</v>
      </c>
      <c r="F1219" s="6" t="s">
        <v>568</v>
      </c>
    </row>
    <row r="1220" ht="15.75" customHeight="1">
      <c r="A1220" s="9" t="s">
        <v>117</v>
      </c>
      <c r="B1220" s="9" t="s">
        <v>81</v>
      </c>
      <c r="C1220" s="11">
        <v>46203.0</v>
      </c>
      <c r="D1220" s="9" t="s">
        <v>2238</v>
      </c>
      <c r="E1220" s="9" t="s">
        <v>471</v>
      </c>
      <c r="F1220" s="9" t="s">
        <v>568</v>
      </c>
    </row>
    <row r="1221" ht="15.75" customHeight="1">
      <c r="A1221" s="6" t="s">
        <v>105</v>
      </c>
      <c r="B1221" s="6" t="s">
        <v>119</v>
      </c>
      <c r="C1221" s="8">
        <v>46203.0</v>
      </c>
      <c r="D1221" s="6" t="s">
        <v>2239</v>
      </c>
      <c r="E1221" s="6" t="s">
        <v>105</v>
      </c>
      <c r="F1221" s="6" t="s">
        <v>568</v>
      </c>
    </row>
    <row r="1222" ht="15.75" customHeight="1">
      <c r="A1222" s="9" t="s">
        <v>69</v>
      </c>
      <c r="B1222" s="9" t="s">
        <v>119</v>
      </c>
      <c r="C1222" s="11">
        <v>46203.0</v>
      </c>
      <c r="D1222" s="9" t="s">
        <v>2240</v>
      </c>
      <c r="E1222" s="9" t="s">
        <v>69</v>
      </c>
      <c r="F1222" s="9" t="s">
        <v>568</v>
      </c>
    </row>
    <row r="1223" ht="15.75" customHeight="1">
      <c r="A1223" s="6" t="s">
        <v>7</v>
      </c>
      <c r="B1223" s="6" t="s">
        <v>10</v>
      </c>
      <c r="C1223" s="8">
        <v>46204.0</v>
      </c>
      <c r="D1223" s="6" t="s">
        <v>2241</v>
      </c>
      <c r="E1223" s="6" t="s">
        <v>7</v>
      </c>
      <c r="F1223" s="6" t="s">
        <v>568</v>
      </c>
    </row>
    <row r="1224" ht="15.75" customHeight="1">
      <c r="A1224" s="9" t="s">
        <v>22</v>
      </c>
      <c r="B1224" s="9" t="s">
        <v>10</v>
      </c>
      <c r="C1224" s="11">
        <v>46204.0</v>
      </c>
      <c r="D1224" s="9" t="s">
        <v>2242</v>
      </c>
      <c r="E1224" s="9" t="s">
        <v>22</v>
      </c>
      <c r="F1224" s="9" t="s">
        <v>568</v>
      </c>
    </row>
    <row r="1225" ht="15.75" customHeight="1">
      <c r="A1225" s="6" t="s">
        <v>26</v>
      </c>
      <c r="B1225" s="6" t="s">
        <v>28</v>
      </c>
      <c r="C1225" s="8">
        <v>46204.0</v>
      </c>
      <c r="D1225" s="6" t="s">
        <v>2243</v>
      </c>
      <c r="E1225" s="6" t="s">
        <v>26</v>
      </c>
      <c r="F1225" s="6" t="s">
        <v>568</v>
      </c>
    </row>
    <row r="1226" ht="15.75" customHeight="1">
      <c r="A1226" s="9" t="s">
        <v>193</v>
      </c>
      <c r="B1226" s="9" t="s">
        <v>34</v>
      </c>
      <c r="C1226" s="11">
        <v>46204.0</v>
      </c>
      <c r="D1226" s="9" t="s">
        <v>2244</v>
      </c>
      <c r="E1226" s="9" t="s">
        <v>450</v>
      </c>
      <c r="F1226" s="9" t="s">
        <v>568</v>
      </c>
    </row>
    <row r="1227" ht="15.75" customHeight="1">
      <c r="A1227" s="6" t="s">
        <v>32</v>
      </c>
      <c r="B1227" s="6" t="s">
        <v>34</v>
      </c>
      <c r="C1227" s="8">
        <v>46204.0</v>
      </c>
      <c r="D1227" s="6" t="s">
        <v>2245</v>
      </c>
      <c r="E1227" s="6" t="s">
        <v>32</v>
      </c>
      <c r="F1227" s="6" t="s">
        <v>568</v>
      </c>
    </row>
    <row r="1228" ht="15.75" customHeight="1">
      <c r="A1228" s="9" t="s">
        <v>40</v>
      </c>
      <c r="B1228" s="9" t="s">
        <v>34</v>
      </c>
      <c r="C1228" s="11">
        <v>46204.0</v>
      </c>
      <c r="D1228" s="9" t="s">
        <v>2244</v>
      </c>
      <c r="E1228" s="9" t="s">
        <v>450</v>
      </c>
      <c r="F1228" s="9" t="s">
        <v>568</v>
      </c>
    </row>
    <row r="1229" ht="15.75" customHeight="1">
      <c r="A1229" s="6" t="s">
        <v>50</v>
      </c>
      <c r="B1229" s="6" t="s">
        <v>47</v>
      </c>
      <c r="C1229" s="8">
        <v>46204.0</v>
      </c>
      <c r="D1229" s="6" t="s">
        <v>2246</v>
      </c>
      <c r="E1229" s="6" t="s">
        <v>50</v>
      </c>
      <c r="F1229" s="6" t="s">
        <v>568</v>
      </c>
    </row>
    <row r="1230" ht="15.75" customHeight="1">
      <c r="A1230" s="9" t="s">
        <v>134</v>
      </c>
      <c r="B1230" s="9" t="s">
        <v>47</v>
      </c>
      <c r="C1230" s="11">
        <v>46204.0</v>
      </c>
      <c r="D1230" s="9" t="s">
        <v>2247</v>
      </c>
      <c r="E1230" s="9" t="s">
        <v>134</v>
      </c>
      <c r="F1230" s="9" t="s">
        <v>568</v>
      </c>
    </row>
    <row r="1231" ht="15.75" customHeight="1">
      <c r="A1231" s="6" t="s">
        <v>54</v>
      </c>
      <c r="B1231" s="6" t="s">
        <v>55</v>
      </c>
      <c r="C1231" s="8">
        <v>46204.0</v>
      </c>
      <c r="D1231" s="6" t="s">
        <v>2248</v>
      </c>
      <c r="E1231" s="6" t="s">
        <v>54</v>
      </c>
      <c r="F1231" s="6" t="s">
        <v>568</v>
      </c>
    </row>
    <row r="1232" ht="15.75" customHeight="1">
      <c r="A1232" s="9" t="s">
        <v>56</v>
      </c>
      <c r="B1232" s="9" t="s">
        <v>55</v>
      </c>
      <c r="C1232" s="11">
        <v>46204.0</v>
      </c>
      <c r="D1232" s="9" t="s">
        <v>2249</v>
      </c>
      <c r="E1232" s="9" t="s">
        <v>56</v>
      </c>
      <c r="F1232" s="9" t="s">
        <v>568</v>
      </c>
    </row>
    <row r="1233" ht="15.75" customHeight="1">
      <c r="A1233" s="6" t="s">
        <v>61</v>
      </c>
      <c r="B1233" s="6" t="s">
        <v>63</v>
      </c>
      <c r="C1233" s="8">
        <v>46204.0</v>
      </c>
      <c r="D1233" s="6" t="s">
        <v>2250</v>
      </c>
      <c r="E1233" s="6" t="s">
        <v>61</v>
      </c>
      <c r="F1233" s="6" t="s">
        <v>568</v>
      </c>
    </row>
    <row r="1234" ht="15.75" customHeight="1">
      <c r="A1234" s="9" t="s">
        <v>64</v>
      </c>
      <c r="B1234" s="9" t="s">
        <v>63</v>
      </c>
      <c r="C1234" s="11">
        <v>46204.0</v>
      </c>
      <c r="D1234" s="9" t="s">
        <v>2251</v>
      </c>
      <c r="E1234" s="9" t="s">
        <v>64</v>
      </c>
      <c r="F1234" s="9" t="s">
        <v>568</v>
      </c>
    </row>
    <row r="1235" ht="15.75" customHeight="1">
      <c r="A1235" s="6" t="s">
        <v>72</v>
      </c>
      <c r="B1235" s="6" t="s">
        <v>25</v>
      </c>
      <c r="C1235" s="8">
        <v>46204.0</v>
      </c>
      <c r="D1235" s="6" t="s">
        <v>2252</v>
      </c>
      <c r="E1235" s="6" t="s">
        <v>72</v>
      </c>
      <c r="F1235" s="6" t="s">
        <v>568</v>
      </c>
    </row>
    <row r="1236" ht="15.75" customHeight="1">
      <c r="A1236" s="9" t="s">
        <v>36</v>
      </c>
      <c r="B1236" s="9" t="s">
        <v>25</v>
      </c>
      <c r="C1236" s="11">
        <v>46204.0</v>
      </c>
      <c r="D1236" s="9" t="s">
        <v>2253</v>
      </c>
      <c r="E1236" s="9" t="s">
        <v>36</v>
      </c>
      <c r="F1236" s="9" t="s">
        <v>568</v>
      </c>
    </row>
    <row r="1237" ht="15.75" customHeight="1">
      <c r="A1237" s="6" t="s">
        <v>74</v>
      </c>
      <c r="B1237" s="6" t="s">
        <v>53</v>
      </c>
      <c r="C1237" s="8">
        <v>46204.0</v>
      </c>
      <c r="D1237" s="6" t="s">
        <v>2254</v>
      </c>
      <c r="E1237" s="6" t="s">
        <v>511</v>
      </c>
      <c r="F1237" s="6" t="s">
        <v>568</v>
      </c>
    </row>
    <row r="1238" ht="15.75" customHeight="1">
      <c r="A1238" s="9" t="s">
        <v>157</v>
      </c>
      <c r="B1238" s="9" t="s">
        <v>53</v>
      </c>
      <c r="C1238" s="11">
        <v>46204.0</v>
      </c>
      <c r="D1238" s="9" t="s">
        <v>2255</v>
      </c>
      <c r="E1238" s="9" t="s">
        <v>512</v>
      </c>
      <c r="F1238" s="9" t="s">
        <v>568</v>
      </c>
    </row>
    <row r="1239" ht="15.75" customHeight="1">
      <c r="A1239" s="6" t="s">
        <v>48</v>
      </c>
      <c r="B1239" s="6" t="s">
        <v>140</v>
      </c>
      <c r="C1239" s="8">
        <v>46204.0</v>
      </c>
      <c r="D1239" s="6" t="s">
        <v>2256</v>
      </c>
      <c r="E1239" s="6" t="s">
        <v>48</v>
      </c>
      <c r="F1239" s="6" t="s">
        <v>568</v>
      </c>
    </row>
    <row r="1240" ht="15.75" customHeight="1">
      <c r="A1240" s="9" t="s">
        <v>141</v>
      </c>
      <c r="B1240" s="9" t="s">
        <v>140</v>
      </c>
      <c r="C1240" s="11">
        <v>46204.0</v>
      </c>
      <c r="D1240" s="9" t="s">
        <v>2257</v>
      </c>
      <c r="E1240" s="9" t="s">
        <v>141</v>
      </c>
      <c r="F1240" s="9" t="s">
        <v>568</v>
      </c>
    </row>
    <row r="1241" ht="15.75" customHeight="1">
      <c r="A1241" s="6" t="s">
        <v>170</v>
      </c>
      <c r="B1241" s="6" t="s">
        <v>19</v>
      </c>
      <c r="C1241" s="8">
        <v>46204.0</v>
      </c>
      <c r="D1241" s="6" t="s">
        <v>2258</v>
      </c>
      <c r="E1241" s="6" t="s">
        <v>170</v>
      </c>
      <c r="F1241" s="6" t="s">
        <v>568</v>
      </c>
    </row>
    <row r="1242" ht="15.75" customHeight="1">
      <c r="A1242" s="9" t="s">
        <v>82</v>
      </c>
      <c r="B1242" s="9" t="s">
        <v>19</v>
      </c>
      <c r="C1242" s="11">
        <v>46204.0</v>
      </c>
      <c r="D1242" s="9" t="s">
        <v>2259</v>
      </c>
      <c r="E1242" s="9" t="s">
        <v>82</v>
      </c>
      <c r="F1242" s="9" t="s">
        <v>568</v>
      </c>
    </row>
    <row r="1243" ht="15.75" customHeight="1">
      <c r="A1243" s="6" t="s">
        <v>155</v>
      </c>
      <c r="B1243" s="6" t="s">
        <v>84</v>
      </c>
      <c r="C1243" s="8">
        <v>46204.0</v>
      </c>
      <c r="D1243" s="6" t="s">
        <v>2260</v>
      </c>
      <c r="E1243" s="6" t="s">
        <v>155</v>
      </c>
      <c r="F1243" s="6" t="s">
        <v>568</v>
      </c>
    </row>
    <row r="1244" ht="15.75" customHeight="1">
      <c r="A1244" s="9" t="s">
        <v>18</v>
      </c>
      <c r="B1244" s="9" t="s">
        <v>84</v>
      </c>
      <c r="C1244" s="11">
        <v>46204.0</v>
      </c>
      <c r="D1244" s="9" t="s">
        <v>2261</v>
      </c>
      <c r="E1244" s="9" t="s">
        <v>18</v>
      </c>
      <c r="F1244" s="9" t="s">
        <v>568</v>
      </c>
    </row>
    <row r="1245" ht="15.75" customHeight="1">
      <c r="A1245" s="6" t="s">
        <v>121</v>
      </c>
      <c r="B1245" s="6" t="s">
        <v>90</v>
      </c>
      <c r="C1245" s="8">
        <v>46204.0</v>
      </c>
      <c r="D1245" s="6" t="s">
        <v>2262</v>
      </c>
      <c r="E1245" s="6" t="s">
        <v>121</v>
      </c>
      <c r="F1245" s="6" t="s">
        <v>568</v>
      </c>
    </row>
    <row r="1246" ht="15.75" customHeight="1">
      <c r="A1246" s="9" t="s">
        <v>309</v>
      </c>
      <c r="B1246" s="9" t="s">
        <v>90</v>
      </c>
      <c r="C1246" s="11">
        <v>46204.0</v>
      </c>
      <c r="D1246" s="9" t="s">
        <v>2263</v>
      </c>
      <c r="E1246" s="9" t="s">
        <v>309</v>
      </c>
      <c r="F1246" s="9" t="s">
        <v>568</v>
      </c>
    </row>
    <row r="1247" ht="15.75" customHeight="1">
      <c r="A1247" s="6" t="s">
        <v>94</v>
      </c>
      <c r="B1247" s="6" t="s">
        <v>95</v>
      </c>
      <c r="C1247" s="8">
        <v>46204.0</v>
      </c>
      <c r="D1247" s="6" t="s">
        <v>2264</v>
      </c>
      <c r="E1247" s="6" t="s">
        <v>94</v>
      </c>
      <c r="F1247" s="6" t="s">
        <v>568</v>
      </c>
    </row>
    <row r="1248" ht="15.75" customHeight="1">
      <c r="A1248" s="9" t="s">
        <v>98</v>
      </c>
      <c r="B1248" s="9" t="s">
        <v>95</v>
      </c>
      <c r="C1248" s="11">
        <v>46204.0</v>
      </c>
      <c r="D1248" s="9" t="s">
        <v>2265</v>
      </c>
      <c r="E1248" s="9" t="s">
        <v>98</v>
      </c>
      <c r="F1248" s="9" t="s">
        <v>568</v>
      </c>
    </row>
    <row r="1249" ht="15.75" customHeight="1">
      <c r="A1249" s="6" t="s">
        <v>79</v>
      </c>
      <c r="B1249" s="6" t="s">
        <v>23</v>
      </c>
      <c r="C1249" s="8">
        <v>46204.0</v>
      </c>
      <c r="D1249" s="6" t="s">
        <v>2266</v>
      </c>
      <c r="E1249" s="6" t="s">
        <v>79</v>
      </c>
      <c r="F1249" s="6" t="s">
        <v>568</v>
      </c>
    </row>
    <row r="1250" ht="15.75" customHeight="1">
      <c r="A1250" s="9" t="s">
        <v>147</v>
      </c>
      <c r="B1250" s="9" t="s">
        <v>23</v>
      </c>
      <c r="C1250" s="11">
        <v>46204.0</v>
      </c>
      <c r="D1250" s="9" t="s">
        <v>2267</v>
      </c>
      <c r="E1250" s="9" t="s">
        <v>147</v>
      </c>
      <c r="F1250" s="9" t="s">
        <v>568</v>
      </c>
    </row>
    <row r="1251" ht="15.75" customHeight="1">
      <c r="A1251" s="6" t="s">
        <v>101</v>
      </c>
      <c r="B1251" s="6" t="s">
        <v>31</v>
      </c>
      <c r="C1251" s="8">
        <v>46204.0</v>
      </c>
      <c r="D1251" s="6" t="s">
        <v>2268</v>
      </c>
      <c r="E1251" s="6" t="s">
        <v>101</v>
      </c>
      <c r="F1251" s="6" t="s">
        <v>568</v>
      </c>
    </row>
    <row r="1252" ht="15.75" customHeight="1">
      <c r="A1252" s="9" t="s">
        <v>103</v>
      </c>
      <c r="B1252" s="9" t="s">
        <v>59</v>
      </c>
      <c r="C1252" s="11">
        <v>46204.0</v>
      </c>
      <c r="D1252" s="9" t="s">
        <v>2269</v>
      </c>
      <c r="E1252" s="9" t="s">
        <v>103</v>
      </c>
      <c r="F1252" s="9" t="s">
        <v>568</v>
      </c>
    </row>
    <row r="1253" ht="15.75" customHeight="1">
      <c r="A1253" s="6" t="s">
        <v>52</v>
      </c>
      <c r="B1253" s="6" t="s">
        <v>59</v>
      </c>
      <c r="C1253" s="8">
        <v>46204.0</v>
      </c>
      <c r="D1253" s="6" t="s">
        <v>2270</v>
      </c>
      <c r="E1253" s="6" t="s">
        <v>52</v>
      </c>
      <c r="F1253" s="6" t="s">
        <v>568</v>
      </c>
    </row>
    <row r="1254" ht="15.75" customHeight="1">
      <c r="A1254" s="9" t="s">
        <v>104</v>
      </c>
      <c r="B1254" s="9" t="s">
        <v>51</v>
      </c>
      <c r="C1254" s="11">
        <v>46204.0</v>
      </c>
      <c r="D1254" s="9" t="s">
        <v>2271</v>
      </c>
      <c r="E1254" s="9" t="s">
        <v>104</v>
      </c>
      <c r="F1254" s="9" t="s">
        <v>568</v>
      </c>
    </row>
    <row r="1255" ht="15.75" customHeight="1">
      <c r="A1255" s="6" t="s">
        <v>180</v>
      </c>
      <c r="B1255" s="6" t="s">
        <v>51</v>
      </c>
      <c r="C1255" s="8">
        <v>46204.0</v>
      </c>
      <c r="D1255" s="6" t="s">
        <v>2272</v>
      </c>
      <c r="E1255" s="6" t="s">
        <v>180</v>
      </c>
      <c r="F1255" s="6" t="s">
        <v>568</v>
      </c>
    </row>
    <row r="1256" ht="15.75" customHeight="1">
      <c r="A1256" s="9" t="s">
        <v>149</v>
      </c>
      <c r="B1256" s="9" t="s">
        <v>38</v>
      </c>
      <c r="C1256" s="11">
        <v>46204.0</v>
      </c>
      <c r="D1256" s="9" t="s">
        <v>2273</v>
      </c>
      <c r="E1256" s="9" t="s">
        <v>149</v>
      </c>
      <c r="F1256" s="9" t="s">
        <v>568</v>
      </c>
    </row>
    <row r="1257" ht="15.75" customHeight="1">
      <c r="A1257" s="6" t="s">
        <v>106</v>
      </c>
      <c r="B1257" s="6" t="s">
        <v>38</v>
      </c>
      <c r="C1257" s="8">
        <v>46204.0</v>
      </c>
      <c r="D1257" s="6" t="s">
        <v>2274</v>
      </c>
      <c r="E1257" s="6" t="s">
        <v>106</v>
      </c>
      <c r="F1257" s="6" t="s">
        <v>568</v>
      </c>
    </row>
    <row r="1258" ht="15.75" customHeight="1">
      <c r="A1258" s="9" t="s">
        <v>107</v>
      </c>
      <c r="B1258" s="9" t="s">
        <v>108</v>
      </c>
      <c r="C1258" s="11">
        <v>46204.0</v>
      </c>
      <c r="D1258" s="9" t="s">
        <v>2275</v>
      </c>
      <c r="E1258" s="9" t="s">
        <v>107</v>
      </c>
      <c r="F1258" s="9" t="s">
        <v>568</v>
      </c>
    </row>
    <row r="1259" ht="15.75" customHeight="1">
      <c r="A1259" s="6" t="s">
        <v>146</v>
      </c>
      <c r="B1259" s="6" t="s">
        <v>108</v>
      </c>
      <c r="C1259" s="8">
        <v>46204.0</v>
      </c>
      <c r="D1259" s="6" t="s">
        <v>2276</v>
      </c>
      <c r="E1259" s="6" t="s">
        <v>146</v>
      </c>
      <c r="F1259" s="6" t="s">
        <v>584</v>
      </c>
    </row>
    <row r="1260" ht="15.75" customHeight="1">
      <c r="A1260" s="9" t="s">
        <v>110</v>
      </c>
      <c r="B1260" s="9" t="s">
        <v>111</v>
      </c>
      <c r="C1260" s="11">
        <v>46204.0</v>
      </c>
      <c r="D1260" s="9" t="s">
        <v>2277</v>
      </c>
      <c r="E1260" s="9" t="s">
        <v>110</v>
      </c>
      <c r="F1260" s="9" t="s">
        <v>568</v>
      </c>
    </row>
    <row r="1261" ht="15.75" customHeight="1">
      <c r="A1261" s="6" t="s">
        <v>112</v>
      </c>
      <c r="B1261" s="6" t="s">
        <v>111</v>
      </c>
      <c r="C1261" s="8">
        <v>46204.0</v>
      </c>
      <c r="D1261" s="6" t="s">
        <v>2278</v>
      </c>
      <c r="E1261" s="6" t="s">
        <v>112</v>
      </c>
      <c r="F1261" s="6" t="s">
        <v>568</v>
      </c>
    </row>
    <row r="1262" ht="15.75" customHeight="1">
      <c r="A1262" s="9" t="s">
        <v>152</v>
      </c>
      <c r="B1262" s="9" t="s">
        <v>81</v>
      </c>
      <c r="C1262" s="11">
        <v>46204.0</v>
      </c>
      <c r="D1262" s="9" t="s">
        <v>2279</v>
      </c>
      <c r="E1262" s="9" t="s">
        <v>152</v>
      </c>
      <c r="F1262" s="9" t="s">
        <v>568</v>
      </c>
    </row>
    <row r="1263" ht="15.75" customHeight="1">
      <c r="A1263" s="6" t="s">
        <v>117</v>
      </c>
      <c r="B1263" s="6" t="s">
        <v>81</v>
      </c>
      <c r="C1263" s="8">
        <v>46204.0</v>
      </c>
      <c r="D1263" s="6" t="s">
        <v>2280</v>
      </c>
      <c r="E1263" s="6" t="s">
        <v>117</v>
      </c>
      <c r="F1263" s="6" t="s">
        <v>568</v>
      </c>
    </row>
    <row r="1264" ht="15.75" customHeight="1">
      <c r="A1264" s="9" t="s">
        <v>105</v>
      </c>
      <c r="B1264" s="9" t="s">
        <v>119</v>
      </c>
      <c r="C1264" s="11">
        <v>46204.0</v>
      </c>
      <c r="D1264" s="9" t="s">
        <v>2281</v>
      </c>
      <c r="E1264" s="9" t="s">
        <v>105</v>
      </c>
      <c r="F1264" s="9" t="s">
        <v>568</v>
      </c>
    </row>
    <row r="1265" ht="15.75" customHeight="1">
      <c r="A1265" s="6" t="s">
        <v>69</v>
      </c>
      <c r="B1265" s="6" t="s">
        <v>119</v>
      </c>
      <c r="C1265" s="8">
        <v>46204.0</v>
      </c>
      <c r="D1265" s="6" t="s">
        <v>2282</v>
      </c>
      <c r="E1265" s="6" t="s">
        <v>69</v>
      </c>
      <c r="F1265" s="6" t="s">
        <v>568</v>
      </c>
    </row>
    <row r="1266" ht="15.75" customHeight="1">
      <c r="A1266" s="9" t="s">
        <v>44</v>
      </c>
      <c r="B1266" s="9" t="s">
        <v>10</v>
      </c>
      <c r="C1266" s="11">
        <v>46205.0</v>
      </c>
      <c r="D1266" s="9" t="s">
        <v>2283</v>
      </c>
      <c r="E1266" s="9" t="s">
        <v>44</v>
      </c>
      <c r="F1266" s="9" t="s">
        <v>568</v>
      </c>
    </row>
    <row r="1267" ht="15.75" customHeight="1">
      <c r="A1267" s="6" t="s">
        <v>129</v>
      </c>
      <c r="B1267" s="6" t="s">
        <v>10</v>
      </c>
      <c r="C1267" s="8">
        <v>46205.0</v>
      </c>
      <c r="D1267" s="6" t="s">
        <v>2284</v>
      </c>
      <c r="E1267" s="6" t="s">
        <v>129</v>
      </c>
      <c r="F1267" s="6" t="s">
        <v>568</v>
      </c>
    </row>
    <row r="1268" ht="15.75" customHeight="1">
      <c r="A1268" s="9" t="s">
        <v>26</v>
      </c>
      <c r="B1268" s="9" t="s">
        <v>28</v>
      </c>
      <c r="C1268" s="11">
        <v>46205.0</v>
      </c>
      <c r="D1268" s="9" t="s">
        <v>2285</v>
      </c>
      <c r="E1268" s="9" t="s">
        <v>26</v>
      </c>
      <c r="F1268" s="9" t="s">
        <v>568</v>
      </c>
    </row>
    <row r="1269" ht="15.75" customHeight="1">
      <c r="A1269" s="6" t="s">
        <v>32</v>
      </c>
      <c r="B1269" s="6" t="s">
        <v>34</v>
      </c>
      <c r="C1269" s="8">
        <v>46205.0</v>
      </c>
      <c r="D1269" s="6" t="s">
        <v>2286</v>
      </c>
      <c r="E1269" s="6" t="s">
        <v>32</v>
      </c>
      <c r="F1269" s="6" t="s">
        <v>568</v>
      </c>
    </row>
    <row r="1270" ht="15.75" customHeight="1">
      <c r="A1270" s="9" t="s">
        <v>40</v>
      </c>
      <c r="B1270" s="9" t="s">
        <v>34</v>
      </c>
      <c r="C1270" s="11">
        <v>46205.0</v>
      </c>
      <c r="D1270" s="9" t="s">
        <v>2287</v>
      </c>
      <c r="E1270" s="9" t="s">
        <v>40</v>
      </c>
      <c r="F1270" s="9" t="s">
        <v>568</v>
      </c>
    </row>
    <row r="1271" ht="15.75" customHeight="1">
      <c r="A1271" s="6" t="s">
        <v>50</v>
      </c>
      <c r="B1271" s="6" t="s">
        <v>47</v>
      </c>
      <c r="C1271" s="8">
        <v>46205.0</v>
      </c>
      <c r="D1271" s="6" t="s">
        <v>2288</v>
      </c>
      <c r="E1271" s="6" t="s">
        <v>50</v>
      </c>
      <c r="F1271" s="6" t="s">
        <v>568</v>
      </c>
    </row>
    <row r="1272" ht="15.75" customHeight="1">
      <c r="A1272" s="9" t="s">
        <v>21</v>
      </c>
      <c r="B1272" s="9" t="s">
        <v>47</v>
      </c>
      <c r="C1272" s="11">
        <v>46205.0</v>
      </c>
      <c r="D1272" s="9" t="s">
        <v>2289</v>
      </c>
      <c r="E1272" s="9" t="s">
        <v>21</v>
      </c>
      <c r="F1272" s="9" t="s">
        <v>568</v>
      </c>
    </row>
    <row r="1273" ht="15.75" customHeight="1">
      <c r="A1273" s="6" t="s">
        <v>54</v>
      </c>
      <c r="B1273" s="6" t="s">
        <v>55</v>
      </c>
      <c r="C1273" s="8">
        <v>46205.0</v>
      </c>
      <c r="D1273" s="6" t="s">
        <v>2290</v>
      </c>
      <c r="E1273" s="6" t="s">
        <v>54</v>
      </c>
      <c r="F1273" s="6" t="s">
        <v>568</v>
      </c>
    </row>
    <row r="1274" ht="15.75" customHeight="1">
      <c r="A1274" s="9" t="s">
        <v>56</v>
      </c>
      <c r="B1274" s="9" t="s">
        <v>55</v>
      </c>
      <c r="C1274" s="11">
        <v>46205.0</v>
      </c>
      <c r="D1274" s="9" t="s">
        <v>2291</v>
      </c>
      <c r="E1274" s="9" t="s">
        <v>56</v>
      </c>
      <c r="F1274" s="9" t="s">
        <v>568</v>
      </c>
    </row>
    <row r="1275" ht="15.75" customHeight="1">
      <c r="A1275" s="6" t="s">
        <v>61</v>
      </c>
      <c r="B1275" s="6" t="s">
        <v>63</v>
      </c>
      <c r="C1275" s="8">
        <v>46205.0</v>
      </c>
      <c r="D1275" s="6" t="s">
        <v>2292</v>
      </c>
      <c r="E1275" s="6" t="s">
        <v>61</v>
      </c>
      <c r="F1275" s="6" t="s">
        <v>568</v>
      </c>
    </row>
    <row r="1276" ht="15.75" customHeight="1">
      <c r="A1276" s="9" t="s">
        <v>64</v>
      </c>
      <c r="B1276" s="9" t="s">
        <v>63</v>
      </c>
      <c r="C1276" s="11">
        <v>46205.0</v>
      </c>
      <c r="D1276" s="9" t="s">
        <v>2293</v>
      </c>
      <c r="E1276" s="9" t="s">
        <v>64</v>
      </c>
      <c r="F1276" s="9" t="s">
        <v>568</v>
      </c>
    </row>
    <row r="1277" ht="15.75" customHeight="1">
      <c r="A1277" s="6" t="s">
        <v>191</v>
      </c>
      <c r="B1277" s="6" t="s">
        <v>25</v>
      </c>
      <c r="C1277" s="8">
        <v>46205.0</v>
      </c>
      <c r="D1277" s="6" t="s">
        <v>2294</v>
      </c>
      <c r="E1277" s="6" t="s">
        <v>486</v>
      </c>
      <c r="F1277" s="6" t="s">
        <v>568</v>
      </c>
    </row>
    <row r="1278" ht="15.75" customHeight="1">
      <c r="A1278" s="9" t="s">
        <v>311</v>
      </c>
      <c r="B1278" s="9" t="s">
        <v>25</v>
      </c>
      <c r="C1278" s="11">
        <v>46205.0</v>
      </c>
      <c r="D1278" s="9" t="s">
        <v>2294</v>
      </c>
      <c r="E1278" s="9" t="s">
        <v>486</v>
      </c>
      <c r="F1278" s="9" t="s">
        <v>568</v>
      </c>
    </row>
    <row r="1279" ht="15.75" customHeight="1">
      <c r="A1279" s="6" t="s">
        <v>36</v>
      </c>
      <c r="B1279" s="6" t="s">
        <v>25</v>
      </c>
      <c r="C1279" s="8">
        <v>46205.0</v>
      </c>
      <c r="D1279" s="6" t="s">
        <v>2295</v>
      </c>
      <c r="E1279" s="6" t="s">
        <v>36</v>
      </c>
      <c r="F1279" s="6" t="s">
        <v>568</v>
      </c>
    </row>
    <row r="1280" ht="15.75" customHeight="1">
      <c r="A1280" s="9" t="s">
        <v>74</v>
      </c>
      <c r="B1280" s="9" t="s">
        <v>53</v>
      </c>
      <c r="C1280" s="11">
        <v>46205.0</v>
      </c>
      <c r="D1280" s="9" t="s">
        <v>2296</v>
      </c>
      <c r="E1280" s="9" t="s">
        <v>511</v>
      </c>
      <c r="F1280" s="9" t="s">
        <v>568</v>
      </c>
    </row>
    <row r="1281" ht="15.75" customHeight="1">
      <c r="A1281" s="6" t="s">
        <v>77</v>
      </c>
      <c r="B1281" s="6" t="s">
        <v>53</v>
      </c>
      <c r="C1281" s="8">
        <v>46205.0</v>
      </c>
      <c r="D1281" s="6" t="s">
        <v>2297</v>
      </c>
      <c r="E1281" s="6" t="s">
        <v>77</v>
      </c>
      <c r="F1281" s="6" t="s">
        <v>568</v>
      </c>
    </row>
    <row r="1282" ht="15.75" customHeight="1">
      <c r="A1282" s="9" t="s">
        <v>48</v>
      </c>
      <c r="B1282" s="9" t="s">
        <v>140</v>
      </c>
      <c r="C1282" s="11">
        <v>46205.0</v>
      </c>
      <c r="D1282" s="9" t="s">
        <v>2298</v>
      </c>
      <c r="E1282" s="9" t="s">
        <v>48</v>
      </c>
      <c r="F1282" s="9" t="s">
        <v>568</v>
      </c>
    </row>
    <row r="1283" ht="15.75" customHeight="1">
      <c r="A1283" s="6" t="s">
        <v>141</v>
      </c>
      <c r="B1283" s="6" t="s">
        <v>140</v>
      </c>
      <c r="C1283" s="8">
        <v>46205.0</v>
      </c>
      <c r="D1283" s="6" t="s">
        <v>2299</v>
      </c>
      <c r="E1283" s="6" t="s">
        <v>141</v>
      </c>
      <c r="F1283" s="6" t="s">
        <v>568</v>
      </c>
    </row>
    <row r="1284" ht="15.75" customHeight="1">
      <c r="A1284" s="9" t="s">
        <v>162</v>
      </c>
      <c r="B1284" s="9" t="s">
        <v>19</v>
      </c>
      <c r="C1284" s="11">
        <v>46205.0</v>
      </c>
      <c r="D1284" s="9" t="s">
        <v>2300</v>
      </c>
      <c r="E1284" s="9" t="s">
        <v>162</v>
      </c>
      <c r="F1284" s="9" t="s">
        <v>568</v>
      </c>
    </row>
    <row r="1285" ht="15.75" customHeight="1">
      <c r="A1285" s="6" t="s">
        <v>163</v>
      </c>
      <c r="B1285" s="6" t="s">
        <v>19</v>
      </c>
      <c r="C1285" s="8">
        <v>46205.0</v>
      </c>
      <c r="D1285" s="6" t="s">
        <v>2301</v>
      </c>
      <c r="E1285" s="6" t="s">
        <v>163</v>
      </c>
      <c r="F1285" s="6" t="s">
        <v>568</v>
      </c>
    </row>
    <row r="1286" ht="15.75" customHeight="1">
      <c r="A1286" s="9" t="s">
        <v>18</v>
      </c>
      <c r="B1286" s="9" t="s">
        <v>84</v>
      </c>
      <c r="C1286" s="11">
        <v>46205.0</v>
      </c>
      <c r="D1286" s="9" t="s">
        <v>2302</v>
      </c>
      <c r="E1286" s="9" t="s">
        <v>18</v>
      </c>
      <c r="F1286" s="9" t="s">
        <v>568</v>
      </c>
    </row>
    <row r="1287" ht="15.75" customHeight="1">
      <c r="A1287" s="6" t="s">
        <v>86</v>
      </c>
      <c r="B1287" s="6" t="s">
        <v>84</v>
      </c>
      <c r="C1287" s="8">
        <v>46205.0</v>
      </c>
      <c r="D1287" s="6" t="s">
        <v>2303</v>
      </c>
      <c r="E1287" s="6" t="s">
        <v>86</v>
      </c>
      <c r="F1287" s="6" t="s">
        <v>568</v>
      </c>
    </row>
    <row r="1288" ht="15.75" customHeight="1">
      <c r="A1288" s="9" t="s">
        <v>121</v>
      </c>
      <c r="B1288" s="9" t="s">
        <v>90</v>
      </c>
      <c r="C1288" s="11">
        <v>46205.0</v>
      </c>
      <c r="D1288" s="9" t="s">
        <v>2304</v>
      </c>
      <c r="E1288" s="9" t="s">
        <v>121</v>
      </c>
      <c r="F1288" s="9" t="s">
        <v>568</v>
      </c>
    </row>
    <row r="1289" ht="15.75" customHeight="1">
      <c r="A1289" s="6" t="s">
        <v>309</v>
      </c>
      <c r="B1289" s="6" t="s">
        <v>90</v>
      </c>
      <c r="C1289" s="8">
        <v>46205.0</v>
      </c>
      <c r="D1289" s="6" t="s">
        <v>2305</v>
      </c>
      <c r="E1289" s="6" t="s">
        <v>309</v>
      </c>
      <c r="F1289" s="6" t="s">
        <v>568</v>
      </c>
    </row>
    <row r="1290" ht="15.75" customHeight="1">
      <c r="A1290" s="9" t="s">
        <v>94</v>
      </c>
      <c r="B1290" s="9" t="s">
        <v>95</v>
      </c>
      <c r="C1290" s="11">
        <v>46205.0</v>
      </c>
      <c r="D1290" s="9" t="s">
        <v>2306</v>
      </c>
      <c r="E1290" s="9" t="s">
        <v>94</v>
      </c>
      <c r="F1290" s="9" t="s">
        <v>568</v>
      </c>
    </row>
    <row r="1291" ht="15.75" customHeight="1">
      <c r="A1291" s="6" t="s">
        <v>98</v>
      </c>
      <c r="B1291" s="6" t="s">
        <v>95</v>
      </c>
      <c r="C1291" s="8">
        <v>46205.0</v>
      </c>
      <c r="D1291" s="6" t="s">
        <v>2307</v>
      </c>
      <c r="E1291" s="6" t="s">
        <v>98</v>
      </c>
      <c r="F1291" s="6" t="s">
        <v>568</v>
      </c>
    </row>
    <row r="1292" ht="15.75" customHeight="1">
      <c r="A1292" s="9" t="s">
        <v>27</v>
      </c>
      <c r="B1292" s="9" t="s">
        <v>23</v>
      </c>
      <c r="C1292" s="11">
        <v>46205.0</v>
      </c>
      <c r="D1292" s="9" t="s">
        <v>2308</v>
      </c>
      <c r="E1292" s="9" t="s">
        <v>27</v>
      </c>
      <c r="F1292" s="9" t="s">
        <v>568</v>
      </c>
    </row>
    <row r="1293" ht="15.75" customHeight="1">
      <c r="A1293" s="6" t="s">
        <v>147</v>
      </c>
      <c r="B1293" s="6" t="s">
        <v>23</v>
      </c>
      <c r="C1293" s="8">
        <v>46205.0</v>
      </c>
      <c r="D1293" s="6" t="s">
        <v>2309</v>
      </c>
      <c r="E1293" s="6" t="s">
        <v>147</v>
      </c>
      <c r="F1293" s="6" t="s">
        <v>568</v>
      </c>
    </row>
    <row r="1294" ht="15.75" customHeight="1">
      <c r="A1294" s="9" t="s">
        <v>101</v>
      </c>
      <c r="B1294" s="9" t="s">
        <v>31</v>
      </c>
      <c r="C1294" s="11">
        <v>46205.0</v>
      </c>
      <c r="D1294" s="9" t="s">
        <v>2310</v>
      </c>
      <c r="E1294" s="9" t="s">
        <v>101</v>
      </c>
      <c r="F1294" s="9" t="s">
        <v>568</v>
      </c>
    </row>
    <row r="1295" ht="15.75" customHeight="1">
      <c r="A1295" s="6" t="s">
        <v>65</v>
      </c>
      <c r="B1295" s="6" t="s">
        <v>31</v>
      </c>
      <c r="C1295" s="8">
        <v>46205.0</v>
      </c>
      <c r="D1295" s="6" t="s">
        <v>2311</v>
      </c>
      <c r="E1295" s="6" t="s">
        <v>65</v>
      </c>
      <c r="F1295" s="6" t="s">
        <v>584</v>
      </c>
    </row>
    <row r="1296" ht="15.75" customHeight="1">
      <c r="A1296" s="9" t="s">
        <v>103</v>
      </c>
      <c r="B1296" s="9" t="s">
        <v>59</v>
      </c>
      <c r="C1296" s="11">
        <v>46205.0</v>
      </c>
      <c r="D1296" s="9" t="s">
        <v>2312</v>
      </c>
      <c r="E1296" s="9" t="s">
        <v>103</v>
      </c>
      <c r="F1296" s="9" t="s">
        <v>568</v>
      </c>
    </row>
    <row r="1297" ht="15.75" customHeight="1">
      <c r="A1297" s="6" t="s">
        <v>52</v>
      </c>
      <c r="B1297" s="6" t="s">
        <v>59</v>
      </c>
      <c r="C1297" s="8">
        <v>46205.0</v>
      </c>
      <c r="D1297" s="6" t="s">
        <v>2313</v>
      </c>
      <c r="E1297" s="6" t="s">
        <v>52</v>
      </c>
      <c r="F1297" s="6" t="s">
        <v>568</v>
      </c>
    </row>
    <row r="1298" ht="15.75" customHeight="1">
      <c r="A1298" s="9" t="s">
        <v>180</v>
      </c>
      <c r="B1298" s="9" t="s">
        <v>51</v>
      </c>
      <c r="C1298" s="11">
        <v>46205.0</v>
      </c>
      <c r="D1298" s="9" t="s">
        <v>2314</v>
      </c>
      <c r="E1298" s="9" t="s">
        <v>180</v>
      </c>
      <c r="F1298" s="9" t="s">
        <v>568</v>
      </c>
    </row>
    <row r="1299" ht="15.75" customHeight="1">
      <c r="A1299" s="6" t="s">
        <v>149</v>
      </c>
      <c r="B1299" s="6" t="s">
        <v>38</v>
      </c>
      <c r="C1299" s="8">
        <v>46205.0</v>
      </c>
      <c r="D1299" s="6" t="s">
        <v>2315</v>
      </c>
      <c r="E1299" s="6" t="s">
        <v>149</v>
      </c>
      <c r="F1299" s="6" t="s">
        <v>568</v>
      </c>
    </row>
    <row r="1300" ht="15.75" customHeight="1">
      <c r="A1300" s="9" t="s">
        <v>106</v>
      </c>
      <c r="B1300" s="9" t="s">
        <v>38</v>
      </c>
      <c r="C1300" s="11">
        <v>46205.0</v>
      </c>
      <c r="D1300" s="9" t="s">
        <v>2316</v>
      </c>
      <c r="E1300" s="9" t="s">
        <v>106</v>
      </c>
      <c r="F1300" s="9" t="s">
        <v>568</v>
      </c>
    </row>
    <row r="1301" ht="15.75" customHeight="1">
      <c r="A1301" s="6" t="s">
        <v>107</v>
      </c>
      <c r="B1301" s="6" t="s">
        <v>108</v>
      </c>
      <c r="C1301" s="8">
        <v>46205.0</v>
      </c>
      <c r="D1301" s="6" t="s">
        <v>2317</v>
      </c>
      <c r="E1301" s="6" t="s">
        <v>107</v>
      </c>
      <c r="F1301" s="6" t="s">
        <v>568</v>
      </c>
    </row>
    <row r="1302" ht="15.75" customHeight="1">
      <c r="A1302" s="9" t="s">
        <v>146</v>
      </c>
      <c r="B1302" s="9" t="s">
        <v>108</v>
      </c>
      <c r="C1302" s="11">
        <v>46205.0</v>
      </c>
      <c r="D1302" s="9" t="s">
        <v>2318</v>
      </c>
      <c r="E1302" s="9" t="s">
        <v>146</v>
      </c>
      <c r="F1302" s="9" t="s">
        <v>584</v>
      </c>
    </row>
    <row r="1303" ht="15.75" customHeight="1">
      <c r="A1303" s="6" t="s">
        <v>110</v>
      </c>
      <c r="B1303" s="6" t="s">
        <v>111</v>
      </c>
      <c r="C1303" s="8">
        <v>46205.0</v>
      </c>
      <c r="D1303" s="6" t="s">
        <v>2319</v>
      </c>
      <c r="E1303" s="6" t="s">
        <v>110</v>
      </c>
      <c r="F1303" s="6" t="s">
        <v>568</v>
      </c>
    </row>
    <row r="1304" ht="15.75" customHeight="1">
      <c r="A1304" s="9" t="s">
        <v>112</v>
      </c>
      <c r="B1304" s="9" t="s">
        <v>111</v>
      </c>
      <c r="C1304" s="11">
        <v>46205.0</v>
      </c>
      <c r="D1304" s="9" t="s">
        <v>2320</v>
      </c>
      <c r="E1304" s="9" t="s">
        <v>112</v>
      </c>
      <c r="F1304" s="9" t="s">
        <v>568</v>
      </c>
    </row>
    <row r="1305" ht="15.75" customHeight="1">
      <c r="A1305" s="6" t="s">
        <v>152</v>
      </c>
      <c r="B1305" s="6" t="s">
        <v>81</v>
      </c>
      <c r="C1305" s="8">
        <v>46205.0</v>
      </c>
      <c r="D1305" s="6" t="s">
        <v>2321</v>
      </c>
      <c r="E1305" s="6" t="s">
        <v>152</v>
      </c>
      <c r="F1305" s="6" t="s">
        <v>568</v>
      </c>
    </row>
    <row r="1306" ht="15.75" customHeight="1">
      <c r="A1306" s="9" t="s">
        <v>117</v>
      </c>
      <c r="B1306" s="9" t="s">
        <v>81</v>
      </c>
      <c r="C1306" s="11">
        <v>46205.0</v>
      </c>
      <c r="D1306" s="9" t="s">
        <v>2322</v>
      </c>
      <c r="E1306" s="9" t="s">
        <v>117</v>
      </c>
      <c r="F1306" s="9" t="s">
        <v>568</v>
      </c>
    </row>
    <row r="1307" ht="15.75" customHeight="1">
      <c r="A1307" s="6" t="s">
        <v>105</v>
      </c>
      <c r="B1307" s="6" t="s">
        <v>119</v>
      </c>
      <c r="C1307" s="8">
        <v>46205.0</v>
      </c>
      <c r="D1307" s="6" t="s">
        <v>2323</v>
      </c>
      <c r="E1307" s="6" t="s">
        <v>105</v>
      </c>
      <c r="F1307" s="6" t="s">
        <v>568</v>
      </c>
    </row>
    <row r="1308" ht="15.75" customHeight="1">
      <c r="A1308" s="9" t="s">
        <v>189</v>
      </c>
      <c r="B1308" s="9" t="s">
        <v>119</v>
      </c>
      <c r="C1308" s="11">
        <v>46205.0</v>
      </c>
      <c r="D1308" s="9" t="s">
        <v>2324</v>
      </c>
      <c r="E1308" s="9" t="s">
        <v>189</v>
      </c>
      <c r="F1308" s="9" t="s">
        <v>568</v>
      </c>
    </row>
    <row r="1309" ht="15.75" customHeight="1">
      <c r="A1309" s="6" t="s">
        <v>129</v>
      </c>
      <c r="B1309" s="6" t="s">
        <v>10</v>
      </c>
      <c r="C1309" s="8">
        <v>46206.0</v>
      </c>
      <c r="D1309" s="6" t="s">
        <v>2325</v>
      </c>
      <c r="E1309" s="6" t="s">
        <v>129</v>
      </c>
      <c r="F1309" s="6" t="s">
        <v>568</v>
      </c>
    </row>
    <row r="1310" ht="15.75" customHeight="1">
      <c r="A1310" s="9" t="s">
        <v>22</v>
      </c>
      <c r="B1310" s="9" t="s">
        <v>10</v>
      </c>
      <c r="C1310" s="11">
        <v>46206.0</v>
      </c>
      <c r="D1310" s="9" t="s">
        <v>2326</v>
      </c>
      <c r="E1310" s="9" t="s">
        <v>22</v>
      </c>
      <c r="F1310" s="9" t="s">
        <v>568</v>
      </c>
    </row>
    <row r="1311" ht="15.75" customHeight="1">
      <c r="A1311" s="6" t="s">
        <v>167</v>
      </c>
      <c r="B1311" s="6" t="s">
        <v>28</v>
      </c>
      <c r="C1311" s="8">
        <v>46206.0</v>
      </c>
      <c r="D1311" s="6" t="s">
        <v>2327</v>
      </c>
      <c r="E1311" s="6" t="s">
        <v>167</v>
      </c>
      <c r="F1311" s="6" t="s">
        <v>568</v>
      </c>
    </row>
    <row r="1312" ht="15.75" customHeight="1">
      <c r="A1312" s="9" t="s">
        <v>43</v>
      </c>
      <c r="B1312" s="9" t="s">
        <v>34</v>
      </c>
      <c r="C1312" s="11">
        <v>46206.0</v>
      </c>
      <c r="D1312" s="9" t="s">
        <v>2328</v>
      </c>
      <c r="E1312" s="9" t="s">
        <v>43</v>
      </c>
      <c r="F1312" s="9" t="s">
        <v>568</v>
      </c>
    </row>
    <row r="1313" ht="15.75" customHeight="1">
      <c r="A1313" s="6" t="s">
        <v>190</v>
      </c>
      <c r="B1313" s="6" t="s">
        <v>34</v>
      </c>
      <c r="C1313" s="8">
        <v>46206.0</v>
      </c>
      <c r="D1313" s="6" t="s">
        <v>2329</v>
      </c>
      <c r="E1313" s="6" t="s">
        <v>451</v>
      </c>
      <c r="F1313" s="6" t="s">
        <v>568</v>
      </c>
    </row>
    <row r="1314" ht="15.75" customHeight="1">
      <c r="A1314" s="9" t="s">
        <v>40</v>
      </c>
      <c r="B1314" s="9" t="s">
        <v>34</v>
      </c>
      <c r="C1314" s="11">
        <v>46206.0</v>
      </c>
      <c r="D1314" s="9" t="s">
        <v>2329</v>
      </c>
      <c r="E1314" s="9" t="s">
        <v>451</v>
      </c>
      <c r="F1314" s="9" t="s">
        <v>568</v>
      </c>
    </row>
    <row r="1315" ht="15.75" customHeight="1">
      <c r="A1315" s="6" t="s">
        <v>50</v>
      </c>
      <c r="B1315" s="6" t="s">
        <v>47</v>
      </c>
      <c r="C1315" s="8">
        <v>46206.0</v>
      </c>
      <c r="D1315" s="6" t="s">
        <v>2330</v>
      </c>
      <c r="E1315" s="6" t="s">
        <v>50</v>
      </c>
      <c r="F1315" s="6" t="s">
        <v>568</v>
      </c>
    </row>
    <row r="1316" ht="15.75" customHeight="1">
      <c r="A1316" s="9" t="s">
        <v>134</v>
      </c>
      <c r="B1316" s="9" t="s">
        <v>47</v>
      </c>
      <c r="C1316" s="11">
        <v>46206.0</v>
      </c>
      <c r="D1316" s="9" t="s">
        <v>2331</v>
      </c>
      <c r="E1316" s="9" t="s">
        <v>134</v>
      </c>
      <c r="F1316" s="9" t="s">
        <v>568</v>
      </c>
    </row>
    <row r="1317" ht="15.75" customHeight="1">
      <c r="A1317" s="6" t="s">
        <v>99</v>
      </c>
      <c r="B1317" s="6" t="s">
        <v>55</v>
      </c>
      <c r="C1317" s="8">
        <v>46206.0</v>
      </c>
      <c r="D1317" s="6" t="s">
        <v>2332</v>
      </c>
      <c r="E1317" s="6" t="s">
        <v>99</v>
      </c>
      <c r="F1317" s="6" t="s">
        <v>568</v>
      </c>
    </row>
    <row r="1318" ht="15.75" customHeight="1">
      <c r="A1318" s="9" t="s">
        <v>169</v>
      </c>
      <c r="B1318" s="9" t="s">
        <v>55</v>
      </c>
      <c r="C1318" s="11">
        <v>46206.0</v>
      </c>
      <c r="D1318" s="9" t="s">
        <v>2333</v>
      </c>
      <c r="E1318" s="9" t="s">
        <v>169</v>
      </c>
      <c r="F1318" s="9" t="s">
        <v>568</v>
      </c>
    </row>
    <row r="1319" ht="15.75" customHeight="1">
      <c r="A1319" s="6" t="s">
        <v>61</v>
      </c>
      <c r="B1319" s="6" t="s">
        <v>63</v>
      </c>
      <c r="C1319" s="8">
        <v>46206.0</v>
      </c>
      <c r="D1319" s="6" t="s">
        <v>2334</v>
      </c>
      <c r="E1319" s="6" t="s">
        <v>61</v>
      </c>
      <c r="F1319" s="6" t="s">
        <v>568</v>
      </c>
    </row>
    <row r="1320" ht="15.75" customHeight="1">
      <c r="A1320" s="9" t="s">
        <v>64</v>
      </c>
      <c r="B1320" s="9" t="s">
        <v>63</v>
      </c>
      <c r="C1320" s="11">
        <v>46206.0</v>
      </c>
      <c r="D1320" s="9" t="s">
        <v>2335</v>
      </c>
      <c r="E1320" s="9" t="s">
        <v>64</v>
      </c>
      <c r="F1320" s="9" t="s">
        <v>568</v>
      </c>
    </row>
    <row r="1321" ht="15.75" customHeight="1">
      <c r="A1321" s="6" t="s">
        <v>20</v>
      </c>
      <c r="B1321" s="6" t="s">
        <v>25</v>
      </c>
      <c r="C1321" s="8">
        <v>46206.0</v>
      </c>
      <c r="D1321" s="6" t="s">
        <v>2336</v>
      </c>
      <c r="E1321" s="6" t="s">
        <v>20</v>
      </c>
      <c r="F1321" s="6" t="s">
        <v>568</v>
      </c>
    </row>
    <row r="1322" ht="15.75" customHeight="1">
      <c r="A1322" s="9" t="s">
        <v>73</v>
      </c>
      <c r="B1322" s="9" t="s">
        <v>25</v>
      </c>
      <c r="C1322" s="11">
        <v>46206.0</v>
      </c>
      <c r="D1322" s="9" t="s">
        <v>2337</v>
      </c>
      <c r="E1322" s="9" t="s">
        <v>73</v>
      </c>
      <c r="F1322" s="9" t="s">
        <v>568</v>
      </c>
    </row>
    <row r="1323" ht="15.75" customHeight="1">
      <c r="A1323" s="6" t="s">
        <v>74</v>
      </c>
      <c r="B1323" s="6" t="s">
        <v>53</v>
      </c>
      <c r="C1323" s="8">
        <v>46206.0</v>
      </c>
      <c r="D1323" s="6" t="s">
        <v>2338</v>
      </c>
      <c r="E1323" s="6" t="s">
        <v>511</v>
      </c>
      <c r="F1323" s="6" t="s">
        <v>568</v>
      </c>
    </row>
    <row r="1324" ht="15.75" customHeight="1">
      <c r="A1324" s="9" t="s">
        <v>157</v>
      </c>
      <c r="B1324" s="9" t="s">
        <v>53</v>
      </c>
      <c r="C1324" s="11">
        <v>46206.0</v>
      </c>
      <c r="D1324" s="9" t="s">
        <v>2339</v>
      </c>
      <c r="E1324" s="9" t="s">
        <v>157</v>
      </c>
      <c r="F1324" s="9" t="s">
        <v>568</v>
      </c>
    </row>
    <row r="1325" ht="15.75" customHeight="1">
      <c r="A1325" s="6" t="s">
        <v>48</v>
      </c>
      <c r="B1325" s="6" t="s">
        <v>140</v>
      </c>
      <c r="C1325" s="8">
        <v>46206.0</v>
      </c>
      <c r="D1325" s="6" t="s">
        <v>2340</v>
      </c>
      <c r="E1325" s="6" t="s">
        <v>48</v>
      </c>
      <c r="F1325" s="6" t="s">
        <v>568</v>
      </c>
    </row>
    <row r="1326" ht="15.75" customHeight="1">
      <c r="A1326" s="9" t="s">
        <v>141</v>
      </c>
      <c r="B1326" s="9" t="s">
        <v>140</v>
      </c>
      <c r="C1326" s="11">
        <v>46206.0</v>
      </c>
      <c r="D1326" s="9" t="s">
        <v>2341</v>
      </c>
      <c r="E1326" s="9" t="s">
        <v>141</v>
      </c>
      <c r="F1326" s="9" t="s">
        <v>568</v>
      </c>
    </row>
    <row r="1327" ht="15.75" customHeight="1">
      <c r="A1327" s="6" t="s">
        <v>162</v>
      </c>
      <c r="B1327" s="6" t="s">
        <v>19</v>
      </c>
      <c r="C1327" s="8">
        <v>46206.0</v>
      </c>
      <c r="D1327" s="6" t="s">
        <v>2342</v>
      </c>
      <c r="E1327" s="6" t="s">
        <v>162</v>
      </c>
      <c r="F1327" s="6" t="s">
        <v>568</v>
      </c>
    </row>
    <row r="1328" ht="15.75" customHeight="1">
      <c r="A1328" s="9" t="s">
        <v>163</v>
      </c>
      <c r="B1328" s="9" t="s">
        <v>19</v>
      </c>
      <c r="C1328" s="11">
        <v>46206.0</v>
      </c>
      <c r="D1328" s="9" t="s">
        <v>2343</v>
      </c>
      <c r="E1328" s="9" t="s">
        <v>163</v>
      </c>
      <c r="F1328" s="9" t="s">
        <v>568</v>
      </c>
    </row>
    <row r="1329" ht="15.75" customHeight="1">
      <c r="A1329" s="6" t="s">
        <v>18</v>
      </c>
      <c r="B1329" s="6" t="s">
        <v>84</v>
      </c>
      <c r="C1329" s="8">
        <v>46206.0</v>
      </c>
      <c r="D1329" s="6" t="s">
        <v>2344</v>
      </c>
      <c r="E1329" s="6" t="s">
        <v>18</v>
      </c>
      <c r="F1329" s="6" t="s">
        <v>568</v>
      </c>
    </row>
    <row r="1330" ht="15.75" customHeight="1">
      <c r="A1330" s="9" t="s">
        <v>72</v>
      </c>
      <c r="B1330" s="9" t="s">
        <v>84</v>
      </c>
      <c r="C1330" s="11">
        <v>46206.0</v>
      </c>
      <c r="D1330" s="9" t="s">
        <v>2345</v>
      </c>
      <c r="E1330" s="9" t="s">
        <v>72</v>
      </c>
      <c r="F1330" s="9" t="s">
        <v>568</v>
      </c>
    </row>
    <row r="1331" ht="15.75" customHeight="1">
      <c r="A1331" s="6" t="s">
        <v>121</v>
      </c>
      <c r="B1331" s="6" t="s">
        <v>90</v>
      </c>
      <c r="C1331" s="8">
        <v>46206.0</v>
      </c>
      <c r="D1331" s="6" t="s">
        <v>2346</v>
      </c>
      <c r="E1331" s="6" t="s">
        <v>121</v>
      </c>
      <c r="F1331" s="6" t="s">
        <v>568</v>
      </c>
    </row>
    <row r="1332" ht="15.75" customHeight="1">
      <c r="A1332" s="9" t="s">
        <v>89</v>
      </c>
      <c r="B1332" s="9" t="s">
        <v>90</v>
      </c>
      <c r="C1332" s="11">
        <v>46206.0</v>
      </c>
      <c r="D1332" s="9" t="s">
        <v>2347</v>
      </c>
      <c r="E1332" s="9" t="s">
        <v>89</v>
      </c>
      <c r="F1332" s="9" t="s">
        <v>568</v>
      </c>
    </row>
    <row r="1333" ht="15.75" customHeight="1">
      <c r="A1333" s="6" t="s">
        <v>98</v>
      </c>
      <c r="B1333" s="6" t="s">
        <v>95</v>
      </c>
      <c r="C1333" s="8">
        <v>46206.0</v>
      </c>
      <c r="D1333" s="6" t="s">
        <v>2348</v>
      </c>
      <c r="E1333" s="6" t="s">
        <v>98</v>
      </c>
      <c r="F1333" s="6" t="s">
        <v>568</v>
      </c>
    </row>
    <row r="1334" ht="15.75" customHeight="1">
      <c r="A1334" s="9" t="s">
        <v>27</v>
      </c>
      <c r="B1334" s="9" t="s">
        <v>23</v>
      </c>
      <c r="C1334" s="11">
        <v>46206.0</v>
      </c>
      <c r="D1334" s="9" t="s">
        <v>2349</v>
      </c>
      <c r="E1334" s="9" t="s">
        <v>27</v>
      </c>
      <c r="F1334" s="9" t="s">
        <v>568</v>
      </c>
    </row>
    <row r="1335" ht="15.75" customHeight="1">
      <c r="A1335" s="6" t="s">
        <v>148</v>
      </c>
      <c r="B1335" s="6" t="s">
        <v>31</v>
      </c>
      <c r="C1335" s="8">
        <v>46206.0</v>
      </c>
      <c r="D1335" s="6" t="s">
        <v>2350</v>
      </c>
      <c r="E1335" s="6" t="s">
        <v>148</v>
      </c>
      <c r="F1335" s="6" t="s">
        <v>568</v>
      </c>
    </row>
    <row r="1336" ht="15.75" customHeight="1">
      <c r="A1336" s="9" t="s">
        <v>114</v>
      </c>
      <c r="B1336" s="9" t="s">
        <v>31</v>
      </c>
      <c r="C1336" s="11">
        <v>46206.0</v>
      </c>
      <c r="D1336" s="9" t="s">
        <v>2351</v>
      </c>
      <c r="E1336" s="9" t="s">
        <v>114</v>
      </c>
      <c r="F1336" s="9" t="s">
        <v>568</v>
      </c>
    </row>
    <row r="1337" ht="15.75" customHeight="1">
      <c r="A1337" s="6" t="s">
        <v>58</v>
      </c>
      <c r="B1337" s="6" t="s">
        <v>59</v>
      </c>
      <c r="C1337" s="8">
        <v>46206.0</v>
      </c>
      <c r="D1337" s="6" t="s">
        <v>2352</v>
      </c>
      <c r="E1337" s="6" t="s">
        <v>58</v>
      </c>
      <c r="F1337" s="6" t="s">
        <v>568</v>
      </c>
    </row>
    <row r="1338" ht="15.75" customHeight="1">
      <c r="A1338" s="9" t="s">
        <v>103</v>
      </c>
      <c r="B1338" s="9" t="s">
        <v>59</v>
      </c>
      <c r="C1338" s="11">
        <v>46206.0</v>
      </c>
      <c r="D1338" s="9" t="s">
        <v>2353</v>
      </c>
      <c r="E1338" s="9" t="s">
        <v>103</v>
      </c>
      <c r="F1338" s="9" t="s">
        <v>568</v>
      </c>
    </row>
    <row r="1339" ht="15.75" customHeight="1">
      <c r="A1339" s="6" t="s">
        <v>180</v>
      </c>
      <c r="B1339" s="6" t="s">
        <v>51</v>
      </c>
      <c r="C1339" s="8">
        <v>46206.0</v>
      </c>
      <c r="D1339" s="6" t="s">
        <v>2354</v>
      </c>
      <c r="E1339" s="6" t="s">
        <v>180</v>
      </c>
      <c r="F1339" s="6" t="s">
        <v>568</v>
      </c>
    </row>
    <row r="1340" ht="15.75" customHeight="1">
      <c r="A1340" s="9" t="s">
        <v>149</v>
      </c>
      <c r="B1340" s="9" t="s">
        <v>38</v>
      </c>
      <c r="C1340" s="11">
        <v>46206.0</v>
      </c>
      <c r="D1340" s="9" t="s">
        <v>2355</v>
      </c>
      <c r="E1340" s="9" t="s">
        <v>149</v>
      </c>
      <c r="F1340" s="9" t="s">
        <v>568</v>
      </c>
    </row>
    <row r="1341" ht="15.75" customHeight="1">
      <c r="A1341" s="6" t="s">
        <v>150</v>
      </c>
      <c r="B1341" s="6" t="s">
        <v>38</v>
      </c>
      <c r="C1341" s="8">
        <v>46206.0</v>
      </c>
      <c r="D1341" s="6" t="s">
        <v>2356</v>
      </c>
      <c r="E1341" s="6" t="s">
        <v>150</v>
      </c>
      <c r="F1341" s="6" t="s">
        <v>568</v>
      </c>
    </row>
    <row r="1342" ht="15.75" customHeight="1">
      <c r="A1342" s="9" t="s">
        <v>107</v>
      </c>
      <c r="B1342" s="9" t="s">
        <v>108</v>
      </c>
      <c r="C1342" s="11">
        <v>46206.0</v>
      </c>
      <c r="D1342" s="9" t="s">
        <v>2357</v>
      </c>
      <c r="E1342" s="9" t="s">
        <v>107</v>
      </c>
      <c r="F1342" s="9" t="s">
        <v>568</v>
      </c>
    </row>
    <row r="1343" ht="15.75" customHeight="1">
      <c r="A1343" s="6" t="s">
        <v>146</v>
      </c>
      <c r="B1343" s="6" t="s">
        <v>108</v>
      </c>
      <c r="C1343" s="8">
        <v>46206.0</v>
      </c>
      <c r="D1343" s="6" t="s">
        <v>2358</v>
      </c>
      <c r="E1343" s="6" t="s">
        <v>146</v>
      </c>
      <c r="F1343" s="6" t="s">
        <v>584</v>
      </c>
    </row>
    <row r="1344" ht="15.75" customHeight="1">
      <c r="A1344" s="9" t="s">
        <v>110</v>
      </c>
      <c r="B1344" s="9" t="s">
        <v>111</v>
      </c>
      <c r="C1344" s="11">
        <v>46206.0</v>
      </c>
      <c r="D1344" s="9" t="s">
        <v>2359</v>
      </c>
      <c r="E1344" s="9" t="s">
        <v>110</v>
      </c>
      <c r="F1344" s="9" t="s">
        <v>568</v>
      </c>
    </row>
    <row r="1345" ht="15.75" customHeight="1">
      <c r="A1345" s="6" t="s">
        <v>21</v>
      </c>
      <c r="B1345" s="6" t="s">
        <v>111</v>
      </c>
      <c r="C1345" s="8">
        <v>46206.0</v>
      </c>
      <c r="D1345" s="6" t="s">
        <v>2360</v>
      </c>
      <c r="E1345" s="6" t="s">
        <v>21</v>
      </c>
      <c r="F1345" s="6" t="s">
        <v>568</v>
      </c>
    </row>
    <row r="1346" ht="15.75" customHeight="1">
      <c r="A1346" s="9" t="s">
        <v>152</v>
      </c>
      <c r="B1346" s="9" t="s">
        <v>81</v>
      </c>
      <c r="C1346" s="11">
        <v>46206.0</v>
      </c>
      <c r="D1346" s="9" t="s">
        <v>2361</v>
      </c>
      <c r="E1346" s="9" t="s">
        <v>152</v>
      </c>
      <c r="F1346" s="9" t="s">
        <v>568</v>
      </c>
    </row>
    <row r="1347" ht="15.75" customHeight="1">
      <c r="A1347" s="6" t="s">
        <v>100</v>
      </c>
      <c r="B1347" s="6" t="s">
        <v>81</v>
      </c>
      <c r="C1347" s="8">
        <v>46206.0</v>
      </c>
      <c r="D1347" s="6" t="s">
        <v>2362</v>
      </c>
      <c r="E1347" s="6" t="s">
        <v>100</v>
      </c>
      <c r="F1347" s="6" t="s">
        <v>568</v>
      </c>
    </row>
    <row r="1348" ht="15.75" customHeight="1">
      <c r="A1348" s="9" t="s">
        <v>118</v>
      </c>
      <c r="B1348" s="9" t="s">
        <v>119</v>
      </c>
      <c r="C1348" s="11">
        <v>46206.0</v>
      </c>
      <c r="D1348" s="9" t="s">
        <v>2363</v>
      </c>
      <c r="E1348" s="9" t="s">
        <v>118</v>
      </c>
      <c r="F1348" s="9" t="s">
        <v>568</v>
      </c>
    </row>
    <row r="1349" ht="15.75" customHeight="1">
      <c r="A1349" s="6" t="s">
        <v>171</v>
      </c>
      <c r="B1349" s="6" t="s">
        <v>119</v>
      </c>
      <c r="C1349" s="8">
        <v>46206.0</v>
      </c>
      <c r="D1349" s="6" t="s">
        <v>2364</v>
      </c>
      <c r="E1349" s="6" t="s">
        <v>171</v>
      </c>
      <c r="F1349" s="6" t="s">
        <v>568</v>
      </c>
    </row>
    <row r="1350" ht="15.75" customHeight="1">
      <c r="A1350" s="9" t="s">
        <v>69</v>
      </c>
      <c r="B1350" s="9" t="s">
        <v>28</v>
      </c>
      <c r="C1350" s="11">
        <v>46207.0</v>
      </c>
      <c r="D1350" s="9" t="s">
        <v>2365</v>
      </c>
      <c r="E1350" s="9" t="s">
        <v>69</v>
      </c>
      <c r="F1350" s="9" t="s">
        <v>568</v>
      </c>
    </row>
    <row r="1351" ht="15.75" customHeight="1">
      <c r="A1351" s="6" t="s">
        <v>167</v>
      </c>
      <c r="B1351" s="6" t="s">
        <v>28</v>
      </c>
      <c r="C1351" s="8">
        <v>46207.0</v>
      </c>
      <c r="D1351" s="6" t="s">
        <v>2366</v>
      </c>
      <c r="E1351" s="6" t="s">
        <v>167</v>
      </c>
      <c r="F1351" s="6" t="s">
        <v>568</v>
      </c>
    </row>
    <row r="1352" ht="15.75" customHeight="1">
      <c r="A1352" s="9" t="s">
        <v>157</v>
      </c>
      <c r="B1352" s="9" t="s">
        <v>53</v>
      </c>
      <c r="C1352" s="11">
        <v>46207.0</v>
      </c>
      <c r="D1352" s="9" t="s">
        <v>2367</v>
      </c>
      <c r="E1352" s="9" t="s">
        <v>157</v>
      </c>
      <c r="F1352" s="9" t="s">
        <v>568</v>
      </c>
    </row>
    <row r="1353" ht="15.75" customHeight="1">
      <c r="A1353" s="6" t="s">
        <v>52</v>
      </c>
      <c r="B1353" s="6" t="s">
        <v>53</v>
      </c>
      <c r="C1353" s="8">
        <v>46207.0</v>
      </c>
      <c r="D1353" s="6" t="s">
        <v>2368</v>
      </c>
      <c r="E1353" s="6" t="s">
        <v>52</v>
      </c>
      <c r="F1353" s="6" t="s">
        <v>568</v>
      </c>
    </row>
    <row r="1354" ht="15.75" customHeight="1">
      <c r="A1354" s="9" t="s">
        <v>44</v>
      </c>
      <c r="B1354" s="9" t="s">
        <v>111</v>
      </c>
      <c r="C1354" s="11">
        <v>46207.0</v>
      </c>
      <c r="D1354" s="9" t="s">
        <v>2369</v>
      </c>
      <c r="E1354" s="9" t="s">
        <v>44</v>
      </c>
      <c r="F1354" s="9" t="s">
        <v>568</v>
      </c>
    </row>
    <row r="1355" ht="15.75" customHeight="1">
      <c r="A1355" s="6" t="s">
        <v>21</v>
      </c>
      <c r="B1355" s="6" t="s">
        <v>111</v>
      </c>
      <c r="C1355" s="8">
        <v>46207.0</v>
      </c>
      <c r="D1355" s="6" t="s">
        <v>2370</v>
      </c>
      <c r="E1355" s="6" t="s">
        <v>21</v>
      </c>
      <c r="F1355" s="6" t="s">
        <v>568</v>
      </c>
    </row>
    <row r="1356" ht="15.75" customHeight="1">
      <c r="A1356" s="9" t="s">
        <v>118</v>
      </c>
      <c r="B1356" s="9" t="s">
        <v>119</v>
      </c>
      <c r="C1356" s="11">
        <v>46207.0</v>
      </c>
      <c r="D1356" s="9" t="s">
        <v>2371</v>
      </c>
      <c r="E1356" s="9" t="s">
        <v>118</v>
      </c>
      <c r="F1356" s="9" t="s">
        <v>568</v>
      </c>
    </row>
    <row r="1357" ht="15.75" customHeight="1">
      <c r="A1357" s="6" t="s">
        <v>171</v>
      </c>
      <c r="B1357" s="6" t="s">
        <v>119</v>
      </c>
      <c r="C1357" s="8">
        <v>46207.0</v>
      </c>
      <c r="D1357" s="6" t="s">
        <v>2372</v>
      </c>
      <c r="E1357" s="6" t="s">
        <v>171</v>
      </c>
      <c r="F1357" s="6" t="s">
        <v>568</v>
      </c>
    </row>
    <row r="1358" ht="15.75" customHeight="1">
      <c r="A1358" s="9" t="s">
        <v>136</v>
      </c>
      <c r="B1358" s="9" t="s">
        <v>34</v>
      </c>
      <c r="C1358" s="11">
        <v>46208.0</v>
      </c>
      <c r="D1358" s="9" t="s">
        <v>2373</v>
      </c>
      <c r="E1358" s="9" t="s">
        <v>136</v>
      </c>
      <c r="F1358" s="9" t="s">
        <v>568</v>
      </c>
    </row>
    <row r="1359" ht="15.75" customHeight="1">
      <c r="A1359" s="6" t="s">
        <v>32</v>
      </c>
      <c r="B1359" s="6" t="s">
        <v>34</v>
      </c>
      <c r="C1359" s="8">
        <v>46208.0</v>
      </c>
      <c r="D1359" s="6" t="s">
        <v>2374</v>
      </c>
      <c r="E1359" s="6" t="s">
        <v>32</v>
      </c>
      <c r="F1359" s="6" t="s">
        <v>568</v>
      </c>
    </row>
    <row r="1360" ht="15.75" customHeight="1">
      <c r="A1360" s="9" t="s">
        <v>70</v>
      </c>
      <c r="B1360" s="9" t="s">
        <v>84</v>
      </c>
      <c r="C1360" s="11">
        <v>46208.0</v>
      </c>
      <c r="D1360" s="9" t="s">
        <v>2375</v>
      </c>
      <c r="E1360" s="9" t="s">
        <v>70</v>
      </c>
      <c r="F1360" s="9" t="s">
        <v>568</v>
      </c>
    </row>
    <row r="1361" ht="15.75" customHeight="1">
      <c r="A1361" s="6" t="s">
        <v>150</v>
      </c>
      <c r="B1361" s="6" t="s">
        <v>84</v>
      </c>
      <c r="C1361" s="8">
        <v>46208.0</v>
      </c>
      <c r="D1361" s="6" t="s">
        <v>2376</v>
      </c>
      <c r="E1361" s="6" t="s">
        <v>150</v>
      </c>
      <c r="F1361" s="6" t="s">
        <v>568</v>
      </c>
    </row>
    <row r="1362" ht="15.75" customHeight="1">
      <c r="A1362" s="9" t="s">
        <v>96</v>
      </c>
      <c r="B1362" s="9" t="s">
        <v>90</v>
      </c>
      <c r="C1362" s="11">
        <v>46208.0</v>
      </c>
      <c r="D1362" s="9" t="s">
        <v>2377</v>
      </c>
      <c r="E1362" s="9" t="s">
        <v>96</v>
      </c>
      <c r="F1362" s="9" t="s">
        <v>568</v>
      </c>
    </row>
    <row r="1363" ht="15.75" customHeight="1">
      <c r="A1363" s="6" t="s">
        <v>36</v>
      </c>
      <c r="B1363" s="6" t="s">
        <v>90</v>
      </c>
      <c r="C1363" s="8">
        <v>46208.0</v>
      </c>
      <c r="D1363" s="6" t="s">
        <v>2378</v>
      </c>
      <c r="E1363" s="6" t="s">
        <v>491</v>
      </c>
      <c r="F1363" s="6" t="s">
        <v>568</v>
      </c>
    </row>
    <row r="1364" ht="15.75" customHeight="1">
      <c r="A1364" s="9" t="s">
        <v>92</v>
      </c>
      <c r="B1364" s="9" t="s">
        <v>90</v>
      </c>
      <c r="C1364" s="11">
        <v>46208.0</v>
      </c>
      <c r="D1364" s="9" t="s">
        <v>2378</v>
      </c>
      <c r="E1364" s="9" t="s">
        <v>491</v>
      </c>
      <c r="F1364" s="9" t="s">
        <v>568</v>
      </c>
    </row>
    <row r="1365" ht="15.75" customHeight="1">
      <c r="A1365" s="6" t="s">
        <v>176</v>
      </c>
      <c r="B1365" s="6" t="s">
        <v>95</v>
      </c>
      <c r="C1365" s="8">
        <v>46208.0</v>
      </c>
      <c r="D1365" s="6" t="s">
        <v>2379</v>
      </c>
      <c r="E1365" s="6" t="s">
        <v>176</v>
      </c>
      <c r="F1365" s="6" t="s">
        <v>568</v>
      </c>
    </row>
    <row r="1366" ht="15.75" customHeight="1">
      <c r="A1366" s="9" t="s">
        <v>177</v>
      </c>
      <c r="B1366" s="9" t="s">
        <v>95</v>
      </c>
      <c r="C1366" s="11">
        <v>46208.0</v>
      </c>
      <c r="D1366" s="9" t="s">
        <v>2380</v>
      </c>
      <c r="E1366" s="9" t="s">
        <v>177</v>
      </c>
      <c r="F1366" s="9" t="s">
        <v>568</v>
      </c>
    </row>
    <row r="1367" ht="15.75" customHeight="1">
      <c r="A1367" s="6" t="s">
        <v>142</v>
      </c>
      <c r="B1367" s="6" t="s">
        <v>51</v>
      </c>
      <c r="C1367" s="8">
        <v>46208.0</v>
      </c>
      <c r="D1367" s="6" t="s">
        <v>2381</v>
      </c>
      <c r="E1367" s="6" t="s">
        <v>142</v>
      </c>
      <c r="F1367" s="6" t="s">
        <v>568</v>
      </c>
    </row>
    <row r="1368" ht="15.75" customHeight="1">
      <c r="A1368" s="9" t="s">
        <v>178</v>
      </c>
      <c r="B1368" s="9" t="s">
        <v>51</v>
      </c>
      <c r="C1368" s="11">
        <v>46208.0</v>
      </c>
      <c r="D1368" s="9" t="s">
        <v>2382</v>
      </c>
      <c r="E1368" s="9" t="s">
        <v>178</v>
      </c>
      <c r="F1368" s="9" t="s">
        <v>568</v>
      </c>
    </row>
    <row r="1369" ht="15.75" customHeight="1">
      <c r="A1369" s="6" t="s">
        <v>146</v>
      </c>
      <c r="B1369" s="6" t="s">
        <v>108</v>
      </c>
      <c r="C1369" s="8">
        <v>46208.0</v>
      </c>
      <c r="D1369" s="6" t="s">
        <v>2383</v>
      </c>
      <c r="E1369" s="6" t="s">
        <v>146</v>
      </c>
      <c r="F1369" s="6" t="s">
        <v>584</v>
      </c>
    </row>
    <row r="1370" ht="15.75" customHeight="1">
      <c r="A1370" s="9" t="s">
        <v>69</v>
      </c>
      <c r="B1370" s="9" t="s">
        <v>108</v>
      </c>
      <c r="C1370" s="11">
        <v>46208.0</v>
      </c>
      <c r="D1370" s="9" t="s">
        <v>2384</v>
      </c>
      <c r="E1370" s="9" t="s">
        <v>69</v>
      </c>
      <c r="F1370" s="9" t="s">
        <v>568</v>
      </c>
    </row>
    <row r="1371" ht="15.75" customHeight="1">
      <c r="A1371" s="6" t="s">
        <v>118</v>
      </c>
      <c r="B1371" s="6" t="s">
        <v>119</v>
      </c>
      <c r="C1371" s="8">
        <v>46208.0</v>
      </c>
      <c r="D1371" s="6" t="s">
        <v>2385</v>
      </c>
      <c r="E1371" s="6" t="s">
        <v>118</v>
      </c>
      <c r="F1371" s="6" t="s">
        <v>568</v>
      </c>
    </row>
    <row r="1372" ht="15.75" customHeight="1">
      <c r="A1372" s="9" t="s">
        <v>123</v>
      </c>
      <c r="B1372" s="9" t="s">
        <v>119</v>
      </c>
      <c r="C1372" s="11">
        <v>46208.0</v>
      </c>
      <c r="D1372" s="9" t="s">
        <v>2386</v>
      </c>
      <c r="E1372" s="9" t="s">
        <v>123</v>
      </c>
      <c r="F1372" s="9" t="s">
        <v>568</v>
      </c>
    </row>
    <row r="1373" ht="15.75" customHeight="1">
      <c r="A1373" s="6" t="s">
        <v>7</v>
      </c>
      <c r="B1373" s="6" t="s">
        <v>10</v>
      </c>
      <c r="C1373" s="8">
        <v>46209.0</v>
      </c>
      <c r="D1373" s="6" t="s">
        <v>2387</v>
      </c>
      <c r="E1373" s="6" t="s">
        <v>7</v>
      </c>
      <c r="F1373" s="6" t="s">
        <v>568</v>
      </c>
    </row>
    <row r="1374" ht="15.75" customHeight="1">
      <c r="A1374" s="9" t="s">
        <v>22</v>
      </c>
      <c r="B1374" s="9" t="s">
        <v>10</v>
      </c>
      <c r="C1374" s="11">
        <v>46209.0</v>
      </c>
      <c r="D1374" s="9" t="s">
        <v>2388</v>
      </c>
      <c r="E1374" s="9" t="s">
        <v>22</v>
      </c>
      <c r="F1374" s="9" t="s">
        <v>568</v>
      </c>
    </row>
    <row r="1375" ht="15.75" customHeight="1">
      <c r="A1375" s="6" t="s">
        <v>26</v>
      </c>
      <c r="B1375" s="6" t="s">
        <v>28</v>
      </c>
      <c r="C1375" s="8">
        <v>46209.0</v>
      </c>
      <c r="D1375" s="6" t="s">
        <v>2389</v>
      </c>
      <c r="E1375" s="6" t="s">
        <v>26</v>
      </c>
      <c r="F1375" s="6" t="s">
        <v>568</v>
      </c>
    </row>
    <row r="1376" ht="15.75" customHeight="1">
      <c r="A1376" s="9" t="s">
        <v>154</v>
      </c>
      <c r="B1376" s="9" t="s">
        <v>34</v>
      </c>
      <c r="C1376" s="11">
        <v>46209.0</v>
      </c>
      <c r="D1376" s="9" t="s">
        <v>2390</v>
      </c>
      <c r="E1376" s="9" t="s">
        <v>447</v>
      </c>
      <c r="F1376" s="9" t="s">
        <v>568</v>
      </c>
    </row>
    <row r="1377" ht="15.75" customHeight="1">
      <c r="A1377" s="6" t="s">
        <v>32</v>
      </c>
      <c r="B1377" s="6" t="s">
        <v>34</v>
      </c>
      <c r="C1377" s="8">
        <v>46209.0</v>
      </c>
      <c r="D1377" s="6" t="s">
        <v>2391</v>
      </c>
      <c r="E1377" s="6" t="s">
        <v>32</v>
      </c>
      <c r="F1377" s="6" t="s">
        <v>568</v>
      </c>
    </row>
    <row r="1378" ht="15.75" customHeight="1">
      <c r="A1378" s="9" t="s">
        <v>40</v>
      </c>
      <c r="B1378" s="9" t="s">
        <v>34</v>
      </c>
      <c r="C1378" s="11">
        <v>46209.0</v>
      </c>
      <c r="D1378" s="9" t="s">
        <v>2390</v>
      </c>
      <c r="E1378" s="9" t="s">
        <v>447</v>
      </c>
      <c r="F1378" s="9" t="s">
        <v>568</v>
      </c>
    </row>
    <row r="1379" ht="15.75" customHeight="1">
      <c r="A1379" s="6" t="s">
        <v>50</v>
      </c>
      <c r="B1379" s="6" t="s">
        <v>47</v>
      </c>
      <c r="C1379" s="8">
        <v>46209.0</v>
      </c>
      <c r="D1379" s="6" t="s">
        <v>2392</v>
      </c>
      <c r="E1379" s="6" t="s">
        <v>50</v>
      </c>
      <c r="F1379" s="6" t="s">
        <v>568</v>
      </c>
    </row>
    <row r="1380" ht="15.75" customHeight="1">
      <c r="A1380" s="9" t="s">
        <v>129</v>
      </c>
      <c r="B1380" s="9" t="s">
        <v>47</v>
      </c>
      <c r="C1380" s="11">
        <v>46209.0</v>
      </c>
      <c r="D1380" s="9" t="s">
        <v>2393</v>
      </c>
      <c r="E1380" s="9" t="s">
        <v>129</v>
      </c>
      <c r="F1380" s="9" t="s">
        <v>568</v>
      </c>
    </row>
    <row r="1381" ht="15.75" customHeight="1">
      <c r="A1381" s="6" t="s">
        <v>54</v>
      </c>
      <c r="B1381" s="6" t="s">
        <v>55</v>
      </c>
      <c r="C1381" s="8">
        <v>46209.0</v>
      </c>
      <c r="D1381" s="6" t="s">
        <v>2394</v>
      </c>
      <c r="E1381" s="6" t="s">
        <v>54</v>
      </c>
      <c r="F1381" s="6" t="s">
        <v>568</v>
      </c>
    </row>
    <row r="1382" ht="15.75" customHeight="1">
      <c r="A1382" s="9" t="s">
        <v>56</v>
      </c>
      <c r="B1382" s="9" t="s">
        <v>55</v>
      </c>
      <c r="C1382" s="11">
        <v>46209.0</v>
      </c>
      <c r="D1382" s="9" t="s">
        <v>2395</v>
      </c>
      <c r="E1382" s="9" t="s">
        <v>56</v>
      </c>
      <c r="F1382" s="9" t="s">
        <v>568</v>
      </c>
    </row>
    <row r="1383" ht="15.75" customHeight="1">
      <c r="A1383" s="6" t="s">
        <v>61</v>
      </c>
      <c r="B1383" s="6" t="s">
        <v>63</v>
      </c>
      <c r="C1383" s="8">
        <v>46209.0</v>
      </c>
      <c r="D1383" s="6" t="s">
        <v>2396</v>
      </c>
      <c r="E1383" s="6" t="s">
        <v>61</v>
      </c>
      <c r="F1383" s="6" t="s">
        <v>568</v>
      </c>
    </row>
    <row r="1384" ht="15.75" customHeight="1">
      <c r="A1384" s="9" t="s">
        <v>64</v>
      </c>
      <c r="B1384" s="9" t="s">
        <v>63</v>
      </c>
      <c r="C1384" s="11">
        <v>46209.0</v>
      </c>
      <c r="D1384" s="9" t="s">
        <v>2397</v>
      </c>
      <c r="E1384" s="9" t="s">
        <v>64</v>
      </c>
      <c r="F1384" s="9" t="s">
        <v>568</v>
      </c>
    </row>
    <row r="1385" ht="15.75" customHeight="1">
      <c r="A1385" s="6" t="s">
        <v>69</v>
      </c>
      <c r="B1385" s="6" t="s">
        <v>25</v>
      </c>
      <c r="C1385" s="8">
        <v>46209.0</v>
      </c>
      <c r="D1385" s="6" t="s">
        <v>2398</v>
      </c>
      <c r="E1385" s="6" t="s">
        <v>69</v>
      </c>
      <c r="F1385" s="6" t="s">
        <v>568</v>
      </c>
    </row>
    <row r="1386" ht="15.75" customHeight="1">
      <c r="A1386" s="9" t="s">
        <v>73</v>
      </c>
      <c r="B1386" s="9" t="s">
        <v>25</v>
      </c>
      <c r="C1386" s="11">
        <v>46209.0</v>
      </c>
      <c r="D1386" s="9" t="s">
        <v>2399</v>
      </c>
      <c r="E1386" s="9" t="s">
        <v>73</v>
      </c>
      <c r="F1386" s="9" t="s">
        <v>568</v>
      </c>
    </row>
    <row r="1387" ht="15.75" customHeight="1">
      <c r="A1387" s="6" t="s">
        <v>74</v>
      </c>
      <c r="B1387" s="6" t="s">
        <v>53</v>
      </c>
      <c r="C1387" s="8">
        <v>46209.0</v>
      </c>
      <c r="D1387" s="6" t="s">
        <v>2400</v>
      </c>
      <c r="E1387" s="6" t="s">
        <v>511</v>
      </c>
      <c r="F1387" s="6" t="s">
        <v>568</v>
      </c>
    </row>
    <row r="1388" ht="15.75" customHeight="1">
      <c r="A1388" s="9" t="s">
        <v>77</v>
      </c>
      <c r="B1388" s="9" t="s">
        <v>53</v>
      </c>
      <c r="C1388" s="11">
        <v>46209.0</v>
      </c>
      <c r="D1388" s="9" t="s">
        <v>2401</v>
      </c>
      <c r="E1388" s="9" t="s">
        <v>77</v>
      </c>
      <c r="F1388" s="9" t="s">
        <v>568</v>
      </c>
    </row>
    <row r="1389" ht="15.75" customHeight="1">
      <c r="A1389" s="6" t="s">
        <v>170</v>
      </c>
      <c r="B1389" s="6" t="s">
        <v>19</v>
      </c>
      <c r="C1389" s="8">
        <v>46209.0</v>
      </c>
      <c r="D1389" s="6" t="s">
        <v>2402</v>
      </c>
      <c r="E1389" s="6" t="s">
        <v>170</v>
      </c>
      <c r="F1389" s="6" t="s">
        <v>568</v>
      </c>
    </row>
    <row r="1390" ht="15.75" customHeight="1">
      <c r="A1390" s="9" t="s">
        <v>155</v>
      </c>
      <c r="B1390" s="9" t="s">
        <v>84</v>
      </c>
      <c r="C1390" s="11">
        <v>46209.0</v>
      </c>
      <c r="D1390" s="9" t="s">
        <v>2403</v>
      </c>
      <c r="E1390" s="9" t="s">
        <v>155</v>
      </c>
      <c r="F1390" s="9" t="s">
        <v>568</v>
      </c>
    </row>
    <row r="1391" ht="15.75" customHeight="1">
      <c r="A1391" s="6" t="s">
        <v>70</v>
      </c>
      <c r="B1391" s="6" t="s">
        <v>84</v>
      </c>
      <c r="C1391" s="8">
        <v>46209.0</v>
      </c>
      <c r="D1391" s="6" t="s">
        <v>2404</v>
      </c>
      <c r="E1391" s="6" t="s">
        <v>70</v>
      </c>
      <c r="F1391" s="6" t="s">
        <v>568</v>
      </c>
    </row>
    <row r="1392" ht="15.75" customHeight="1">
      <c r="A1392" s="9" t="s">
        <v>36</v>
      </c>
      <c r="B1392" s="9" t="s">
        <v>90</v>
      </c>
      <c r="C1392" s="11">
        <v>46209.0</v>
      </c>
      <c r="D1392" s="9" t="s">
        <v>2405</v>
      </c>
      <c r="E1392" s="9" t="s">
        <v>491</v>
      </c>
      <c r="F1392" s="9" t="s">
        <v>568</v>
      </c>
    </row>
    <row r="1393" ht="15.75" customHeight="1">
      <c r="A1393" s="6" t="s">
        <v>309</v>
      </c>
      <c r="B1393" s="6" t="s">
        <v>90</v>
      </c>
      <c r="C1393" s="8">
        <v>46209.0</v>
      </c>
      <c r="D1393" s="6" t="s">
        <v>2406</v>
      </c>
      <c r="E1393" s="6" t="s">
        <v>309</v>
      </c>
      <c r="F1393" s="6" t="s">
        <v>568</v>
      </c>
    </row>
    <row r="1394" ht="15.75" customHeight="1">
      <c r="A1394" s="9" t="s">
        <v>92</v>
      </c>
      <c r="B1394" s="9" t="s">
        <v>90</v>
      </c>
      <c r="C1394" s="11">
        <v>46209.0</v>
      </c>
      <c r="D1394" s="9" t="s">
        <v>2405</v>
      </c>
      <c r="E1394" s="9" t="s">
        <v>491</v>
      </c>
      <c r="F1394" s="9" t="s">
        <v>568</v>
      </c>
    </row>
    <row r="1395" ht="15.75" customHeight="1">
      <c r="A1395" s="6" t="s">
        <v>94</v>
      </c>
      <c r="B1395" s="6" t="s">
        <v>95</v>
      </c>
      <c r="C1395" s="8">
        <v>46209.0</v>
      </c>
      <c r="D1395" s="6" t="s">
        <v>2407</v>
      </c>
      <c r="E1395" s="6" t="s">
        <v>94</v>
      </c>
      <c r="F1395" s="6" t="s">
        <v>568</v>
      </c>
    </row>
    <row r="1396" ht="15.75" customHeight="1">
      <c r="A1396" s="9" t="s">
        <v>98</v>
      </c>
      <c r="B1396" s="9" t="s">
        <v>95</v>
      </c>
      <c r="C1396" s="11">
        <v>46209.0</v>
      </c>
      <c r="D1396" s="9" t="s">
        <v>2408</v>
      </c>
      <c r="E1396" s="9" t="s">
        <v>98</v>
      </c>
      <c r="F1396" s="9" t="s">
        <v>568</v>
      </c>
    </row>
    <row r="1397" ht="15.75" customHeight="1">
      <c r="A1397" s="6" t="s">
        <v>21</v>
      </c>
      <c r="B1397" s="6" t="s">
        <v>23</v>
      </c>
      <c r="C1397" s="8">
        <v>46209.0</v>
      </c>
      <c r="D1397" s="6" t="s">
        <v>2409</v>
      </c>
      <c r="E1397" s="6" t="s">
        <v>475</v>
      </c>
      <c r="F1397" s="6" t="s">
        <v>568</v>
      </c>
    </row>
    <row r="1398" ht="15.75" customHeight="1">
      <c r="A1398" s="9" t="s">
        <v>27</v>
      </c>
      <c r="B1398" s="9" t="s">
        <v>23</v>
      </c>
      <c r="C1398" s="11">
        <v>46209.0</v>
      </c>
      <c r="D1398" s="9" t="s">
        <v>2409</v>
      </c>
      <c r="E1398" s="9" t="s">
        <v>475</v>
      </c>
      <c r="F1398" s="9" t="s">
        <v>568</v>
      </c>
    </row>
    <row r="1399" ht="15.75" customHeight="1">
      <c r="A1399" s="6" t="s">
        <v>100</v>
      </c>
      <c r="B1399" s="6" t="s">
        <v>23</v>
      </c>
      <c r="C1399" s="8">
        <v>46209.0</v>
      </c>
      <c r="D1399" s="6" t="s">
        <v>2410</v>
      </c>
      <c r="E1399" s="6" t="s">
        <v>100</v>
      </c>
      <c r="F1399" s="6" t="s">
        <v>568</v>
      </c>
    </row>
    <row r="1400" ht="15.75" customHeight="1">
      <c r="A1400" s="9" t="s">
        <v>76</v>
      </c>
      <c r="B1400" s="9" t="s">
        <v>31</v>
      </c>
      <c r="C1400" s="11">
        <v>46209.0</v>
      </c>
      <c r="D1400" s="9" t="s">
        <v>2411</v>
      </c>
      <c r="E1400" s="9" t="s">
        <v>76</v>
      </c>
      <c r="F1400" s="9" t="s">
        <v>568</v>
      </c>
    </row>
    <row r="1401" ht="15.75" customHeight="1">
      <c r="A1401" s="6" t="s">
        <v>101</v>
      </c>
      <c r="B1401" s="6" t="s">
        <v>31</v>
      </c>
      <c r="C1401" s="8">
        <v>46209.0</v>
      </c>
      <c r="D1401" s="6" t="s">
        <v>2412</v>
      </c>
      <c r="E1401" s="6" t="s">
        <v>101</v>
      </c>
      <c r="F1401" s="6" t="s">
        <v>568</v>
      </c>
    </row>
    <row r="1402" ht="15.75" customHeight="1">
      <c r="A1402" s="9" t="s">
        <v>58</v>
      </c>
      <c r="B1402" s="9" t="s">
        <v>59</v>
      </c>
      <c r="C1402" s="11">
        <v>46209.0</v>
      </c>
      <c r="D1402" s="9" t="s">
        <v>2413</v>
      </c>
      <c r="E1402" s="9" t="s">
        <v>58</v>
      </c>
      <c r="F1402" s="9" t="s">
        <v>568</v>
      </c>
    </row>
    <row r="1403" ht="15.75" customHeight="1">
      <c r="A1403" s="6" t="s">
        <v>103</v>
      </c>
      <c r="B1403" s="6" t="s">
        <v>59</v>
      </c>
      <c r="C1403" s="8">
        <v>46209.0</v>
      </c>
      <c r="D1403" s="6" t="s">
        <v>2414</v>
      </c>
      <c r="E1403" s="6" t="s">
        <v>103</v>
      </c>
      <c r="F1403" s="6" t="s">
        <v>568</v>
      </c>
    </row>
    <row r="1404" ht="15.75" customHeight="1">
      <c r="A1404" s="9" t="s">
        <v>214</v>
      </c>
      <c r="B1404" s="9" t="s">
        <v>51</v>
      </c>
      <c r="C1404" s="11">
        <v>46209.0</v>
      </c>
      <c r="D1404" s="9" t="s">
        <v>2415</v>
      </c>
      <c r="E1404" s="9" t="s">
        <v>214</v>
      </c>
      <c r="F1404" s="9" t="s">
        <v>568</v>
      </c>
    </row>
    <row r="1405" ht="15.75" customHeight="1">
      <c r="A1405" s="6" t="s">
        <v>187</v>
      </c>
      <c r="B1405" s="6" t="s">
        <v>38</v>
      </c>
      <c r="C1405" s="8">
        <v>46209.0</v>
      </c>
      <c r="D1405" s="6" t="s">
        <v>2416</v>
      </c>
      <c r="E1405" s="6" t="s">
        <v>187</v>
      </c>
      <c r="F1405" s="6" t="s">
        <v>568</v>
      </c>
    </row>
    <row r="1406" ht="15.75" customHeight="1">
      <c r="A1406" s="9" t="s">
        <v>106</v>
      </c>
      <c r="B1406" s="9" t="s">
        <v>38</v>
      </c>
      <c r="C1406" s="11">
        <v>46209.0</v>
      </c>
      <c r="D1406" s="9" t="s">
        <v>2417</v>
      </c>
      <c r="E1406" s="9" t="s">
        <v>106</v>
      </c>
      <c r="F1406" s="9" t="s">
        <v>568</v>
      </c>
    </row>
    <row r="1407" ht="15.75" customHeight="1">
      <c r="A1407" s="6" t="s">
        <v>107</v>
      </c>
      <c r="B1407" s="6" t="s">
        <v>108</v>
      </c>
      <c r="C1407" s="8">
        <v>46209.0</v>
      </c>
      <c r="D1407" s="6" t="s">
        <v>2418</v>
      </c>
      <c r="E1407" s="6" t="s">
        <v>107</v>
      </c>
      <c r="F1407" s="6" t="s">
        <v>568</v>
      </c>
    </row>
    <row r="1408" ht="15.75" customHeight="1">
      <c r="A1408" s="9" t="s">
        <v>146</v>
      </c>
      <c r="B1408" s="9" t="s">
        <v>108</v>
      </c>
      <c r="C1408" s="11">
        <v>46209.0</v>
      </c>
      <c r="D1408" s="9" t="s">
        <v>2419</v>
      </c>
      <c r="E1408" s="9" t="s">
        <v>146</v>
      </c>
      <c r="F1408" s="9" t="s">
        <v>584</v>
      </c>
    </row>
    <row r="1409" ht="15.75" customHeight="1">
      <c r="A1409" s="6" t="s">
        <v>110</v>
      </c>
      <c r="B1409" s="6" t="s">
        <v>111</v>
      </c>
      <c r="C1409" s="8">
        <v>46209.0</v>
      </c>
      <c r="D1409" s="6" t="s">
        <v>2420</v>
      </c>
      <c r="E1409" s="6" t="s">
        <v>110</v>
      </c>
      <c r="F1409" s="6" t="s">
        <v>568</v>
      </c>
    </row>
    <row r="1410" ht="15.75" customHeight="1">
      <c r="A1410" s="9" t="s">
        <v>112</v>
      </c>
      <c r="B1410" s="9" t="s">
        <v>111</v>
      </c>
      <c r="C1410" s="11">
        <v>46209.0</v>
      </c>
      <c r="D1410" s="9" t="s">
        <v>2421</v>
      </c>
      <c r="E1410" s="9" t="s">
        <v>112</v>
      </c>
      <c r="F1410" s="9" t="s">
        <v>568</v>
      </c>
    </row>
    <row r="1411" ht="15.75" customHeight="1">
      <c r="A1411" s="6" t="s">
        <v>114</v>
      </c>
      <c r="B1411" s="6" t="s">
        <v>81</v>
      </c>
      <c r="C1411" s="8">
        <v>46209.0</v>
      </c>
      <c r="D1411" s="6" t="s">
        <v>2422</v>
      </c>
      <c r="E1411" s="6" t="s">
        <v>114</v>
      </c>
      <c r="F1411" s="6" t="s">
        <v>568</v>
      </c>
    </row>
    <row r="1412" ht="15.75" customHeight="1">
      <c r="A1412" s="9" t="s">
        <v>117</v>
      </c>
      <c r="B1412" s="9" t="s">
        <v>81</v>
      </c>
      <c r="C1412" s="11">
        <v>46209.0</v>
      </c>
      <c r="D1412" s="9" t="s">
        <v>2423</v>
      </c>
      <c r="E1412" s="9" t="s">
        <v>117</v>
      </c>
      <c r="F1412" s="9" t="s">
        <v>568</v>
      </c>
    </row>
    <row r="1413" ht="15.75" customHeight="1">
      <c r="A1413" s="6" t="s">
        <v>118</v>
      </c>
      <c r="B1413" s="6" t="s">
        <v>119</v>
      </c>
      <c r="C1413" s="8">
        <v>46209.0</v>
      </c>
      <c r="D1413" s="6" t="s">
        <v>2424</v>
      </c>
      <c r="E1413" s="6" t="s">
        <v>118</v>
      </c>
      <c r="F1413" s="6" t="s">
        <v>568</v>
      </c>
    </row>
    <row r="1414" ht="15.75" customHeight="1">
      <c r="A1414" s="9" t="s">
        <v>123</v>
      </c>
      <c r="B1414" s="9" t="s">
        <v>119</v>
      </c>
      <c r="C1414" s="11">
        <v>46209.0</v>
      </c>
      <c r="D1414" s="9" t="s">
        <v>2425</v>
      </c>
      <c r="E1414" s="9" t="s">
        <v>123</v>
      </c>
      <c r="F1414" s="9" t="s">
        <v>568</v>
      </c>
    </row>
    <row r="1415" ht="15.75" customHeight="1">
      <c r="A1415" s="6" t="s">
        <v>7</v>
      </c>
      <c r="B1415" s="6" t="s">
        <v>10</v>
      </c>
      <c r="C1415" s="8">
        <v>46210.0</v>
      </c>
      <c r="D1415" s="6" t="s">
        <v>2426</v>
      </c>
      <c r="E1415" s="6" t="s">
        <v>7</v>
      </c>
      <c r="F1415" s="6" t="s">
        <v>568</v>
      </c>
    </row>
    <row r="1416" ht="15.75" customHeight="1">
      <c r="A1416" s="9" t="s">
        <v>44</v>
      </c>
      <c r="B1416" s="9" t="s">
        <v>10</v>
      </c>
      <c r="C1416" s="11">
        <v>46210.0</v>
      </c>
      <c r="D1416" s="9" t="s">
        <v>2427</v>
      </c>
      <c r="E1416" s="9" t="s">
        <v>44</v>
      </c>
      <c r="F1416" s="9" t="s">
        <v>568</v>
      </c>
    </row>
    <row r="1417" ht="15.75" customHeight="1">
      <c r="A1417" s="6" t="s">
        <v>26</v>
      </c>
      <c r="B1417" s="6" t="s">
        <v>28</v>
      </c>
      <c r="C1417" s="8">
        <v>46210.0</v>
      </c>
      <c r="D1417" s="6" t="s">
        <v>2428</v>
      </c>
      <c r="E1417" s="6" t="s">
        <v>26</v>
      </c>
      <c r="F1417" s="6" t="s">
        <v>568</v>
      </c>
    </row>
    <row r="1418" ht="15.75" customHeight="1">
      <c r="A1418" s="9" t="s">
        <v>29</v>
      </c>
      <c r="B1418" s="9" t="s">
        <v>28</v>
      </c>
      <c r="C1418" s="11">
        <v>46210.0</v>
      </c>
      <c r="D1418" s="9" t="s">
        <v>2429</v>
      </c>
      <c r="E1418" s="9" t="s">
        <v>29</v>
      </c>
      <c r="F1418" s="9" t="s">
        <v>568</v>
      </c>
    </row>
    <row r="1419" ht="15.75" customHeight="1">
      <c r="A1419" s="6" t="s">
        <v>32</v>
      </c>
      <c r="B1419" s="6" t="s">
        <v>34</v>
      </c>
      <c r="C1419" s="8">
        <v>46210.0</v>
      </c>
      <c r="D1419" s="6" t="s">
        <v>2430</v>
      </c>
      <c r="E1419" s="6" t="s">
        <v>32</v>
      </c>
      <c r="F1419" s="6" t="s">
        <v>568</v>
      </c>
    </row>
    <row r="1420" ht="15.75" customHeight="1">
      <c r="A1420" s="9" t="s">
        <v>40</v>
      </c>
      <c r="B1420" s="9" t="s">
        <v>34</v>
      </c>
      <c r="C1420" s="11">
        <v>46210.0</v>
      </c>
      <c r="D1420" s="9" t="s">
        <v>2431</v>
      </c>
      <c r="E1420" s="9" t="s">
        <v>40</v>
      </c>
      <c r="F1420" s="9" t="s">
        <v>568</v>
      </c>
    </row>
    <row r="1421" ht="15.75" customHeight="1">
      <c r="A1421" s="6" t="s">
        <v>50</v>
      </c>
      <c r="B1421" s="6" t="s">
        <v>47</v>
      </c>
      <c r="C1421" s="8">
        <v>46210.0</v>
      </c>
      <c r="D1421" s="6" t="s">
        <v>2432</v>
      </c>
      <c r="E1421" s="6" t="s">
        <v>50</v>
      </c>
      <c r="F1421" s="6" t="s">
        <v>568</v>
      </c>
    </row>
    <row r="1422" ht="15.75" customHeight="1">
      <c r="A1422" s="9" t="s">
        <v>129</v>
      </c>
      <c r="B1422" s="9" t="s">
        <v>47</v>
      </c>
      <c r="C1422" s="11">
        <v>46210.0</v>
      </c>
      <c r="D1422" s="9" t="s">
        <v>2433</v>
      </c>
      <c r="E1422" s="9" t="s">
        <v>129</v>
      </c>
      <c r="F1422" s="9" t="s">
        <v>568</v>
      </c>
    </row>
    <row r="1423" ht="15.75" customHeight="1">
      <c r="A1423" s="6" t="s">
        <v>54</v>
      </c>
      <c r="B1423" s="6" t="s">
        <v>55</v>
      </c>
      <c r="C1423" s="8">
        <v>46210.0</v>
      </c>
      <c r="D1423" s="6" t="s">
        <v>2434</v>
      </c>
      <c r="E1423" s="6" t="s">
        <v>54</v>
      </c>
      <c r="F1423" s="6" t="s">
        <v>568</v>
      </c>
    </row>
    <row r="1424" ht="15.75" customHeight="1">
      <c r="A1424" s="9" t="s">
        <v>56</v>
      </c>
      <c r="B1424" s="9" t="s">
        <v>55</v>
      </c>
      <c r="C1424" s="11">
        <v>46210.0</v>
      </c>
      <c r="D1424" s="9" t="s">
        <v>2435</v>
      </c>
      <c r="E1424" s="9" t="s">
        <v>56</v>
      </c>
      <c r="F1424" s="9" t="s">
        <v>568</v>
      </c>
    </row>
    <row r="1425" ht="15.75" customHeight="1">
      <c r="A1425" s="6" t="s">
        <v>61</v>
      </c>
      <c r="B1425" s="6" t="s">
        <v>63</v>
      </c>
      <c r="C1425" s="8">
        <v>46210.0</v>
      </c>
      <c r="D1425" s="6" t="s">
        <v>2436</v>
      </c>
      <c r="E1425" s="6" t="s">
        <v>61</v>
      </c>
      <c r="F1425" s="6" t="s">
        <v>568</v>
      </c>
    </row>
    <row r="1426" ht="15.75" customHeight="1">
      <c r="A1426" s="9" t="s">
        <v>64</v>
      </c>
      <c r="B1426" s="9" t="s">
        <v>63</v>
      </c>
      <c r="C1426" s="11">
        <v>46210.0</v>
      </c>
      <c r="D1426" s="9" t="s">
        <v>2437</v>
      </c>
      <c r="E1426" s="9" t="s">
        <v>64</v>
      </c>
      <c r="F1426" s="9" t="s">
        <v>568</v>
      </c>
    </row>
    <row r="1427" ht="15.75" customHeight="1">
      <c r="A1427" s="6" t="s">
        <v>191</v>
      </c>
      <c r="B1427" s="6" t="s">
        <v>25</v>
      </c>
      <c r="C1427" s="8">
        <v>46210.0</v>
      </c>
      <c r="D1427" s="6" t="s">
        <v>2438</v>
      </c>
      <c r="E1427" s="6" t="s">
        <v>486</v>
      </c>
      <c r="F1427" s="6" t="s">
        <v>568</v>
      </c>
    </row>
    <row r="1428" ht="15.75" customHeight="1">
      <c r="A1428" s="9" t="s">
        <v>311</v>
      </c>
      <c r="B1428" s="9" t="s">
        <v>25</v>
      </c>
      <c r="C1428" s="11">
        <v>46210.0</v>
      </c>
      <c r="D1428" s="9" t="s">
        <v>2438</v>
      </c>
      <c r="E1428" s="9" t="s">
        <v>486</v>
      </c>
      <c r="F1428" s="9" t="s">
        <v>568</v>
      </c>
    </row>
    <row r="1429" ht="15.75" customHeight="1">
      <c r="A1429" s="6" t="s">
        <v>36</v>
      </c>
      <c r="B1429" s="6" t="s">
        <v>25</v>
      </c>
      <c r="C1429" s="8">
        <v>46210.0</v>
      </c>
      <c r="D1429" s="6" t="s">
        <v>2439</v>
      </c>
      <c r="E1429" s="6" t="s">
        <v>36</v>
      </c>
      <c r="F1429" s="6" t="s">
        <v>568</v>
      </c>
    </row>
    <row r="1430" ht="15.75" customHeight="1">
      <c r="A1430" s="9" t="s">
        <v>74</v>
      </c>
      <c r="B1430" s="9" t="s">
        <v>53</v>
      </c>
      <c r="C1430" s="11">
        <v>46210.0</v>
      </c>
      <c r="D1430" s="9" t="s">
        <v>2440</v>
      </c>
      <c r="E1430" s="9" t="s">
        <v>511</v>
      </c>
      <c r="F1430" s="9" t="s">
        <v>568</v>
      </c>
    </row>
    <row r="1431" ht="15.75" customHeight="1">
      <c r="A1431" s="6" t="s">
        <v>77</v>
      </c>
      <c r="B1431" s="6" t="s">
        <v>53</v>
      </c>
      <c r="C1431" s="8">
        <v>46210.0</v>
      </c>
      <c r="D1431" s="6" t="s">
        <v>2441</v>
      </c>
      <c r="E1431" s="6" t="s">
        <v>77</v>
      </c>
      <c r="F1431" s="6" t="s">
        <v>568</v>
      </c>
    </row>
    <row r="1432" ht="15.75" customHeight="1">
      <c r="A1432" s="9" t="s">
        <v>48</v>
      </c>
      <c r="B1432" s="9" t="s">
        <v>140</v>
      </c>
      <c r="C1432" s="11">
        <v>46210.0</v>
      </c>
      <c r="D1432" s="9" t="s">
        <v>2442</v>
      </c>
      <c r="E1432" s="9" t="s">
        <v>48</v>
      </c>
      <c r="F1432" s="9" t="s">
        <v>568</v>
      </c>
    </row>
    <row r="1433" ht="15.75" customHeight="1">
      <c r="A1433" s="6" t="s">
        <v>141</v>
      </c>
      <c r="B1433" s="6" t="s">
        <v>140</v>
      </c>
      <c r="C1433" s="8">
        <v>46210.0</v>
      </c>
      <c r="D1433" s="6" t="s">
        <v>2443</v>
      </c>
      <c r="E1433" s="6" t="s">
        <v>141</v>
      </c>
      <c r="F1433" s="6" t="s">
        <v>568</v>
      </c>
    </row>
    <row r="1434" ht="15.75" customHeight="1">
      <c r="A1434" s="9" t="s">
        <v>170</v>
      </c>
      <c r="B1434" s="9" t="s">
        <v>19</v>
      </c>
      <c r="C1434" s="11">
        <v>46210.0</v>
      </c>
      <c r="D1434" s="9" t="s">
        <v>2444</v>
      </c>
      <c r="E1434" s="9" t="s">
        <v>170</v>
      </c>
      <c r="F1434" s="9" t="s">
        <v>568</v>
      </c>
    </row>
    <row r="1435" ht="15.75" customHeight="1">
      <c r="A1435" s="6" t="s">
        <v>82</v>
      </c>
      <c r="B1435" s="6" t="s">
        <v>19</v>
      </c>
      <c r="C1435" s="8">
        <v>46210.0</v>
      </c>
      <c r="D1435" s="6" t="s">
        <v>2445</v>
      </c>
      <c r="E1435" s="6" t="s">
        <v>82</v>
      </c>
      <c r="F1435" s="6" t="s">
        <v>568</v>
      </c>
    </row>
    <row r="1436" ht="15.75" customHeight="1">
      <c r="A1436" s="9" t="s">
        <v>18</v>
      </c>
      <c r="B1436" s="9" t="s">
        <v>84</v>
      </c>
      <c r="C1436" s="11">
        <v>46210.0</v>
      </c>
      <c r="D1436" s="9" t="s">
        <v>2446</v>
      </c>
      <c r="E1436" s="9" t="s">
        <v>18</v>
      </c>
      <c r="F1436" s="9" t="s">
        <v>568</v>
      </c>
    </row>
    <row r="1437" ht="15.75" customHeight="1">
      <c r="A1437" s="6" t="s">
        <v>86</v>
      </c>
      <c r="B1437" s="6" t="s">
        <v>84</v>
      </c>
      <c r="C1437" s="8">
        <v>46210.0</v>
      </c>
      <c r="D1437" s="6" t="s">
        <v>2447</v>
      </c>
      <c r="E1437" s="6" t="s">
        <v>86</v>
      </c>
      <c r="F1437" s="6" t="s">
        <v>568</v>
      </c>
    </row>
    <row r="1438" ht="15.75" customHeight="1">
      <c r="A1438" s="9" t="s">
        <v>121</v>
      </c>
      <c r="B1438" s="9" t="s">
        <v>90</v>
      </c>
      <c r="C1438" s="11">
        <v>46210.0</v>
      </c>
      <c r="D1438" s="9" t="s">
        <v>2448</v>
      </c>
      <c r="E1438" s="9" t="s">
        <v>121</v>
      </c>
      <c r="F1438" s="9" t="s">
        <v>568</v>
      </c>
    </row>
    <row r="1439" ht="15.75" customHeight="1">
      <c r="A1439" s="6" t="s">
        <v>309</v>
      </c>
      <c r="B1439" s="6" t="s">
        <v>90</v>
      </c>
      <c r="C1439" s="8">
        <v>46210.0</v>
      </c>
      <c r="D1439" s="6" t="s">
        <v>2449</v>
      </c>
      <c r="E1439" s="6" t="s">
        <v>309</v>
      </c>
      <c r="F1439" s="6" t="s">
        <v>568</v>
      </c>
    </row>
    <row r="1440" ht="15.75" customHeight="1">
      <c r="A1440" s="9" t="s">
        <v>98</v>
      </c>
      <c r="B1440" s="9" t="s">
        <v>95</v>
      </c>
      <c r="C1440" s="11">
        <v>46210.0</v>
      </c>
      <c r="D1440" s="9" t="s">
        <v>2450</v>
      </c>
      <c r="E1440" s="9" t="s">
        <v>98</v>
      </c>
      <c r="F1440" s="9" t="s">
        <v>568</v>
      </c>
    </row>
    <row r="1441" ht="15.75" customHeight="1">
      <c r="A1441" s="6" t="s">
        <v>144</v>
      </c>
      <c r="B1441" s="6" t="s">
        <v>95</v>
      </c>
      <c r="C1441" s="8">
        <v>46210.0</v>
      </c>
      <c r="D1441" s="6" t="s">
        <v>2451</v>
      </c>
      <c r="E1441" s="6" t="s">
        <v>144</v>
      </c>
      <c r="F1441" s="6" t="s">
        <v>568</v>
      </c>
    </row>
    <row r="1442" ht="15.75" customHeight="1">
      <c r="A1442" s="9" t="s">
        <v>27</v>
      </c>
      <c r="B1442" s="9" t="s">
        <v>23</v>
      </c>
      <c r="C1442" s="11">
        <v>46210.0</v>
      </c>
      <c r="D1442" s="9" t="s">
        <v>2452</v>
      </c>
      <c r="E1442" s="9" t="s">
        <v>27</v>
      </c>
      <c r="F1442" s="9" t="s">
        <v>568</v>
      </c>
    </row>
    <row r="1443" ht="15.75" customHeight="1">
      <c r="A1443" s="6" t="s">
        <v>147</v>
      </c>
      <c r="B1443" s="6" t="s">
        <v>23</v>
      </c>
      <c r="C1443" s="8">
        <v>46210.0</v>
      </c>
      <c r="D1443" s="6" t="s">
        <v>2453</v>
      </c>
      <c r="E1443" s="6" t="s">
        <v>147</v>
      </c>
      <c r="F1443" s="6" t="s">
        <v>568</v>
      </c>
    </row>
    <row r="1444" ht="15.75" customHeight="1">
      <c r="A1444" s="9" t="s">
        <v>148</v>
      </c>
      <c r="B1444" s="9" t="s">
        <v>31</v>
      </c>
      <c r="C1444" s="11">
        <v>46210.0</v>
      </c>
      <c r="D1444" s="9" t="s">
        <v>2454</v>
      </c>
      <c r="E1444" s="9" t="s">
        <v>148</v>
      </c>
      <c r="F1444" s="9" t="s">
        <v>568</v>
      </c>
    </row>
    <row r="1445" ht="15.75" customHeight="1">
      <c r="A1445" s="6" t="s">
        <v>101</v>
      </c>
      <c r="B1445" s="6" t="s">
        <v>31</v>
      </c>
      <c r="C1445" s="8">
        <v>46210.0</v>
      </c>
      <c r="D1445" s="6" t="s">
        <v>2455</v>
      </c>
      <c r="E1445" s="6" t="s">
        <v>101</v>
      </c>
      <c r="F1445" s="6" t="s">
        <v>568</v>
      </c>
    </row>
    <row r="1446" ht="15.75" customHeight="1">
      <c r="A1446" s="9" t="s">
        <v>103</v>
      </c>
      <c r="B1446" s="9" t="s">
        <v>59</v>
      </c>
      <c r="C1446" s="11">
        <v>46210.0</v>
      </c>
      <c r="D1446" s="9" t="s">
        <v>2456</v>
      </c>
      <c r="E1446" s="9" t="s">
        <v>103</v>
      </c>
      <c r="F1446" s="9" t="s">
        <v>568</v>
      </c>
    </row>
    <row r="1447" ht="15.75" customHeight="1">
      <c r="A1447" s="6" t="s">
        <v>52</v>
      </c>
      <c r="B1447" s="6" t="s">
        <v>59</v>
      </c>
      <c r="C1447" s="8">
        <v>46210.0</v>
      </c>
      <c r="D1447" s="6" t="s">
        <v>2457</v>
      </c>
      <c r="E1447" s="6" t="s">
        <v>52</v>
      </c>
      <c r="F1447" s="6" t="s">
        <v>568</v>
      </c>
    </row>
    <row r="1448" ht="15.75" customHeight="1">
      <c r="A1448" s="9" t="s">
        <v>104</v>
      </c>
      <c r="B1448" s="9" t="s">
        <v>51</v>
      </c>
      <c r="C1448" s="11">
        <v>46210.0</v>
      </c>
      <c r="D1448" s="9" t="s">
        <v>2458</v>
      </c>
      <c r="E1448" s="9" t="s">
        <v>104</v>
      </c>
      <c r="F1448" s="9" t="s">
        <v>568</v>
      </c>
    </row>
    <row r="1449" ht="15.75" customHeight="1">
      <c r="A1449" s="6" t="s">
        <v>180</v>
      </c>
      <c r="B1449" s="6" t="s">
        <v>51</v>
      </c>
      <c r="C1449" s="8">
        <v>46210.0</v>
      </c>
      <c r="D1449" s="6" t="s">
        <v>2459</v>
      </c>
      <c r="E1449" s="6" t="s">
        <v>180</v>
      </c>
      <c r="F1449" s="6" t="s">
        <v>568</v>
      </c>
    </row>
    <row r="1450" ht="15.75" customHeight="1">
      <c r="A1450" s="9" t="s">
        <v>149</v>
      </c>
      <c r="B1450" s="9" t="s">
        <v>38</v>
      </c>
      <c r="C1450" s="11">
        <v>46210.0</v>
      </c>
      <c r="D1450" s="9" t="s">
        <v>2460</v>
      </c>
      <c r="E1450" s="9" t="s">
        <v>149</v>
      </c>
      <c r="F1450" s="9" t="s">
        <v>568</v>
      </c>
    </row>
    <row r="1451" ht="15.75" customHeight="1">
      <c r="A1451" s="6" t="s">
        <v>150</v>
      </c>
      <c r="B1451" s="6" t="s">
        <v>38</v>
      </c>
      <c r="C1451" s="8">
        <v>46210.0</v>
      </c>
      <c r="D1451" s="6" t="s">
        <v>2461</v>
      </c>
      <c r="E1451" s="6" t="s">
        <v>150</v>
      </c>
      <c r="F1451" s="6" t="s">
        <v>568</v>
      </c>
    </row>
    <row r="1452" ht="15.75" customHeight="1">
      <c r="A1452" s="9" t="s">
        <v>107</v>
      </c>
      <c r="B1452" s="9" t="s">
        <v>108</v>
      </c>
      <c r="C1452" s="11">
        <v>46210.0</v>
      </c>
      <c r="D1452" s="9" t="s">
        <v>2462</v>
      </c>
      <c r="E1452" s="9" t="s">
        <v>107</v>
      </c>
      <c r="F1452" s="9" t="s">
        <v>568</v>
      </c>
    </row>
    <row r="1453" ht="15.75" customHeight="1">
      <c r="A1453" s="6" t="s">
        <v>146</v>
      </c>
      <c r="B1453" s="6" t="s">
        <v>108</v>
      </c>
      <c r="C1453" s="8">
        <v>46210.0</v>
      </c>
      <c r="D1453" s="6" t="s">
        <v>2463</v>
      </c>
      <c r="E1453" s="6" t="s">
        <v>146</v>
      </c>
      <c r="F1453" s="6" t="s">
        <v>584</v>
      </c>
    </row>
    <row r="1454" ht="15.75" customHeight="1">
      <c r="A1454" s="9" t="s">
        <v>110</v>
      </c>
      <c r="B1454" s="9" t="s">
        <v>111</v>
      </c>
      <c r="C1454" s="11">
        <v>46210.0</v>
      </c>
      <c r="D1454" s="9" t="s">
        <v>2464</v>
      </c>
      <c r="E1454" s="9" t="s">
        <v>110</v>
      </c>
      <c r="F1454" s="9" t="s">
        <v>568</v>
      </c>
    </row>
    <row r="1455" ht="15.75" customHeight="1">
      <c r="A1455" s="6" t="s">
        <v>112</v>
      </c>
      <c r="B1455" s="6" t="s">
        <v>111</v>
      </c>
      <c r="C1455" s="8">
        <v>46210.0</v>
      </c>
      <c r="D1455" s="6" t="s">
        <v>2465</v>
      </c>
      <c r="E1455" s="6" t="s">
        <v>112</v>
      </c>
      <c r="F1455" s="6" t="s">
        <v>568</v>
      </c>
    </row>
    <row r="1456" ht="15.75" customHeight="1">
      <c r="A1456" s="9" t="s">
        <v>152</v>
      </c>
      <c r="B1456" s="9" t="s">
        <v>81</v>
      </c>
      <c r="C1456" s="11">
        <v>46210.0</v>
      </c>
      <c r="D1456" s="9" t="s">
        <v>2466</v>
      </c>
      <c r="E1456" s="9" t="s">
        <v>152</v>
      </c>
      <c r="F1456" s="9" t="s">
        <v>568</v>
      </c>
    </row>
    <row r="1457" ht="15.75" customHeight="1">
      <c r="A1457" s="6" t="s">
        <v>100</v>
      </c>
      <c r="B1457" s="6" t="s">
        <v>81</v>
      </c>
      <c r="C1457" s="8">
        <v>46210.0</v>
      </c>
      <c r="D1457" s="6" t="s">
        <v>2467</v>
      </c>
      <c r="E1457" s="6" t="s">
        <v>471</v>
      </c>
      <c r="F1457" s="6" t="s">
        <v>568</v>
      </c>
    </row>
    <row r="1458" ht="15.75" customHeight="1">
      <c r="A1458" s="9" t="s">
        <v>117</v>
      </c>
      <c r="B1458" s="9" t="s">
        <v>81</v>
      </c>
      <c r="C1458" s="11">
        <v>46210.0</v>
      </c>
      <c r="D1458" s="9" t="s">
        <v>2467</v>
      </c>
      <c r="E1458" s="9" t="s">
        <v>471</v>
      </c>
      <c r="F1458" s="9" t="s">
        <v>568</v>
      </c>
    </row>
    <row r="1459" ht="15.75" customHeight="1">
      <c r="A1459" s="6" t="s">
        <v>105</v>
      </c>
      <c r="B1459" s="6" t="s">
        <v>119</v>
      </c>
      <c r="C1459" s="8">
        <v>46210.0</v>
      </c>
      <c r="D1459" s="6" t="s">
        <v>2468</v>
      </c>
      <c r="E1459" s="6" t="s">
        <v>105</v>
      </c>
      <c r="F1459" s="6" t="s">
        <v>568</v>
      </c>
    </row>
    <row r="1460" ht="15.75" customHeight="1">
      <c r="A1460" s="9" t="s">
        <v>69</v>
      </c>
      <c r="B1460" s="9" t="s">
        <v>119</v>
      </c>
      <c r="C1460" s="11">
        <v>46210.0</v>
      </c>
      <c r="D1460" s="9" t="s">
        <v>2469</v>
      </c>
      <c r="E1460" s="9" t="s">
        <v>69</v>
      </c>
      <c r="F1460" s="9" t="s">
        <v>568</v>
      </c>
    </row>
    <row r="1461" ht="15.75" customHeight="1">
      <c r="A1461" s="6" t="s">
        <v>7</v>
      </c>
      <c r="B1461" s="6" t="s">
        <v>10</v>
      </c>
      <c r="C1461" s="8">
        <v>46211.0</v>
      </c>
      <c r="D1461" s="6" t="s">
        <v>2470</v>
      </c>
      <c r="E1461" s="6" t="s">
        <v>7</v>
      </c>
      <c r="F1461" s="6" t="s">
        <v>568</v>
      </c>
    </row>
    <row r="1462" ht="15.75" customHeight="1">
      <c r="A1462" s="9" t="s">
        <v>22</v>
      </c>
      <c r="B1462" s="9" t="s">
        <v>10</v>
      </c>
      <c r="C1462" s="11">
        <v>46211.0</v>
      </c>
      <c r="D1462" s="9" t="s">
        <v>2471</v>
      </c>
      <c r="E1462" s="9" t="s">
        <v>22</v>
      </c>
      <c r="F1462" s="9" t="s">
        <v>568</v>
      </c>
    </row>
    <row r="1463" ht="15.75" customHeight="1">
      <c r="A1463" s="6" t="s">
        <v>26</v>
      </c>
      <c r="B1463" s="6" t="s">
        <v>28</v>
      </c>
      <c r="C1463" s="8">
        <v>46211.0</v>
      </c>
      <c r="D1463" s="6" t="s">
        <v>2472</v>
      </c>
      <c r="E1463" s="6" t="s">
        <v>26</v>
      </c>
      <c r="F1463" s="6" t="s">
        <v>568</v>
      </c>
    </row>
    <row r="1464" ht="15.75" customHeight="1">
      <c r="A1464" s="9" t="s">
        <v>29</v>
      </c>
      <c r="B1464" s="9" t="s">
        <v>28</v>
      </c>
      <c r="C1464" s="11">
        <v>46211.0</v>
      </c>
      <c r="D1464" s="9" t="s">
        <v>2473</v>
      </c>
      <c r="E1464" s="9" t="s">
        <v>29</v>
      </c>
      <c r="F1464" s="9" t="s">
        <v>568</v>
      </c>
    </row>
    <row r="1465" ht="15.75" customHeight="1">
      <c r="A1465" s="6" t="s">
        <v>193</v>
      </c>
      <c r="B1465" s="6" t="s">
        <v>34</v>
      </c>
      <c r="C1465" s="8">
        <v>46211.0</v>
      </c>
      <c r="D1465" s="6" t="s">
        <v>2474</v>
      </c>
      <c r="E1465" s="6" t="s">
        <v>450</v>
      </c>
      <c r="F1465" s="6" t="s">
        <v>568</v>
      </c>
    </row>
    <row r="1466" ht="15.75" customHeight="1">
      <c r="A1466" s="9" t="s">
        <v>32</v>
      </c>
      <c r="B1466" s="9" t="s">
        <v>34</v>
      </c>
      <c r="C1466" s="11">
        <v>46211.0</v>
      </c>
      <c r="D1466" s="9" t="s">
        <v>2475</v>
      </c>
      <c r="E1466" s="9" t="s">
        <v>32</v>
      </c>
      <c r="F1466" s="9" t="s">
        <v>568</v>
      </c>
    </row>
    <row r="1467" ht="15.75" customHeight="1">
      <c r="A1467" s="6" t="s">
        <v>40</v>
      </c>
      <c r="B1467" s="6" t="s">
        <v>34</v>
      </c>
      <c r="C1467" s="8">
        <v>46211.0</v>
      </c>
      <c r="D1467" s="6" t="s">
        <v>2474</v>
      </c>
      <c r="E1467" s="6" t="s">
        <v>450</v>
      </c>
      <c r="F1467" s="6" t="s">
        <v>568</v>
      </c>
    </row>
    <row r="1468" ht="15.75" customHeight="1">
      <c r="A1468" s="9" t="s">
        <v>50</v>
      </c>
      <c r="B1468" s="9" t="s">
        <v>47</v>
      </c>
      <c r="C1468" s="11">
        <v>46211.0</v>
      </c>
      <c r="D1468" s="9" t="s">
        <v>2476</v>
      </c>
      <c r="E1468" s="9" t="s">
        <v>50</v>
      </c>
      <c r="F1468" s="9" t="s">
        <v>568</v>
      </c>
    </row>
    <row r="1469" ht="15.75" customHeight="1">
      <c r="A1469" s="6" t="s">
        <v>134</v>
      </c>
      <c r="B1469" s="6" t="s">
        <v>47</v>
      </c>
      <c r="C1469" s="8">
        <v>46211.0</v>
      </c>
      <c r="D1469" s="6" t="s">
        <v>2477</v>
      </c>
      <c r="E1469" s="6" t="s">
        <v>134</v>
      </c>
      <c r="F1469" s="6" t="s">
        <v>568</v>
      </c>
    </row>
    <row r="1470" ht="15.75" customHeight="1">
      <c r="A1470" s="9" t="s">
        <v>54</v>
      </c>
      <c r="B1470" s="9" t="s">
        <v>55</v>
      </c>
      <c r="C1470" s="11">
        <v>46211.0</v>
      </c>
      <c r="D1470" s="9" t="s">
        <v>2478</v>
      </c>
      <c r="E1470" s="9" t="s">
        <v>54</v>
      </c>
      <c r="F1470" s="9" t="s">
        <v>568</v>
      </c>
    </row>
    <row r="1471" ht="15.75" customHeight="1">
      <c r="A1471" s="6" t="s">
        <v>56</v>
      </c>
      <c r="B1471" s="6" t="s">
        <v>55</v>
      </c>
      <c r="C1471" s="8">
        <v>46211.0</v>
      </c>
      <c r="D1471" s="6" t="s">
        <v>2479</v>
      </c>
      <c r="E1471" s="6" t="s">
        <v>56</v>
      </c>
      <c r="F1471" s="6" t="s">
        <v>568</v>
      </c>
    </row>
    <row r="1472" ht="15.75" customHeight="1">
      <c r="A1472" s="9" t="s">
        <v>61</v>
      </c>
      <c r="B1472" s="9" t="s">
        <v>63</v>
      </c>
      <c r="C1472" s="11">
        <v>46211.0</v>
      </c>
      <c r="D1472" s="9" t="s">
        <v>2480</v>
      </c>
      <c r="E1472" s="9" t="s">
        <v>61</v>
      </c>
      <c r="F1472" s="9" t="s">
        <v>568</v>
      </c>
    </row>
    <row r="1473" ht="15.75" customHeight="1">
      <c r="A1473" s="6" t="s">
        <v>64</v>
      </c>
      <c r="B1473" s="6" t="s">
        <v>63</v>
      </c>
      <c r="C1473" s="8">
        <v>46211.0</v>
      </c>
      <c r="D1473" s="6" t="s">
        <v>2481</v>
      </c>
      <c r="E1473" s="6" t="s">
        <v>64</v>
      </c>
      <c r="F1473" s="6" t="s">
        <v>568</v>
      </c>
    </row>
    <row r="1474" ht="15.75" customHeight="1">
      <c r="A1474" s="9" t="s">
        <v>72</v>
      </c>
      <c r="B1474" s="9" t="s">
        <v>25</v>
      </c>
      <c r="C1474" s="11">
        <v>46211.0</v>
      </c>
      <c r="D1474" s="9" t="s">
        <v>2482</v>
      </c>
      <c r="E1474" s="9" t="s">
        <v>72</v>
      </c>
      <c r="F1474" s="9" t="s">
        <v>568</v>
      </c>
    </row>
    <row r="1475" ht="15.75" customHeight="1">
      <c r="A1475" s="6" t="s">
        <v>36</v>
      </c>
      <c r="B1475" s="6" t="s">
        <v>25</v>
      </c>
      <c r="C1475" s="8">
        <v>46211.0</v>
      </c>
      <c r="D1475" s="6" t="s">
        <v>2483</v>
      </c>
      <c r="E1475" s="6" t="s">
        <v>36</v>
      </c>
      <c r="F1475" s="6" t="s">
        <v>568</v>
      </c>
    </row>
    <row r="1476" ht="15.75" customHeight="1">
      <c r="A1476" s="9" t="s">
        <v>74</v>
      </c>
      <c r="B1476" s="9" t="s">
        <v>53</v>
      </c>
      <c r="C1476" s="11">
        <v>46211.0</v>
      </c>
      <c r="D1476" s="9" t="s">
        <v>2484</v>
      </c>
      <c r="E1476" s="9" t="s">
        <v>511</v>
      </c>
      <c r="F1476" s="9" t="s">
        <v>568</v>
      </c>
    </row>
    <row r="1477" ht="15.75" customHeight="1">
      <c r="A1477" s="6" t="s">
        <v>157</v>
      </c>
      <c r="B1477" s="6" t="s">
        <v>53</v>
      </c>
      <c r="C1477" s="8">
        <v>46211.0</v>
      </c>
      <c r="D1477" s="6" t="s">
        <v>2485</v>
      </c>
      <c r="E1477" s="6" t="s">
        <v>512</v>
      </c>
      <c r="F1477" s="6" t="s">
        <v>568</v>
      </c>
    </row>
    <row r="1478" ht="15.75" customHeight="1">
      <c r="A1478" s="9" t="s">
        <v>48</v>
      </c>
      <c r="B1478" s="9" t="s">
        <v>140</v>
      </c>
      <c r="C1478" s="11">
        <v>46211.0</v>
      </c>
      <c r="D1478" s="9" t="s">
        <v>2486</v>
      </c>
      <c r="E1478" s="9" t="s">
        <v>48</v>
      </c>
      <c r="F1478" s="9" t="s">
        <v>568</v>
      </c>
    </row>
    <row r="1479" ht="15.75" customHeight="1">
      <c r="A1479" s="6" t="s">
        <v>141</v>
      </c>
      <c r="B1479" s="6" t="s">
        <v>140</v>
      </c>
      <c r="C1479" s="8">
        <v>46211.0</v>
      </c>
      <c r="D1479" s="6" t="s">
        <v>2487</v>
      </c>
      <c r="E1479" s="6" t="s">
        <v>141</v>
      </c>
      <c r="F1479" s="6" t="s">
        <v>568</v>
      </c>
    </row>
    <row r="1480" ht="15.75" customHeight="1">
      <c r="A1480" s="9" t="s">
        <v>170</v>
      </c>
      <c r="B1480" s="9" t="s">
        <v>19</v>
      </c>
      <c r="C1480" s="11">
        <v>46211.0</v>
      </c>
      <c r="D1480" s="9" t="s">
        <v>2488</v>
      </c>
      <c r="E1480" s="9" t="s">
        <v>170</v>
      </c>
      <c r="F1480" s="9" t="s">
        <v>568</v>
      </c>
    </row>
    <row r="1481" ht="15.75" customHeight="1">
      <c r="A1481" s="6" t="s">
        <v>82</v>
      </c>
      <c r="B1481" s="6" t="s">
        <v>19</v>
      </c>
      <c r="C1481" s="8">
        <v>46211.0</v>
      </c>
      <c r="D1481" s="6" t="s">
        <v>2489</v>
      </c>
      <c r="E1481" s="6" t="s">
        <v>82</v>
      </c>
      <c r="F1481" s="6" t="s">
        <v>568</v>
      </c>
    </row>
    <row r="1482" ht="15.75" customHeight="1">
      <c r="A1482" s="9" t="s">
        <v>155</v>
      </c>
      <c r="B1482" s="9" t="s">
        <v>84</v>
      </c>
      <c r="C1482" s="11">
        <v>46211.0</v>
      </c>
      <c r="D1482" s="9" t="s">
        <v>2490</v>
      </c>
      <c r="E1482" s="9" t="s">
        <v>155</v>
      </c>
      <c r="F1482" s="9" t="s">
        <v>568</v>
      </c>
    </row>
    <row r="1483" ht="15.75" customHeight="1">
      <c r="A1483" s="6" t="s">
        <v>18</v>
      </c>
      <c r="B1483" s="6" t="s">
        <v>84</v>
      </c>
      <c r="C1483" s="8">
        <v>46211.0</v>
      </c>
      <c r="D1483" s="6" t="s">
        <v>2491</v>
      </c>
      <c r="E1483" s="6" t="s">
        <v>18</v>
      </c>
      <c r="F1483" s="6" t="s">
        <v>568</v>
      </c>
    </row>
    <row r="1484" ht="15.75" customHeight="1">
      <c r="A1484" s="9" t="s">
        <v>121</v>
      </c>
      <c r="B1484" s="9" t="s">
        <v>90</v>
      </c>
      <c r="C1484" s="11">
        <v>46211.0</v>
      </c>
      <c r="D1484" s="9" t="s">
        <v>2492</v>
      </c>
      <c r="E1484" s="9" t="s">
        <v>121</v>
      </c>
      <c r="F1484" s="9" t="s">
        <v>568</v>
      </c>
    </row>
    <row r="1485" ht="15.75" customHeight="1">
      <c r="A1485" s="6" t="s">
        <v>309</v>
      </c>
      <c r="B1485" s="6" t="s">
        <v>90</v>
      </c>
      <c r="C1485" s="8">
        <v>46211.0</v>
      </c>
      <c r="D1485" s="6" t="s">
        <v>2493</v>
      </c>
      <c r="E1485" s="6" t="s">
        <v>309</v>
      </c>
      <c r="F1485" s="6" t="s">
        <v>568</v>
      </c>
    </row>
    <row r="1486" ht="15.75" customHeight="1">
      <c r="A1486" s="9" t="s">
        <v>94</v>
      </c>
      <c r="B1486" s="9" t="s">
        <v>95</v>
      </c>
      <c r="C1486" s="11">
        <v>46211.0</v>
      </c>
      <c r="D1486" s="9" t="s">
        <v>2494</v>
      </c>
      <c r="E1486" s="9" t="s">
        <v>94</v>
      </c>
      <c r="F1486" s="9" t="s">
        <v>568</v>
      </c>
    </row>
    <row r="1487" ht="15.75" customHeight="1">
      <c r="A1487" s="6" t="s">
        <v>98</v>
      </c>
      <c r="B1487" s="6" t="s">
        <v>95</v>
      </c>
      <c r="C1487" s="8">
        <v>46211.0</v>
      </c>
      <c r="D1487" s="6" t="s">
        <v>2495</v>
      </c>
      <c r="E1487" s="6" t="s">
        <v>98</v>
      </c>
      <c r="F1487" s="6" t="s">
        <v>568</v>
      </c>
    </row>
    <row r="1488" ht="15.75" customHeight="1">
      <c r="A1488" s="9" t="s">
        <v>79</v>
      </c>
      <c r="B1488" s="9" t="s">
        <v>23</v>
      </c>
      <c r="C1488" s="11">
        <v>46211.0</v>
      </c>
      <c r="D1488" s="9" t="s">
        <v>2496</v>
      </c>
      <c r="E1488" s="9" t="s">
        <v>79</v>
      </c>
      <c r="F1488" s="9" t="s">
        <v>568</v>
      </c>
    </row>
    <row r="1489" ht="15.75" customHeight="1">
      <c r="A1489" s="6" t="s">
        <v>147</v>
      </c>
      <c r="B1489" s="6" t="s">
        <v>23</v>
      </c>
      <c r="C1489" s="8">
        <v>46211.0</v>
      </c>
      <c r="D1489" s="6" t="s">
        <v>2497</v>
      </c>
      <c r="E1489" s="6" t="s">
        <v>147</v>
      </c>
      <c r="F1489" s="6" t="s">
        <v>568</v>
      </c>
    </row>
    <row r="1490" ht="15.75" customHeight="1">
      <c r="A1490" s="9" t="s">
        <v>76</v>
      </c>
      <c r="B1490" s="9" t="s">
        <v>31</v>
      </c>
      <c r="C1490" s="11">
        <v>46211.0</v>
      </c>
      <c r="D1490" s="9" t="s">
        <v>2498</v>
      </c>
      <c r="E1490" s="9" t="s">
        <v>76</v>
      </c>
      <c r="F1490" s="9" t="s">
        <v>568</v>
      </c>
    </row>
    <row r="1491" ht="15.75" customHeight="1">
      <c r="A1491" s="6" t="s">
        <v>101</v>
      </c>
      <c r="B1491" s="6" t="s">
        <v>31</v>
      </c>
      <c r="C1491" s="8">
        <v>46211.0</v>
      </c>
      <c r="D1491" s="6" t="s">
        <v>2499</v>
      </c>
      <c r="E1491" s="6" t="s">
        <v>101</v>
      </c>
      <c r="F1491" s="6" t="s">
        <v>568</v>
      </c>
    </row>
    <row r="1492" ht="15.75" customHeight="1">
      <c r="A1492" s="9" t="s">
        <v>103</v>
      </c>
      <c r="B1492" s="9" t="s">
        <v>59</v>
      </c>
      <c r="C1492" s="11">
        <v>46211.0</v>
      </c>
      <c r="D1492" s="9" t="s">
        <v>2500</v>
      </c>
      <c r="E1492" s="9" t="s">
        <v>103</v>
      </c>
      <c r="F1492" s="9" t="s">
        <v>568</v>
      </c>
    </row>
    <row r="1493" ht="15.75" customHeight="1">
      <c r="A1493" s="6" t="s">
        <v>52</v>
      </c>
      <c r="B1493" s="6" t="s">
        <v>59</v>
      </c>
      <c r="C1493" s="8">
        <v>46211.0</v>
      </c>
      <c r="D1493" s="6" t="s">
        <v>2501</v>
      </c>
      <c r="E1493" s="6" t="s">
        <v>52</v>
      </c>
      <c r="F1493" s="6" t="s">
        <v>568</v>
      </c>
    </row>
    <row r="1494" ht="15.75" customHeight="1">
      <c r="A1494" s="9" t="s">
        <v>104</v>
      </c>
      <c r="B1494" s="9" t="s">
        <v>51</v>
      </c>
      <c r="C1494" s="11">
        <v>46211.0</v>
      </c>
      <c r="D1494" s="9" t="s">
        <v>2502</v>
      </c>
      <c r="E1494" s="9" t="s">
        <v>104</v>
      </c>
      <c r="F1494" s="9" t="s">
        <v>568</v>
      </c>
    </row>
    <row r="1495" ht="15.75" customHeight="1">
      <c r="A1495" s="6" t="s">
        <v>180</v>
      </c>
      <c r="B1495" s="6" t="s">
        <v>51</v>
      </c>
      <c r="C1495" s="8">
        <v>46211.0</v>
      </c>
      <c r="D1495" s="6" t="s">
        <v>2503</v>
      </c>
      <c r="E1495" s="6" t="s">
        <v>180</v>
      </c>
      <c r="F1495" s="6" t="s">
        <v>568</v>
      </c>
    </row>
    <row r="1496" ht="15.75" customHeight="1">
      <c r="A1496" s="9" t="s">
        <v>149</v>
      </c>
      <c r="B1496" s="9" t="s">
        <v>38</v>
      </c>
      <c r="C1496" s="11">
        <v>46211.0</v>
      </c>
      <c r="D1496" s="9" t="s">
        <v>2504</v>
      </c>
      <c r="E1496" s="9" t="s">
        <v>149</v>
      </c>
      <c r="F1496" s="9" t="s">
        <v>568</v>
      </c>
    </row>
    <row r="1497" ht="15.75" customHeight="1">
      <c r="A1497" s="6" t="s">
        <v>106</v>
      </c>
      <c r="B1497" s="6" t="s">
        <v>38</v>
      </c>
      <c r="C1497" s="8">
        <v>46211.0</v>
      </c>
      <c r="D1497" s="6" t="s">
        <v>2505</v>
      </c>
      <c r="E1497" s="6" t="s">
        <v>106</v>
      </c>
      <c r="F1497" s="6" t="s">
        <v>568</v>
      </c>
    </row>
    <row r="1498" ht="15.75" customHeight="1">
      <c r="A1498" s="9" t="s">
        <v>107</v>
      </c>
      <c r="B1498" s="9" t="s">
        <v>108</v>
      </c>
      <c r="C1498" s="11">
        <v>46211.0</v>
      </c>
      <c r="D1498" s="9" t="s">
        <v>2506</v>
      </c>
      <c r="E1498" s="9" t="s">
        <v>107</v>
      </c>
      <c r="F1498" s="9" t="s">
        <v>568</v>
      </c>
    </row>
    <row r="1499" ht="15.75" customHeight="1">
      <c r="A1499" s="6" t="s">
        <v>146</v>
      </c>
      <c r="B1499" s="6" t="s">
        <v>108</v>
      </c>
      <c r="C1499" s="8">
        <v>46211.0</v>
      </c>
      <c r="D1499" s="6" t="s">
        <v>2507</v>
      </c>
      <c r="E1499" s="6" t="s">
        <v>146</v>
      </c>
      <c r="F1499" s="6" t="s">
        <v>584</v>
      </c>
    </row>
    <row r="1500" ht="15.75" customHeight="1">
      <c r="A1500" s="9" t="s">
        <v>110</v>
      </c>
      <c r="B1500" s="9" t="s">
        <v>111</v>
      </c>
      <c r="C1500" s="11">
        <v>46211.0</v>
      </c>
      <c r="D1500" s="9" t="s">
        <v>2508</v>
      </c>
      <c r="E1500" s="9" t="s">
        <v>110</v>
      </c>
      <c r="F1500" s="9" t="s">
        <v>568</v>
      </c>
    </row>
    <row r="1501" ht="15.75" customHeight="1">
      <c r="A1501" s="6" t="s">
        <v>112</v>
      </c>
      <c r="B1501" s="6" t="s">
        <v>111</v>
      </c>
      <c r="C1501" s="8">
        <v>46211.0</v>
      </c>
      <c r="D1501" s="6" t="s">
        <v>2509</v>
      </c>
      <c r="E1501" s="6" t="s">
        <v>112</v>
      </c>
      <c r="F1501" s="6" t="s">
        <v>568</v>
      </c>
    </row>
    <row r="1502" ht="15.75" customHeight="1">
      <c r="A1502" s="9" t="s">
        <v>152</v>
      </c>
      <c r="B1502" s="9" t="s">
        <v>81</v>
      </c>
      <c r="C1502" s="11">
        <v>46211.0</v>
      </c>
      <c r="D1502" s="9" t="s">
        <v>2510</v>
      </c>
      <c r="E1502" s="9" t="s">
        <v>152</v>
      </c>
      <c r="F1502" s="9" t="s">
        <v>568</v>
      </c>
    </row>
    <row r="1503" ht="15.75" customHeight="1">
      <c r="A1503" s="6" t="s">
        <v>117</v>
      </c>
      <c r="B1503" s="6" t="s">
        <v>81</v>
      </c>
      <c r="C1503" s="8">
        <v>46211.0</v>
      </c>
      <c r="D1503" s="6" t="s">
        <v>2511</v>
      </c>
      <c r="E1503" s="6" t="s">
        <v>117</v>
      </c>
      <c r="F1503" s="6" t="s">
        <v>568</v>
      </c>
    </row>
    <row r="1504" ht="15.75" customHeight="1">
      <c r="A1504" s="9" t="s">
        <v>68</v>
      </c>
      <c r="B1504" s="9" t="s">
        <v>119</v>
      </c>
      <c r="C1504" s="11">
        <v>46211.0</v>
      </c>
      <c r="D1504" s="9" t="s">
        <v>2512</v>
      </c>
      <c r="E1504" s="9" t="s">
        <v>68</v>
      </c>
      <c r="F1504" s="9" t="s">
        <v>568</v>
      </c>
    </row>
    <row r="1505" ht="15.75" customHeight="1">
      <c r="A1505" s="6" t="s">
        <v>44</v>
      </c>
      <c r="B1505" s="6" t="s">
        <v>10</v>
      </c>
      <c r="C1505" s="8">
        <v>46212.0</v>
      </c>
      <c r="D1505" s="6" t="s">
        <v>2513</v>
      </c>
      <c r="E1505" s="6" t="s">
        <v>44</v>
      </c>
      <c r="F1505" s="6" t="s">
        <v>568</v>
      </c>
    </row>
    <row r="1506" ht="15.75" customHeight="1">
      <c r="A1506" s="9" t="s">
        <v>129</v>
      </c>
      <c r="B1506" s="9" t="s">
        <v>10</v>
      </c>
      <c r="C1506" s="11">
        <v>46212.0</v>
      </c>
      <c r="D1506" s="9" t="s">
        <v>2514</v>
      </c>
      <c r="E1506" s="9" t="s">
        <v>129</v>
      </c>
      <c r="F1506" s="9" t="s">
        <v>568</v>
      </c>
    </row>
    <row r="1507" ht="15.75" customHeight="1">
      <c r="A1507" s="6" t="s">
        <v>26</v>
      </c>
      <c r="B1507" s="6" t="s">
        <v>28</v>
      </c>
      <c r="C1507" s="8">
        <v>46212.0</v>
      </c>
      <c r="D1507" s="6" t="s">
        <v>2515</v>
      </c>
      <c r="E1507" s="6" t="s">
        <v>26</v>
      </c>
      <c r="F1507" s="6" t="s">
        <v>568</v>
      </c>
    </row>
    <row r="1508" ht="15.75" customHeight="1">
      <c r="A1508" s="9" t="s">
        <v>29</v>
      </c>
      <c r="B1508" s="9" t="s">
        <v>28</v>
      </c>
      <c r="C1508" s="11">
        <v>46212.0</v>
      </c>
      <c r="D1508" s="9" t="s">
        <v>2516</v>
      </c>
      <c r="E1508" s="9" t="s">
        <v>29</v>
      </c>
      <c r="F1508" s="9" t="s">
        <v>568</v>
      </c>
    </row>
    <row r="1509" ht="15.75" customHeight="1">
      <c r="A1509" s="6" t="s">
        <v>32</v>
      </c>
      <c r="B1509" s="6" t="s">
        <v>34</v>
      </c>
      <c r="C1509" s="8">
        <v>46212.0</v>
      </c>
      <c r="D1509" s="6" t="s">
        <v>2517</v>
      </c>
      <c r="E1509" s="6" t="s">
        <v>32</v>
      </c>
      <c r="F1509" s="6" t="s">
        <v>568</v>
      </c>
    </row>
    <row r="1510" ht="15.75" customHeight="1">
      <c r="A1510" s="9" t="s">
        <v>40</v>
      </c>
      <c r="B1510" s="9" t="s">
        <v>34</v>
      </c>
      <c r="C1510" s="11">
        <v>46212.0</v>
      </c>
      <c r="D1510" s="9" t="s">
        <v>2518</v>
      </c>
      <c r="E1510" s="9" t="s">
        <v>40</v>
      </c>
      <c r="F1510" s="9" t="s">
        <v>568</v>
      </c>
    </row>
    <row r="1511" ht="15.75" customHeight="1">
      <c r="A1511" s="6" t="s">
        <v>50</v>
      </c>
      <c r="B1511" s="6" t="s">
        <v>47</v>
      </c>
      <c r="C1511" s="8">
        <v>46212.0</v>
      </c>
      <c r="D1511" s="6" t="s">
        <v>2519</v>
      </c>
      <c r="E1511" s="6" t="s">
        <v>50</v>
      </c>
      <c r="F1511" s="6" t="s">
        <v>568</v>
      </c>
    </row>
    <row r="1512" ht="15.75" customHeight="1">
      <c r="A1512" s="9" t="s">
        <v>7</v>
      </c>
      <c r="B1512" s="9" t="s">
        <v>47</v>
      </c>
      <c r="C1512" s="11">
        <v>46212.0</v>
      </c>
      <c r="D1512" s="9" t="s">
        <v>2520</v>
      </c>
      <c r="E1512" s="9" t="s">
        <v>7</v>
      </c>
      <c r="F1512" s="9" t="s">
        <v>568</v>
      </c>
    </row>
    <row r="1513" ht="15.75" customHeight="1">
      <c r="A1513" s="6" t="s">
        <v>54</v>
      </c>
      <c r="B1513" s="6" t="s">
        <v>55</v>
      </c>
      <c r="C1513" s="8">
        <v>46212.0</v>
      </c>
      <c r="D1513" s="6" t="s">
        <v>2521</v>
      </c>
      <c r="E1513" s="6" t="s">
        <v>54</v>
      </c>
      <c r="F1513" s="6" t="s">
        <v>568</v>
      </c>
    </row>
    <row r="1514" ht="15.75" customHeight="1">
      <c r="A1514" s="9" t="s">
        <v>56</v>
      </c>
      <c r="B1514" s="9" t="s">
        <v>55</v>
      </c>
      <c r="C1514" s="11">
        <v>46212.0</v>
      </c>
      <c r="D1514" s="9" t="s">
        <v>2522</v>
      </c>
      <c r="E1514" s="9" t="s">
        <v>56</v>
      </c>
      <c r="F1514" s="9" t="s">
        <v>568</v>
      </c>
    </row>
    <row r="1515" ht="15.75" customHeight="1">
      <c r="A1515" s="6" t="s">
        <v>61</v>
      </c>
      <c r="B1515" s="6" t="s">
        <v>63</v>
      </c>
      <c r="C1515" s="8">
        <v>46212.0</v>
      </c>
      <c r="D1515" s="6" t="s">
        <v>2523</v>
      </c>
      <c r="E1515" s="6" t="s">
        <v>61</v>
      </c>
      <c r="F1515" s="6" t="s">
        <v>568</v>
      </c>
    </row>
    <row r="1516" ht="15.75" customHeight="1">
      <c r="A1516" s="9" t="s">
        <v>64</v>
      </c>
      <c r="B1516" s="9" t="s">
        <v>63</v>
      </c>
      <c r="C1516" s="11">
        <v>46212.0</v>
      </c>
      <c r="D1516" s="9" t="s">
        <v>2524</v>
      </c>
      <c r="E1516" s="9" t="s">
        <v>64</v>
      </c>
      <c r="F1516" s="9" t="s">
        <v>568</v>
      </c>
    </row>
    <row r="1517" ht="15.75" customHeight="1">
      <c r="A1517" s="6" t="s">
        <v>191</v>
      </c>
      <c r="B1517" s="6" t="s">
        <v>25</v>
      </c>
      <c r="C1517" s="8">
        <v>46212.0</v>
      </c>
      <c r="D1517" s="6" t="s">
        <v>2525</v>
      </c>
      <c r="E1517" s="6" t="s">
        <v>486</v>
      </c>
      <c r="F1517" s="6" t="s">
        <v>568</v>
      </c>
    </row>
    <row r="1518" ht="15.75" customHeight="1">
      <c r="A1518" s="9" t="s">
        <v>311</v>
      </c>
      <c r="B1518" s="9" t="s">
        <v>25</v>
      </c>
      <c r="C1518" s="11">
        <v>46212.0</v>
      </c>
      <c r="D1518" s="9" t="s">
        <v>2525</v>
      </c>
      <c r="E1518" s="9" t="s">
        <v>486</v>
      </c>
      <c r="F1518" s="9" t="s">
        <v>568</v>
      </c>
    </row>
    <row r="1519" ht="15.75" customHeight="1">
      <c r="A1519" s="6" t="s">
        <v>36</v>
      </c>
      <c r="B1519" s="6" t="s">
        <v>25</v>
      </c>
      <c r="C1519" s="8">
        <v>46212.0</v>
      </c>
      <c r="D1519" s="6" t="s">
        <v>2526</v>
      </c>
      <c r="E1519" s="6" t="s">
        <v>36</v>
      </c>
      <c r="F1519" s="6" t="s">
        <v>568</v>
      </c>
    </row>
    <row r="1520" ht="15.75" customHeight="1">
      <c r="A1520" s="9" t="s">
        <v>74</v>
      </c>
      <c r="B1520" s="9" t="s">
        <v>53</v>
      </c>
      <c r="C1520" s="11">
        <v>46212.0</v>
      </c>
      <c r="D1520" s="9" t="s">
        <v>2527</v>
      </c>
      <c r="E1520" s="9" t="s">
        <v>511</v>
      </c>
      <c r="F1520" s="9" t="s">
        <v>568</v>
      </c>
    </row>
    <row r="1521" ht="15.75" customHeight="1">
      <c r="A1521" s="6" t="s">
        <v>77</v>
      </c>
      <c r="B1521" s="6" t="s">
        <v>53</v>
      </c>
      <c r="C1521" s="8">
        <v>46212.0</v>
      </c>
      <c r="D1521" s="6" t="s">
        <v>2528</v>
      </c>
      <c r="E1521" s="6" t="s">
        <v>77</v>
      </c>
      <c r="F1521" s="6" t="s">
        <v>568</v>
      </c>
    </row>
    <row r="1522" ht="15.75" customHeight="1">
      <c r="A1522" s="9" t="s">
        <v>48</v>
      </c>
      <c r="B1522" s="9" t="s">
        <v>140</v>
      </c>
      <c r="C1522" s="11">
        <v>46212.0</v>
      </c>
      <c r="D1522" s="9" t="s">
        <v>2529</v>
      </c>
      <c r="E1522" s="9" t="s">
        <v>48</v>
      </c>
      <c r="F1522" s="9" t="s">
        <v>568</v>
      </c>
    </row>
    <row r="1523" ht="15.75" customHeight="1">
      <c r="A1523" s="6" t="s">
        <v>141</v>
      </c>
      <c r="B1523" s="6" t="s">
        <v>140</v>
      </c>
      <c r="C1523" s="8">
        <v>46212.0</v>
      </c>
      <c r="D1523" s="6" t="s">
        <v>2530</v>
      </c>
      <c r="E1523" s="6" t="s">
        <v>141</v>
      </c>
      <c r="F1523" s="6" t="s">
        <v>568</v>
      </c>
    </row>
    <row r="1524" ht="15.75" customHeight="1">
      <c r="A1524" s="9" t="s">
        <v>162</v>
      </c>
      <c r="B1524" s="9" t="s">
        <v>19</v>
      </c>
      <c r="C1524" s="11">
        <v>46212.0</v>
      </c>
      <c r="D1524" s="9" t="s">
        <v>2531</v>
      </c>
      <c r="E1524" s="9" t="s">
        <v>162</v>
      </c>
      <c r="F1524" s="9" t="s">
        <v>568</v>
      </c>
    </row>
    <row r="1525" ht="15.75" customHeight="1">
      <c r="A1525" s="6" t="s">
        <v>163</v>
      </c>
      <c r="B1525" s="6" t="s">
        <v>19</v>
      </c>
      <c r="C1525" s="8">
        <v>46212.0</v>
      </c>
      <c r="D1525" s="6" t="s">
        <v>2532</v>
      </c>
      <c r="E1525" s="6" t="s">
        <v>163</v>
      </c>
      <c r="F1525" s="6" t="s">
        <v>568</v>
      </c>
    </row>
    <row r="1526" ht="15.75" customHeight="1">
      <c r="A1526" s="9" t="s">
        <v>18</v>
      </c>
      <c r="B1526" s="9" t="s">
        <v>84</v>
      </c>
      <c r="C1526" s="11">
        <v>46212.0</v>
      </c>
      <c r="D1526" s="9" t="s">
        <v>2533</v>
      </c>
      <c r="E1526" s="9" t="s">
        <v>18</v>
      </c>
      <c r="F1526" s="9" t="s">
        <v>568</v>
      </c>
    </row>
    <row r="1527" ht="15.75" customHeight="1">
      <c r="A1527" s="6" t="s">
        <v>86</v>
      </c>
      <c r="B1527" s="6" t="s">
        <v>84</v>
      </c>
      <c r="C1527" s="8">
        <v>46212.0</v>
      </c>
      <c r="D1527" s="6" t="s">
        <v>2534</v>
      </c>
      <c r="E1527" s="6" t="s">
        <v>86</v>
      </c>
      <c r="F1527" s="6" t="s">
        <v>568</v>
      </c>
    </row>
    <row r="1528" ht="15.75" customHeight="1">
      <c r="A1528" s="9" t="s">
        <v>121</v>
      </c>
      <c r="B1528" s="9" t="s">
        <v>90</v>
      </c>
      <c r="C1528" s="11">
        <v>46212.0</v>
      </c>
      <c r="D1528" s="9" t="s">
        <v>2535</v>
      </c>
      <c r="E1528" s="9" t="s">
        <v>121</v>
      </c>
      <c r="F1528" s="9" t="s">
        <v>568</v>
      </c>
    </row>
    <row r="1529" ht="15.75" customHeight="1">
      <c r="A1529" s="6" t="s">
        <v>309</v>
      </c>
      <c r="B1529" s="6" t="s">
        <v>90</v>
      </c>
      <c r="C1529" s="8">
        <v>46212.0</v>
      </c>
      <c r="D1529" s="6" t="s">
        <v>2536</v>
      </c>
      <c r="E1529" s="6" t="s">
        <v>309</v>
      </c>
      <c r="F1529" s="6" t="s">
        <v>568</v>
      </c>
    </row>
    <row r="1530" ht="15.75" customHeight="1">
      <c r="A1530" s="9" t="s">
        <v>94</v>
      </c>
      <c r="B1530" s="9" t="s">
        <v>95</v>
      </c>
      <c r="C1530" s="11">
        <v>46212.0</v>
      </c>
      <c r="D1530" s="9" t="s">
        <v>2537</v>
      </c>
      <c r="E1530" s="9" t="s">
        <v>459</v>
      </c>
      <c r="F1530" s="9" t="s">
        <v>568</v>
      </c>
    </row>
    <row r="1531" ht="15.75" customHeight="1">
      <c r="A1531" s="6" t="s">
        <v>98</v>
      </c>
      <c r="B1531" s="6" t="s">
        <v>95</v>
      </c>
      <c r="C1531" s="8">
        <v>46212.0</v>
      </c>
      <c r="D1531" s="6" t="s">
        <v>2538</v>
      </c>
      <c r="E1531" s="6" t="s">
        <v>98</v>
      </c>
      <c r="F1531" s="6" t="s">
        <v>568</v>
      </c>
    </row>
    <row r="1532" ht="15.75" customHeight="1">
      <c r="A1532" s="9" t="s">
        <v>144</v>
      </c>
      <c r="B1532" s="9" t="s">
        <v>95</v>
      </c>
      <c r="C1532" s="11">
        <v>46212.0</v>
      </c>
      <c r="D1532" s="9" t="s">
        <v>2537</v>
      </c>
      <c r="E1532" s="9" t="s">
        <v>459</v>
      </c>
      <c r="F1532" s="9" t="s">
        <v>568</v>
      </c>
    </row>
    <row r="1533" ht="15.75" customHeight="1">
      <c r="A1533" s="6" t="s">
        <v>27</v>
      </c>
      <c r="B1533" s="6" t="s">
        <v>23</v>
      </c>
      <c r="C1533" s="8">
        <v>46212.0</v>
      </c>
      <c r="D1533" s="6" t="s">
        <v>2539</v>
      </c>
      <c r="E1533" s="6" t="s">
        <v>27</v>
      </c>
      <c r="F1533" s="6" t="s">
        <v>568</v>
      </c>
    </row>
    <row r="1534" ht="15.75" customHeight="1">
      <c r="A1534" s="9" t="s">
        <v>147</v>
      </c>
      <c r="B1534" s="9" t="s">
        <v>23</v>
      </c>
      <c r="C1534" s="11">
        <v>46212.0</v>
      </c>
      <c r="D1534" s="9" t="s">
        <v>2540</v>
      </c>
      <c r="E1534" s="9" t="s">
        <v>147</v>
      </c>
      <c r="F1534" s="9" t="s">
        <v>568</v>
      </c>
    </row>
    <row r="1535" ht="15.75" customHeight="1">
      <c r="A1535" s="6" t="s">
        <v>76</v>
      </c>
      <c r="B1535" s="6" t="s">
        <v>31</v>
      </c>
      <c r="C1535" s="8">
        <v>46212.0</v>
      </c>
      <c r="D1535" s="6" t="s">
        <v>2541</v>
      </c>
      <c r="E1535" s="6" t="s">
        <v>76</v>
      </c>
      <c r="F1535" s="6" t="s">
        <v>568</v>
      </c>
    </row>
    <row r="1536" ht="15.75" customHeight="1">
      <c r="A1536" s="9" t="s">
        <v>101</v>
      </c>
      <c r="B1536" s="9" t="s">
        <v>31</v>
      </c>
      <c r="C1536" s="11">
        <v>46212.0</v>
      </c>
      <c r="D1536" s="9" t="s">
        <v>2542</v>
      </c>
      <c r="E1536" s="9" t="s">
        <v>101</v>
      </c>
      <c r="F1536" s="9" t="s">
        <v>568</v>
      </c>
    </row>
    <row r="1537" ht="15.75" customHeight="1">
      <c r="A1537" s="6" t="s">
        <v>103</v>
      </c>
      <c r="B1537" s="6" t="s">
        <v>59</v>
      </c>
      <c r="C1537" s="8">
        <v>46212.0</v>
      </c>
      <c r="D1537" s="6" t="s">
        <v>2543</v>
      </c>
      <c r="E1537" s="6" t="s">
        <v>103</v>
      </c>
      <c r="F1537" s="6" t="s">
        <v>568</v>
      </c>
    </row>
    <row r="1538" ht="15.75" customHeight="1">
      <c r="A1538" s="9" t="s">
        <v>52</v>
      </c>
      <c r="B1538" s="9" t="s">
        <v>59</v>
      </c>
      <c r="C1538" s="11">
        <v>46212.0</v>
      </c>
      <c r="D1538" s="9" t="s">
        <v>2544</v>
      </c>
      <c r="E1538" s="9" t="s">
        <v>52</v>
      </c>
      <c r="F1538" s="9" t="s">
        <v>568</v>
      </c>
    </row>
    <row r="1539" ht="15.75" customHeight="1">
      <c r="A1539" s="6" t="s">
        <v>104</v>
      </c>
      <c r="B1539" s="6" t="s">
        <v>51</v>
      </c>
      <c r="C1539" s="8">
        <v>46212.0</v>
      </c>
      <c r="D1539" s="6" t="s">
        <v>2545</v>
      </c>
      <c r="E1539" s="6" t="s">
        <v>104</v>
      </c>
      <c r="F1539" s="6" t="s">
        <v>568</v>
      </c>
    </row>
    <row r="1540" ht="15.75" customHeight="1">
      <c r="A1540" s="9" t="s">
        <v>180</v>
      </c>
      <c r="B1540" s="9" t="s">
        <v>51</v>
      </c>
      <c r="C1540" s="11">
        <v>46212.0</v>
      </c>
      <c r="D1540" s="9" t="s">
        <v>2546</v>
      </c>
      <c r="E1540" s="9" t="s">
        <v>180</v>
      </c>
      <c r="F1540" s="9" t="s">
        <v>568</v>
      </c>
    </row>
    <row r="1541" ht="15.75" customHeight="1">
      <c r="A1541" s="6" t="s">
        <v>149</v>
      </c>
      <c r="B1541" s="6" t="s">
        <v>38</v>
      </c>
      <c r="C1541" s="8">
        <v>46212.0</v>
      </c>
      <c r="D1541" s="6" t="s">
        <v>2547</v>
      </c>
      <c r="E1541" s="6" t="s">
        <v>149</v>
      </c>
      <c r="F1541" s="6" t="s">
        <v>568</v>
      </c>
    </row>
    <row r="1542" ht="15.75" customHeight="1">
      <c r="A1542" s="9" t="s">
        <v>106</v>
      </c>
      <c r="B1542" s="9" t="s">
        <v>38</v>
      </c>
      <c r="C1542" s="11">
        <v>46212.0</v>
      </c>
      <c r="D1542" s="9" t="s">
        <v>2548</v>
      </c>
      <c r="E1542" s="9" t="s">
        <v>106</v>
      </c>
      <c r="F1542" s="9" t="s">
        <v>568</v>
      </c>
    </row>
    <row r="1543" ht="15.75" customHeight="1">
      <c r="A1543" s="6" t="s">
        <v>107</v>
      </c>
      <c r="B1543" s="6" t="s">
        <v>108</v>
      </c>
      <c r="C1543" s="8">
        <v>46212.0</v>
      </c>
      <c r="D1543" s="6" t="s">
        <v>2549</v>
      </c>
      <c r="E1543" s="6" t="s">
        <v>107</v>
      </c>
      <c r="F1543" s="6" t="s">
        <v>568</v>
      </c>
    </row>
    <row r="1544" ht="15.75" customHeight="1">
      <c r="A1544" s="9" t="s">
        <v>109</v>
      </c>
      <c r="B1544" s="9" t="s">
        <v>108</v>
      </c>
      <c r="C1544" s="11">
        <v>46212.0</v>
      </c>
      <c r="D1544" s="9" t="s">
        <v>2550</v>
      </c>
      <c r="E1544" s="9" t="s">
        <v>109</v>
      </c>
      <c r="F1544" s="9" t="s">
        <v>568</v>
      </c>
    </row>
    <row r="1545" ht="15.75" customHeight="1">
      <c r="A1545" s="6" t="s">
        <v>110</v>
      </c>
      <c r="B1545" s="6" t="s">
        <v>111</v>
      </c>
      <c r="C1545" s="8">
        <v>46212.0</v>
      </c>
      <c r="D1545" s="6" t="s">
        <v>2551</v>
      </c>
      <c r="E1545" s="6" t="s">
        <v>110</v>
      </c>
      <c r="F1545" s="6" t="s">
        <v>568</v>
      </c>
    </row>
    <row r="1546" ht="15.75" customHeight="1">
      <c r="A1546" s="9" t="s">
        <v>112</v>
      </c>
      <c r="B1546" s="9" t="s">
        <v>111</v>
      </c>
      <c r="C1546" s="11">
        <v>46212.0</v>
      </c>
      <c r="D1546" s="9" t="s">
        <v>2552</v>
      </c>
      <c r="E1546" s="9" t="s">
        <v>112</v>
      </c>
      <c r="F1546" s="9" t="s">
        <v>568</v>
      </c>
    </row>
    <row r="1547" ht="15.75" customHeight="1">
      <c r="A1547" s="6" t="s">
        <v>152</v>
      </c>
      <c r="B1547" s="6" t="s">
        <v>81</v>
      </c>
      <c r="C1547" s="8">
        <v>46212.0</v>
      </c>
      <c r="D1547" s="6" t="s">
        <v>2553</v>
      </c>
      <c r="E1547" s="6" t="s">
        <v>152</v>
      </c>
      <c r="F1547" s="6" t="s">
        <v>568</v>
      </c>
    </row>
    <row r="1548" ht="15.75" customHeight="1">
      <c r="A1548" s="9" t="s">
        <v>117</v>
      </c>
      <c r="B1548" s="9" t="s">
        <v>81</v>
      </c>
      <c r="C1548" s="11">
        <v>46212.0</v>
      </c>
      <c r="D1548" s="9" t="s">
        <v>2554</v>
      </c>
      <c r="E1548" s="9" t="s">
        <v>117</v>
      </c>
      <c r="F1548" s="9" t="s">
        <v>568</v>
      </c>
    </row>
    <row r="1549" ht="15.75" customHeight="1">
      <c r="A1549" s="6" t="s">
        <v>68</v>
      </c>
      <c r="B1549" s="6" t="s">
        <v>119</v>
      </c>
      <c r="C1549" s="8">
        <v>46212.0</v>
      </c>
      <c r="D1549" s="6" t="s">
        <v>2555</v>
      </c>
      <c r="E1549" s="6" t="s">
        <v>68</v>
      </c>
      <c r="F1549" s="6" t="s">
        <v>568</v>
      </c>
    </row>
    <row r="1550" ht="15.75" customHeight="1">
      <c r="A1550" s="9" t="s">
        <v>129</v>
      </c>
      <c r="B1550" s="9" t="s">
        <v>10</v>
      </c>
      <c r="C1550" s="11">
        <v>46213.0</v>
      </c>
      <c r="D1550" s="9" t="s">
        <v>2556</v>
      </c>
      <c r="E1550" s="9" t="s">
        <v>129</v>
      </c>
      <c r="F1550" s="9" t="s">
        <v>568</v>
      </c>
    </row>
    <row r="1551" ht="15.75" customHeight="1">
      <c r="A1551" s="6" t="s">
        <v>22</v>
      </c>
      <c r="B1551" s="6" t="s">
        <v>10</v>
      </c>
      <c r="C1551" s="8">
        <v>46213.0</v>
      </c>
      <c r="D1551" s="6" t="s">
        <v>2557</v>
      </c>
      <c r="E1551" s="6" t="s">
        <v>22</v>
      </c>
      <c r="F1551" s="6" t="s">
        <v>568</v>
      </c>
    </row>
    <row r="1552" ht="15.75" customHeight="1">
      <c r="A1552" s="9" t="s">
        <v>167</v>
      </c>
      <c r="B1552" s="9" t="s">
        <v>28</v>
      </c>
      <c r="C1552" s="11">
        <v>46213.0</v>
      </c>
      <c r="D1552" s="9" t="s">
        <v>2558</v>
      </c>
      <c r="E1552" s="9" t="s">
        <v>167</v>
      </c>
      <c r="F1552" s="9" t="s">
        <v>568</v>
      </c>
    </row>
    <row r="1553" ht="15.75" customHeight="1">
      <c r="A1553" s="6" t="s">
        <v>29</v>
      </c>
      <c r="B1553" s="6" t="s">
        <v>28</v>
      </c>
      <c r="C1553" s="8">
        <v>46213.0</v>
      </c>
      <c r="D1553" s="6" t="s">
        <v>2559</v>
      </c>
      <c r="E1553" s="6" t="s">
        <v>29</v>
      </c>
      <c r="F1553" s="6" t="s">
        <v>568</v>
      </c>
    </row>
    <row r="1554" ht="15.75" customHeight="1">
      <c r="A1554" s="9" t="s">
        <v>43</v>
      </c>
      <c r="B1554" s="9" t="s">
        <v>34</v>
      </c>
      <c r="C1554" s="11">
        <v>46213.0</v>
      </c>
      <c r="D1554" s="9" t="s">
        <v>2560</v>
      </c>
      <c r="E1554" s="9" t="s">
        <v>43</v>
      </c>
      <c r="F1554" s="9" t="s">
        <v>568</v>
      </c>
    </row>
    <row r="1555" ht="15.75" customHeight="1">
      <c r="A1555" s="6" t="s">
        <v>190</v>
      </c>
      <c r="B1555" s="6" t="s">
        <v>34</v>
      </c>
      <c r="C1555" s="8">
        <v>46213.0</v>
      </c>
      <c r="D1555" s="6" t="s">
        <v>2561</v>
      </c>
      <c r="E1555" s="6" t="s">
        <v>451</v>
      </c>
      <c r="F1555" s="6" t="s">
        <v>568</v>
      </c>
    </row>
    <row r="1556" ht="15.75" customHeight="1">
      <c r="A1556" s="9" t="s">
        <v>40</v>
      </c>
      <c r="B1556" s="9" t="s">
        <v>34</v>
      </c>
      <c r="C1556" s="11">
        <v>46213.0</v>
      </c>
      <c r="D1556" s="9" t="s">
        <v>2561</v>
      </c>
      <c r="E1556" s="9" t="s">
        <v>451</v>
      </c>
      <c r="F1556" s="9" t="s">
        <v>568</v>
      </c>
    </row>
    <row r="1557" ht="15.75" customHeight="1">
      <c r="A1557" s="6" t="s">
        <v>50</v>
      </c>
      <c r="B1557" s="6" t="s">
        <v>47</v>
      </c>
      <c r="C1557" s="8">
        <v>46213.0</v>
      </c>
      <c r="D1557" s="6" t="s">
        <v>2562</v>
      </c>
      <c r="E1557" s="6" t="s">
        <v>50</v>
      </c>
      <c r="F1557" s="6" t="s">
        <v>568</v>
      </c>
    </row>
    <row r="1558" ht="15.75" customHeight="1">
      <c r="A1558" s="9" t="s">
        <v>134</v>
      </c>
      <c r="B1558" s="9" t="s">
        <v>47</v>
      </c>
      <c r="C1558" s="11">
        <v>46213.0</v>
      </c>
      <c r="D1558" s="9" t="s">
        <v>2563</v>
      </c>
      <c r="E1558" s="9" t="s">
        <v>134</v>
      </c>
      <c r="F1558" s="9" t="s">
        <v>568</v>
      </c>
    </row>
    <row r="1559" ht="15.75" customHeight="1">
      <c r="A1559" s="6" t="s">
        <v>99</v>
      </c>
      <c r="B1559" s="6" t="s">
        <v>55</v>
      </c>
      <c r="C1559" s="8">
        <v>46213.0</v>
      </c>
      <c r="D1559" s="6" t="s">
        <v>2564</v>
      </c>
      <c r="E1559" s="6" t="s">
        <v>99</v>
      </c>
      <c r="F1559" s="6" t="s">
        <v>568</v>
      </c>
    </row>
    <row r="1560" ht="15.75" customHeight="1">
      <c r="A1560" s="9" t="s">
        <v>169</v>
      </c>
      <c r="B1560" s="9" t="s">
        <v>55</v>
      </c>
      <c r="C1560" s="11">
        <v>46213.0</v>
      </c>
      <c r="D1560" s="9" t="s">
        <v>2565</v>
      </c>
      <c r="E1560" s="9" t="s">
        <v>169</v>
      </c>
      <c r="F1560" s="9" t="s">
        <v>568</v>
      </c>
    </row>
    <row r="1561" ht="15.75" customHeight="1">
      <c r="A1561" s="6" t="s">
        <v>61</v>
      </c>
      <c r="B1561" s="6" t="s">
        <v>63</v>
      </c>
      <c r="C1561" s="8">
        <v>46213.0</v>
      </c>
      <c r="D1561" s="6" t="s">
        <v>2566</v>
      </c>
      <c r="E1561" s="6" t="s">
        <v>61</v>
      </c>
      <c r="F1561" s="6" t="s">
        <v>568</v>
      </c>
    </row>
    <row r="1562" ht="15.75" customHeight="1">
      <c r="A1562" s="9" t="s">
        <v>64</v>
      </c>
      <c r="B1562" s="9" t="s">
        <v>63</v>
      </c>
      <c r="C1562" s="11">
        <v>46213.0</v>
      </c>
      <c r="D1562" s="9" t="s">
        <v>2567</v>
      </c>
      <c r="E1562" s="9" t="s">
        <v>64</v>
      </c>
      <c r="F1562" s="9" t="s">
        <v>568</v>
      </c>
    </row>
    <row r="1563" ht="15.75" customHeight="1">
      <c r="A1563" s="6" t="s">
        <v>20</v>
      </c>
      <c r="B1563" s="6" t="s">
        <v>25</v>
      </c>
      <c r="C1563" s="8">
        <v>46213.0</v>
      </c>
      <c r="D1563" s="6" t="s">
        <v>2568</v>
      </c>
      <c r="E1563" s="6" t="s">
        <v>20</v>
      </c>
      <c r="F1563" s="6" t="s">
        <v>568</v>
      </c>
    </row>
    <row r="1564" ht="15.75" customHeight="1">
      <c r="A1564" s="9" t="s">
        <v>73</v>
      </c>
      <c r="B1564" s="9" t="s">
        <v>25</v>
      </c>
      <c r="C1564" s="11">
        <v>46213.0</v>
      </c>
      <c r="D1564" s="9" t="s">
        <v>2569</v>
      </c>
      <c r="E1564" s="9" t="s">
        <v>73</v>
      </c>
      <c r="F1564" s="9" t="s">
        <v>568</v>
      </c>
    </row>
    <row r="1565" ht="15.75" customHeight="1">
      <c r="A1565" s="6" t="s">
        <v>74</v>
      </c>
      <c r="B1565" s="6" t="s">
        <v>53</v>
      </c>
      <c r="C1565" s="8">
        <v>46213.0</v>
      </c>
      <c r="D1565" s="6" t="s">
        <v>2570</v>
      </c>
      <c r="E1565" s="6" t="s">
        <v>511</v>
      </c>
      <c r="F1565" s="6" t="s">
        <v>568</v>
      </c>
    </row>
    <row r="1566" ht="15.75" customHeight="1">
      <c r="A1566" s="9" t="s">
        <v>157</v>
      </c>
      <c r="B1566" s="9" t="s">
        <v>53</v>
      </c>
      <c r="C1566" s="11">
        <v>46213.0</v>
      </c>
      <c r="D1566" s="9" t="s">
        <v>2571</v>
      </c>
      <c r="E1566" s="9" t="s">
        <v>157</v>
      </c>
      <c r="F1566" s="9" t="s">
        <v>568</v>
      </c>
    </row>
    <row r="1567" ht="15.75" customHeight="1">
      <c r="A1567" s="6" t="s">
        <v>48</v>
      </c>
      <c r="B1567" s="6" t="s">
        <v>140</v>
      </c>
      <c r="C1567" s="8">
        <v>46213.0</v>
      </c>
      <c r="D1567" s="6" t="s">
        <v>2572</v>
      </c>
      <c r="E1567" s="6" t="s">
        <v>48</v>
      </c>
      <c r="F1567" s="6" t="s">
        <v>568</v>
      </c>
    </row>
    <row r="1568" ht="15.75" customHeight="1">
      <c r="A1568" s="9" t="s">
        <v>141</v>
      </c>
      <c r="B1568" s="9" t="s">
        <v>140</v>
      </c>
      <c r="C1568" s="11">
        <v>46213.0</v>
      </c>
      <c r="D1568" s="9" t="s">
        <v>2573</v>
      </c>
      <c r="E1568" s="9" t="s">
        <v>141</v>
      </c>
      <c r="F1568" s="9" t="s">
        <v>568</v>
      </c>
    </row>
    <row r="1569" ht="15.75" customHeight="1">
      <c r="A1569" s="6" t="s">
        <v>162</v>
      </c>
      <c r="B1569" s="6" t="s">
        <v>19</v>
      </c>
      <c r="C1569" s="8">
        <v>46213.0</v>
      </c>
      <c r="D1569" s="6" t="s">
        <v>2574</v>
      </c>
      <c r="E1569" s="6" t="s">
        <v>162</v>
      </c>
      <c r="F1569" s="6" t="s">
        <v>568</v>
      </c>
    </row>
    <row r="1570" ht="15.75" customHeight="1">
      <c r="A1570" s="9" t="s">
        <v>163</v>
      </c>
      <c r="B1570" s="9" t="s">
        <v>19</v>
      </c>
      <c r="C1570" s="11">
        <v>46213.0</v>
      </c>
      <c r="D1570" s="9" t="s">
        <v>2575</v>
      </c>
      <c r="E1570" s="9" t="s">
        <v>163</v>
      </c>
      <c r="F1570" s="9" t="s">
        <v>568</v>
      </c>
    </row>
    <row r="1571" ht="15.75" customHeight="1">
      <c r="A1571" s="6" t="s">
        <v>155</v>
      </c>
      <c r="B1571" s="6" t="s">
        <v>84</v>
      </c>
      <c r="C1571" s="8">
        <v>46213.0</v>
      </c>
      <c r="D1571" s="6" t="s">
        <v>2576</v>
      </c>
      <c r="E1571" s="6" t="s">
        <v>155</v>
      </c>
      <c r="F1571" s="6" t="s">
        <v>568</v>
      </c>
    </row>
    <row r="1572" ht="15.75" customHeight="1">
      <c r="A1572" s="9" t="s">
        <v>18</v>
      </c>
      <c r="B1572" s="9" t="s">
        <v>84</v>
      </c>
      <c r="C1572" s="11">
        <v>46213.0</v>
      </c>
      <c r="D1572" s="9" t="s">
        <v>2577</v>
      </c>
      <c r="E1572" s="9" t="s">
        <v>18</v>
      </c>
      <c r="F1572" s="9" t="s">
        <v>568</v>
      </c>
    </row>
    <row r="1573" ht="15.75" customHeight="1">
      <c r="A1573" s="6" t="s">
        <v>121</v>
      </c>
      <c r="B1573" s="6" t="s">
        <v>90</v>
      </c>
      <c r="C1573" s="8">
        <v>46213.0</v>
      </c>
      <c r="D1573" s="6" t="s">
        <v>2578</v>
      </c>
      <c r="E1573" s="6" t="s">
        <v>121</v>
      </c>
      <c r="F1573" s="6" t="s">
        <v>568</v>
      </c>
    </row>
    <row r="1574" ht="15.75" customHeight="1">
      <c r="A1574" s="9" t="s">
        <v>89</v>
      </c>
      <c r="B1574" s="9" t="s">
        <v>90</v>
      </c>
      <c r="C1574" s="11">
        <v>46213.0</v>
      </c>
      <c r="D1574" s="9" t="s">
        <v>2579</v>
      </c>
      <c r="E1574" s="9" t="s">
        <v>89</v>
      </c>
      <c r="F1574" s="9" t="s">
        <v>568</v>
      </c>
    </row>
    <row r="1575" ht="15.75" customHeight="1">
      <c r="A1575" s="6" t="s">
        <v>98</v>
      </c>
      <c r="B1575" s="6" t="s">
        <v>95</v>
      </c>
      <c r="C1575" s="8">
        <v>46213.0</v>
      </c>
      <c r="D1575" s="6" t="s">
        <v>2580</v>
      </c>
      <c r="E1575" s="6" t="s">
        <v>98</v>
      </c>
      <c r="F1575" s="6" t="s">
        <v>568</v>
      </c>
    </row>
    <row r="1576" ht="15.75" customHeight="1">
      <c r="A1576" s="9" t="s">
        <v>144</v>
      </c>
      <c r="B1576" s="9" t="s">
        <v>95</v>
      </c>
      <c r="C1576" s="11">
        <v>46213.0</v>
      </c>
      <c r="D1576" s="9" t="s">
        <v>2581</v>
      </c>
      <c r="E1576" s="9" t="s">
        <v>144</v>
      </c>
      <c r="F1576" s="9" t="s">
        <v>568</v>
      </c>
    </row>
    <row r="1577" ht="15.75" customHeight="1">
      <c r="A1577" s="6" t="s">
        <v>27</v>
      </c>
      <c r="B1577" s="6" t="s">
        <v>23</v>
      </c>
      <c r="C1577" s="8">
        <v>46213.0</v>
      </c>
      <c r="D1577" s="6" t="s">
        <v>2582</v>
      </c>
      <c r="E1577" s="6" t="s">
        <v>27</v>
      </c>
      <c r="F1577" s="6" t="s">
        <v>568</v>
      </c>
    </row>
    <row r="1578" ht="15.75" customHeight="1">
      <c r="A1578" s="9" t="s">
        <v>147</v>
      </c>
      <c r="B1578" s="9" t="s">
        <v>23</v>
      </c>
      <c r="C1578" s="11">
        <v>46213.0</v>
      </c>
      <c r="D1578" s="9" t="s">
        <v>2583</v>
      </c>
      <c r="E1578" s="9" t="s">
        <v>147</v>
      </c>
      <c r="F1578" s="9" t="s">
        <v>568</v>
      </c>
    </row>
    <row r="1579" ht="15.75" customHeight="1">
      <c r="A1579" s="6" t="s">
        <v>148</v>
      </c>
      <c r="B1579" s="6" t="s">
        <v>31</v>
      </c>
      <c r="C1579" s="8">
        <v>46213.0</v>
      </c>
      <c r="D1579" s="6" t="s">
        <v>2584</v>
      </c>
      <c r="E1579" s="6" t="s">
        <v>148</v>
      </c>
      <c r="F1579" s="6" t="s">
        <v>568</v>
      </c>
    </row>
    <row r="1580" ht="15.75" customHeight="1">
      <c r="A1580" s="9" t="s">
        <v>114</v>
      </c>
      <c r="B1580" s="9" t="s">
        <v>31</v>
      </c>
      <c r="C1580" s="11">
        <v>46213.0</v>
      </c>
      <c r="D1580" s="9" t="s">
        <v>2585</v>
      </c>
      <c r="E1580" s="9" t="s">
        <v>114</v>
      </c>
      <c r="F1580" s="9" t="s">
        <v>568</v>
      </c>
    </row>
    <row r="1581" ht="15.75" customHeight="1">
      <c r="A1581" s="6" t="s">
        <v>58</v>
      </c>
      <c r="B1581" s="6" t="s">
        <v>59</v>
      </c>
      <c r="C1581" s="8">
        <v>46213.0</v>
      </c>
      <c r="D1581" s="6" t="s">
        <v>2586</v>
      </c>
      <c r="E1581" s="6" t="s">
        <v>58</v>
      </c>
      <c r="F1581" s="6" t="s">
        <v>568</v>
      </c>
    </row>
    <row r="1582" ht="15.75" customHeight="1">
      <c r="A1582" s="9" t="s">
        <v>103</v>
      </c>
      <c r="B1582" s="9" t="s">
        <v>59</v>
      </c>
      <c r="C1582" s="11">
        <v>46213.0</v>
      </c>
      <c r="D1582" s="9" t="s">
        <v>2587</v>
      </c>
      <c r="E1582" s="9" t="s">
        <v>103</v>
      </c>
      <c r="F1582" s="9" t="s">
        <v>568</v>
      </c>
    </row>
    <row r="1583" ht="15.75" customHeight="1">
      <c r="A1583" s="6" t="s">
        <v>104</v>
      </c>
      <c r="B1583" s="6" t="s">
        <v>51</v>
      </c>
      <c r="C1583" s="8">
        <v>46213.0</v>
      </c>
      <c r="D1583" s="6" t="s">
        <v>2588</v>
      </c>
      <c r="E1583" s="6" t="s">
        <v>104</v>
      </c>
      <c r="F1583" s="6" t="s">
        <v>568</v>
      </c>
    </row>
    <row r="1584" ht="15.75" customHeight="1">
      <c r="A1584" s="9" t="s">
        <v>180</v>
      </c>
      <c r="B1584" s="9" t="s">
        <v>51</v>
      </c>
      <c r="C1584" s="11">
        <v>46213.0</v>
      </c>
      <c r="D1584" s="9" t="s">
        <v>2589</v>
      </c>
      <c r="E1584" s="9" t="s">
        <v>180</v>
      </c>
      <c r="F1584" s="9" t="s">
        <v>568</v>
      </c>
    </row>
    <row r="1585" ht="15.75" customHeight="1">
      <c r="A1585" s="6" t="s">
        <v>149</v>
      </c>
      <c r="B1585" s="6" t="s">
        <v>38</v>
      </c>
      <c r="C1585" s="8">
        <v>46213.0</v>
      </c>
      <c r="D1585" s="6" t="s">
        <v>2590</v>
      </c>
      <c r="E1585" s="6" t="s">
        <v>149</v>
      </c>
      <c r="F1585" s="6" t="s">
        <v>568</v>
      </c>
    </row>
    <row r="1586" ht="15.75" customHeight="1">
      <c r="A1586" s="9" t="s">
        <v>150</v>
      </c>
      <c r="B1586" s="9" t="s">
        <v>38</v>
      </c>
      <c r="C1586" s="11">
        <v>46213.0</v>
      </c>
      <c r="D1586" s="9" t="s">
        <v>2591</v>
      </c>
      <c r="E1586" s="9" t="s">
        <v>150</v>
      </c>
      <c r="F1586" s="9" t="s">
        <v>568</v>
      </c>
    </row>
    <row r="1587" ht="15.75" customHeight="1">
      <c r="A1587" s="6" t="s">
        <v>107</v>
      </c>
      <c r="B1587" s="6" t="s">
        <v>108</v>
      </c>
      <c r="C1587" s="8">
        <v>46213.0</v>
      </c>
      <c r="D1587" s="6" t="s">
        <v>2592</v>
      </c>
      <c r="E1587" s="6" t="s">
        <v>107</v>
      </c>
      <c r="F1587" s="6" t="s">
        <v>568</v>
      </c>
    </row>
    <row r="1588" ht="15.75" customHeight="1">
      <c r="A1588" s="9" t="s">
        <v>146</v>
      </c>
      <c r="B1588" s="9" t="s">
        <v>108</v>
      </c>
      <c r="C1588" s="11">
        <v>46213.0</v>
      </c>
      <c r="D1588" s="9" t="s">
        <v>2593</v>
      </c>
      <c r="E1588" s="9" t="s">
        <v>146</v>
      </c>
      <c r="F1588" s="9" t="s">
        <v>568</v>
      </c>
    </row>
    <row r="1589" ht="15.75" customHeight="1">
      <c r="A1589" s="6" t="s">
        <v>110</v>
      </c>
      <c r="B1589" s="6" t="s">
        <v>111</v>
      </c>
      <c r="C1589" s="8">
        <v>46213.0</v>
      </c>
      <c r="D1589" s="6" t="s">
        <v>2594</v>
      </c>
      <c r="E1589" s="6" t="s">
        <v>110</v>
      </c>
      <c r="F1589" s="6" t="s">
        <v>568</v>
      </c>
    </row>
    <row r="1590" ht="15.75" customHeight="1">
      <c r="A1590" s="9" t="s">
        <v>21</v>
      </c>
      <c r="B1590" s="9" t="s">
        <v>111</v>
      </c>
      <c r="C1590" s="11">
        <v>46213.0</v>
      </c>
      <c r="D1590" s="9" t="s">
        <v>2595</v>
      </c>
      <c r="E1590" s="9" t="s">
        <v>21</v>
      </c>
      <c r="F1590" s="9" t="s">
        <v>568</v>
      </c>
    </row>
    <row r="1591" ht="15.75" customHeight="1">
      <c r="A1591" s="6" t="s">
        <v>152</v>
      </c>
      <c r="B1591" s="6" t="s">
        <v>81</v>
      </c>
      <c r="C1591" s="8">
        <v>46213.0</v>
      </c>
      <c r="D1591" s="6" t="s">
        <v>2596</v>
      </c>
      <c r="E1591" s="6" t="s">
        <v>152</v>
      </c>
      <c r="F1591" s="6" t="s">
        <v>568</v>
      </c>
    </row>
    <row r="1592" ht="15.75" customHeight="1">
      <c r="A1592" s="9" t="s">
        <v>100</v>
      </c>
      <c r="B1592" s="9" t="s">
        <v>81</v>
      </c>
      <c r="C1592" s="11">
        <v>46213.0</v>
      </c>
      <c r="D1592" s="9" t="s">
        <v>2597</v>
      </c>
      <c r="E1592" s="9" t="s">
        <v>100</v>
      </c>
      <c r="F1592" s="9" t="s">
        <v>568</v>
      </c>
    </row>
    <row r="1593" ht="15.75" customHeight="1">
      <c r="A1593" s="6" t="s">
        <v>118</v>
      </c>
      <c r="B1593" s="6" t="s">
        <v>119</v>
      </c>
      <c r="C1593" s="8">
        <v>46213.0</v>
      </c>
      <c r="D1593" s="6" t="s">
        <v>2598</v>
      </c>
      <c r="E1593" s="6" t="s">
        <v>118</v>
      </c>
      <c r="F1593" s="6" t="s">
        <v>568</v>
      </c>
    </row>
    <row r="1594" ht="15.75" customHeight="1">
      <c r="A1594" s="9" t="s">
        <v>171</v>
      </c>
      <c r="B1594" s="9" t="s">
        <v>119</v>
      </c>
      <c r="C1594" s="11">
        <v>46213.0</v>
      </c>
      <c r="D1594" s="9" t="s">
        <v>2599</v>
      </c>
      <c r="E1594" s="9" t="s">
        <v>171</v>
      </c>
      <c r="F1594" s="9" t="s">
        <v>568</v>
      </c>
    </row>
    <row r="1595" ht="15.75" customHeight="1">
      <c r="A1595" s="6" t="s">
        <v>7</v>
      </c>
      <c r="B1595" s="6" t="s">
        <v>10</v>
      </c>
      <c r="C1595" s="8">
        <v>46214.0</v>
      </c>
      <c r="D1595" s="6" t="s">
        <v>2600</v>
      </c>
      <c r="E1595" s="6" t="s">
        <v>7</v>
      </c>
      <c r="F1595" s="6" t="s">
        <v>568</v>
      </c>
    </row>
    <row r="1596" ht="15.75" customHeight="1">
      <c r="A1596" s="9" t="s">
        <v>172</v>
      </c>
      <c r="B1596" s="9" t="s">
        <v>10</v>
      </c>
      <c r="C1596" s="11">
        <v>46214.0</v>
      </c>
      <c r="D1596" s="9" t="s">
        <v>2601</v>
      </c>
      <c r="E1596" s="9" t="s">
        <v>172</v>
      </c>
      <c r="F1596" s="9" t="s">
        <v>568</v>
      </c>
    </row>
    <row r="1597" ht="15.75" customHeight="1">
      <c r="A1597" s="6" t="s">
        <v>69</v>
      </c>
      <c r="B1597" s="6" t="s">
        <v>28</v>
      </c>
      <c r="C1597" s="8">
        <v>46214.0</v>
      </c>
      <c r="D1597" s="6" t="s">
        <v>2602</v>
      </c>
      <c r="E1597" s="6" t="s">
        <v>69</v>
      </c>
      <c r="F1597" s="6" t="s">
        <v>568</v>
      </c>
    </row>
    <row r="1598" ht="15.75" customHeight="1">
      <c r="A1598" s="9" t="s">
        <v>167</v>
      </c>
      <c r="B1598" s="9" t="s">
        <v>28</v>
      </c>
      <c r="C1598" s="11">
        <v>46214.0</v>
      </c>
      <c r="D1598" s="9" t="s">
        <v>2603</v>
      </c>
      <c r="E1598" s="9" t="s">
        <v>167</v>
      </c>
      <c r="F1598" s="9" t="s">
        <v>568</v>
      </c>
    </row>
    <row r="1599" ht="15.75" customHeight="1">
      <c r="A1599" s="6" t="s">
        <v>43</v>
      </c>
      <c r="B1599" s="6" t="s">
        <v>34</v>
      </c>
      <c r="C1599" s="8">
        <v>46214.0</v>
      </c>
      <c r="D1599" s="6" t="s">
        <v>2604</v>
      </c>
      <c r="E1599" s="6" t="s">
        <v>43</v>
      </c>
      <c r="F1599" s="6" t="s">
        <v>568</v>
      </c>
    </row>
    <row r="1600" ht="15.75" customHeight="1">
      <c r="A1600" s="9" t="s">
        <v>190</v>
      </c>
      <c r="B1600" s="9" t="s">
        <v>34</v>
      </c>
      <c r="C1600" s="11">
        <v>46214.0</v>
      </c>
      <c r="D1600" s="9" t="s">
        <v>2605</v>
      </c>
      <c r="E1600" s="9" t="s">
        <v>190</v>
      </c>
      <c r="F1600" s="9" t="s">
        <v>568</v>
      </c>
    </row>
    <row r="1601" ht="15.75" customHeight="1">
      <c r="A1601" s="6" t="s">
        <v>134</v>
      </c>
      <c r="B1601" s="6" t="s">
        <v>47</v>
      </c>
      <c r="C1601" s="8">
        <v>46214.0</v>
      </c>
      <c r="D1601" s="6" t="s">
        <v>2606</v>
      </c>
      <c r="E1601" s="6" t="s">
        <v>134</v>
      </c>
      <c r="F1601" s="6" t="s">
        <v>568</v>
      </c>
    </row>
    <row r="1602" ht="15.75" customHeight="1">
      <c r="A1602" s="9" t="s">
        <v>65</v>
      </c>
      <c r="B1602" s="9" t="s">
        <v>47</v>
      </c>
      <c r="C1602" s="11">
        <v>46214.0</v>
      </c>
      <c r="D1602" s="9" t="s">
        <v>2607</v>
      </c>
      <c r="E1602" s="9" t="s">
        <v>65</v>
      </c>
      <c r="F1602" s="9" t="s">
        <v>568</v>
      </c>
    </row>
    <row r="1603" ht="15.75" customHeight="1">
      <c r="A1603" s="6" t="s">
        <v>99</v>
      </c>
      <c r="B1603" s="6" t="s">
        <v>55</v>
      </c>
      <c r="C1603" s="8">
        <v>46214.0</v>
      </c>
      <c r="D1603" s="6" t="s">
        <v>2608</v>
      </c>
      <c r="E1603" s="6" t="s">
        <v>99</v>
      </c>
      <c r="F1603" s="6" t="s">
        <v>568</v>
      </c>
    </row>
    <row r="1604" ht="15.75" customHeight="1">
      <c r="A1604" s="9" t="s">
        <v>169</v>
      </c>
      <c r="B1604" s="9" t="s">
        <v>55</v>
      </c>
      <c r="C1604" s="11">
        <v>46214.0</v>
      </c>
      <c r="D1604" s="9" t="s">
        <v>2609</v>
      </c>
      <c r="E1604" s="9" t="s">
        <v>169</v>
      </c>
      <c r="F1604" s="9" t="s">
        <v>568</v>
      </c>
    </row>
    <row r="1605" ht="15.75" customHeight="1">
      <c r="A1605" s="6" t="s">
        <v>20</v>
      </c>
      <c r="B1605" s="6" t="s">
        <v>25</v>
      </c>
      <c r="C1605" s="8">
        <v>46214.0</v>
      </c>
      <c r="D1605" s="6" t="s">
        <v>2610</v>
      </c>
      <c r="E1605" s="6" t="s">
        <v>20</v>
      </c>
      <c r="F1605" s="6" t="s">
        <v>568</v>
      </c>
    </row>
    <row r="1606" ht="15.75" customHeight="1">
      <c r="A1606" s="9" t="s">
        <v>73</v>
      </c>
      <c r="B1606" s="9" t="s">
        <v>25</v>
      </c>
      <c r="C1606" s="11">
        <v>46214.0</v>
      </c>
      <c r="D1606" s="9" t="s">
        <v>2611</v>
      </c>
      <c r="E1606" s="9" t="s">
        <v>73</v>
      </c>
      <c r="F1606" s="9" t="s">
        <v>568</v>
      </c>
    </row>
    <row r="1607" ht="15.75" customHeight="1">
      <c r="A1607" s="6" t="s">
        <v>157</v>
      </c>
      <c r="B1607" s="6" t="s">
        <v>53</v>
      </c>
      <c r="C1607" s="8">
        <v>46214.0</v>
      </c>
      <c r="D1607" s="6" t="s">
        <v>2612</v>
      </c>
      <c r="E1607" s="6" t="s">
        <v>157</v>
      </c>
      <c r="F1607" s="6" t="s">
        <v>568</v>
      </c>
    </row>
    <row r="1608" ht="15.75" customHeight="1">
      <c r="A1608" s="9" t="s">
        <v>52</v>
      </c>
      <c r="B1608" s="9" t="s">
        <v>53</v>
      </c>
      <c r="C1608" s="11">
        <v>46214.0</v>
      </c>
      <c r="D1608" s="9" t="s">
        <v>2613</v>
      </c>
      <c r="E1608" s="9" t="s">
        <v>52</v>
      </c>
      <c r="F1608" s="9" t="s">
        <v>568</v>
      </c>
    </row>
    <row r="1609" ht="15.75" customHeight="1">
      <c r="A1609" s="6" t="s">
        <v>126</v>
      </c>
      <c r="B1609" s="6" t="s">
        <v>140</v>
      </c>
      <c r="C1609" s="8">
        <v>46214.0</v>
      </c>
      <c r="D1609" s="6" t="s">
        <v>2614</v>
      </c>
      <c r="E1609" s="6" t="s">
        <v>126</v>
      </c>
      <c r="F1609" s="6" t="s">
        <v>568</v>
      </c>
    </row>
    <row r="1610" ht="15.75" customHeight="1">
      <c r="A1610" s="9" t="s">
        <v>141</v>
      </c>
      <c r="B1610" s="9" t="s">
        <v>140</v>
      </c>
      <c r="C1610" s="11">
        <v>46214.0</v>
      </c>
      <c r="D1610" s="9" t="s">
        <v>2615</v>
      </c>
      <c r="E1610" s="9" t="s">
        <v>141</v>
      </c>
      <c r="F1610" s="9" t="s">
        <v>568</v>
      </c>
    </row>
    <row r="1611" ht="15.75" customHeight="1">
      <c r="A1611" s="6" t="s">
        <v>163</v>
      </c>
      <c r="B1611" s="6" t="s">
        <v>19</v>
      </c>
      <c r="C1611" s="8">
        <v>46214.0</v>
      </c>
      <c r="D1611" s="6" t="s">
        <v>2616</v>
      </c>
      <c r="E1611" s="6" t="s">
        <v>163</v>
      </c>
      <c r="F1611" s="6" t="s">
        <v>568</v>
      </c>
    </row>
    <row r="1612" ht="15.75" customHeight="1">
      <c r="A1612" s="9" t="s">
        <v>18</v>
      </c>
      <c r="B1612" s="9" t="s">
        <v>84</v>
      </c>
      <c r="C1612" s="11">
        <v>46214.0</v>
      </c>
      <c r="D1612" s="9" t="s">
        <v>2617</v>
      </c>
      <c r="E1612" s="9" t="s">
        <v>18</v>
      </c>
      <c r="F1612" s="9" t="s">
        <v>584</v>
      </c>
    </row>
    <row r="1613" ht="15.75" customHeight="1">
      <c r="A1613" s="6" t="s">
        <v>72</v>
      </c>
      <c r="B1613" s="6" t="s">
        <v>84</v>
      </c>
      <c r="C1613" s="8">
        <v>46214.0</v>
      </c>
      <c r="D1613" s="6" t="s">
        <v>2618</v>
      </c>
      <c r="E1613" s="6" t="s">
        <v>72</v>
      </c>
      <c r="F1613" s="6" t="s">
        <v>568</v>
      </c>
    </row>
    <row r="1614" ht="15.75" customHeight="1">
      <c r="A1614" s="9" t="s">
        <v>96</v>
      </c>
      <c r="B1614" s="9" t="s">
        <v>90</v>
      </c>
      <c r="C1614" s="11">
        <v>46214.0</v>
      </c>
      <c r="D1614" s="9" t="s">
        <v>2619</v>
      </c>
      <c r="E1614" s="9" t="s">
        <v>96</v>
      </c>
      <c r="F1614" s="9" t="s">
        <v>568</v>
      </c>
    </row>
    <row r="1615" ht="15.75" customHeight="1">
      <c r="A1615" s="6" t="s">
        <v>121</v>
      </c>
      <c r="B1615" s="6" t="s">
        <v>90</v>
      </c>
      <c r="C1615" s="8">
        <v>46214.0</v>
      </c>
      <c r="D1615" s="6" t="s">
        <v>2620</v>
      </c>
      <c r="E1615" s="6" t="s">
        <v>121</v>
      </c>
      <c r="F1615" s="6" t="s">
        <v>568</v>
      </c>
    </row>
    <row r="1616" ht="15.75" customHeight="1">
      <c r="A1616" s="9" t="s">
        <v>160</v>
      </c>
      <c r="B1616" s="9" t="s">
        <v>95</v>
      </c>
      <c r="C1616" s="11">
        <v>46214.0</v>
      </c>
      <c r="D1616" s="9" t="s">
        <v>2621</v>
      </c>
      <c r="E1616" s="9" t="s">
        <v>462</v>
      </c>
      <c r="F1616" s="9" t="s">
        <v>568</v>
      </c>
    </row>
    <row r="1617" ht="15.75" customHeight="1">
      <c r="A1617" s="6" t="s">
        <v>144</v>
      </c>
      <c r="B1617" s="6" t="s">
        <v>95</v>
      </c>
      <c r="C1617" s="8">
        <v>46214.0</v>
      </c>
      <c r="D1617" s="6" t="s">
        <v>2621</v>
      </c>
      <c r="E1617" s="6" t="s">
        <v>462</v>
      </c>
      <c r="F1617" s="6" t="s">
        <v>568</v>
      </c>
    </row>
    <row r="1618" ht="15.75" customHeight="1">
      <c r="A1618" s="9" t="s">
        <v>177</v>
      </c>
      <c r="B1618" s="9" t="s">
        <v>95</v>
      </c>
      <c r="C1618" s="11">
        <v>46214.0</v>
      </c>
      <c r="D1618" s="9" t="s">
        <v>2622</v>
      </c>
      <c r="E1618" s="9" t="s">
        <v>177</v>
      </c>
      <c r="F1618" s="9" t="s">
        <v>568</v>
      </c>
    </row>
    <row r="1619" ht="15.75" customHeight="1">
      <c r="A1619" s="6" t="s">
        <v>79</v>
      </c>
      <c r="B1619" s="6" t="s">
        <v>23</v>
      </c>
      <c r="C1619" s="8">
        <v>46214.0</v>
      </c>
      <c r="D1619" s="6" t="s">
        <v>2623</v>
      </c>
      <c r="E1619" s="6" t="s">
        <v>79</v>
      </c>
      <c r="F1619" s="6" t="s">
        <v>568</v>
      </c>
    </row>
    <row r="1620" ht="15.75" customHeight="1">
      <c r="A1620" s="9" t="s">
        <v>147</v>
      </c>
      <c r="B1620" s="9" t="s">
        <v>23</v>
      </c>
      <c r="C1620" s="11">
        <v>46214.0</v>
      </c>
      <c r="D1620" s="9" t="s">
        <v>2624</v>
      </c>
      <c r="E1620" s="9" t="s">
        <v>147</v>
      </c>
      <c r="F1620" s="9" t="s">
        <v>568</v>
      </c>
    </row>
    <row r="1621" ht="15.75" customHeight="1">
      <c r="A1621" s="6" t="s">
        <v>182</v>
      </c>
      <c r="B1621" s="6" t="s">
        <v>31</v>
      </c>
      <c r="C1621" s="8">
        <v>46214.0</v>
      </c>
      <c r="D1621" s="6" t="s">
        <v>2625</v>
      </c>
      <c r="E1621" s="6" t="s">
        <v>182</v>
      </c>
      <c r="F1621" s="6" t="s">
        <v>568</v>
      </c>
    </row>
    <row r="1622" ht="15.75" customHeight="1">
      <c r="A1622" s="9" t="s">
        <v>101</v>
      </c>
      <c r="B1622" s="9" t="s">
        <v>31</v>
      </c>
      <c r="C1622" s="11">
        <v>46214.0</v>
      </c>
      <c r="D1622" s="9" t="s">
        <v>2626</v>
      </c>
      <c r="E1622" s="9" t="s">
        <v>101</v>
      </c>
      <c r="F1622" s="9" t="s">
        <v>568</v>
      </c>
    </row>
    <row r="1623" ht="15.75" customHeight="1">
      <c r="A1623" s="6" t="s">
        <v>180</v>
      </c>
      <c r="B1623" s="6" t="s">
        <v>51</v>
      </c>
      <c r="C1623" s="8">
        <v>46214.0</v>
      </c>
      <c r="D1623" s="6" t="s">
        <v>2627</v>
      </c>
      <c r="E1623" s="6" t="s">
        <v>180</v>
      </c>
      <c r="F1623" s="6" t="s">
        <v>568</v>
      </c>
    </row>
    <row r="1624" ht="15.75" customHeight="1">
      <c r="A1624" s="9" t="s">
        <v>178</v>
      </c>
      <c r="B1624" s="9" t="s">
        <v>51</v>
      </c>
      <c r="C1624" s="11">
        <v>46214.0</v>
      </c>
      <c r="D1624" s="9" t="s">
        <v>2628</v>
      </c>
      <c r="E1624" s="9" t="s">
        <v>178</v>
      </c>
      <c r="F1624" s="9" t="s">
        <v>568</v>
      </c>
    </row>
    <row r="1625" ht="15.75" customHeight="1">
      <c r="A1625" s="6" t="s">
        <v>149</v>
      </c>
      <c r="B1625" s="6" t="s">
        <v>38</v>
      </c>
      <c r="C1625" s="8">
        <v>46214.0</v>
      </c>
      <c r="D1625" s="6" t="s">
        <v>2629</v>
      </c>
      <c r="E1625" s="6" t="s">
        <v>149</v>
      </c>
      <c r="F1625" s="6" t="s">
        <v>568</v>
      </c>
    </row>
    <row r="1626" ht="15.75" customHeight="1">
      <c r="A1626" s="9" t="s">
        <v>150</v>
      </c>
      <c r="B1626" s="9" t="s">
        <v>38</v>
      </c>
      <c r="C1626" s="11">
        <v>46214.0</v>
      </c>
      <c r="D1626" s="9" t="s">
        <v>2630</v>
      </c>
      <c r="E1626" s="9" t="s">
        <v>150</v>
      </c>
      <c r="F1626" s="9" t="s">
        <v>568</v>
      </c>
    </row>
    <row r="1627" ht="15.75" customHeight="1">
      <c r="A1627" s="6" t="s">
        <v>179</v>
      </c>
      <c r="B1627" s="6" t="s">
        <v>108</v>
      </c>
      <c r="C1627" s="8">
        <v>46214.0</v>
      </c>
      <c r="D1627" s="6" t="s">
        <v>2631</v>
      </c>
      <c r="E1627" s="6" t="s">
        <v>179</v>
      </c>
      <c r="F1627" s="6" t="s">
        <v>568</v>
      </c>
    </row>
    <row r="1628" ht="15.75" customHeight="1">
      <c r="A1628" s="9" t="s">
        <v>44</v>
      </c>
      <c r="B1628" s="9" t="s">
        <v>111</v>
      </c>
      <c r="C1628" s="11">
        <v>46214.0</v>
      </c>
      <c r="D1628" s="9" t="s">
        <v>2632</v>
      </c>
      <c r="E1628" s="9" t="s">
        <v>44</v>
      </c>
      <c r="F1628" s="9" t="s">
        <v>568</v>
      </c>
    </row>
    <row r="1629" ht="15.75" customHeight="1">
      <c r="A1629" s="6" t="s">
        <v>21</v>
      </c>
      <c r="B1629" s="6" t="s">
        <v>111</v>
      </c>
      <c r="C1629" s="8">
        <v>46214.0</v>
      </c>
      <c r="D1629" s="6" t="s">
        <v>2633</v>
      </c>
      <c r="E1629" s="6" t="s">
        <v>21</v>
      </c>
      <c r="F1629" s="6" t="s">
        <v>568</v>
      </c>
    </row>
    <row r="1630" ht="15.75" customHeight="1">
      <c r="A1630" s="9" t="s">
        <v>152</v>
      </c>
      <c r="B1630" s="9" t="s">
        <v>81</v>
      </c>
      <c r="C1630" s="11">
        <v>46214.0</v>
      </c>
      <c r="D1630" s="9" t="s">
        <v>2634</v>
      </c>
      <c r="E1630" s="9" t="s">
        <v>152</v>
      </c>
      <c r="F1630" s="9" t="s">
        <v>568</v>
      </c>
    </row>
    <row r="1631" ht="15.75" customHeight="1">
      <c r="A1631" s="6" t="s">
        <v>100</v>
      </c>
      <c r="B1631" s="6" t="s">
        <v>81</v>
      </c>
      <c r="C1631" s="8">
        <v>46214.0</v>
      </c>
      <c r="D1631" s="6" t="s">
        <v>2635</v>
      </c>
      <c r="E1631" s="6" t="s">
        <v>2636</v>
      </c>
      <c r="F1631" s="6" t="s">
        <v>568</v>
      </c>
    </row>
    <row r="1632" ht="15.75" customHeight="1">
      <c r="A1632" s="9" t="s">
        <v>118</v>
      </c>
      <c r="B1632" s="9" t="s">
        <v>119</v>
      </c>
      <c r="C1632" s="11">
        <v>46214.0</v>
      </c>
      <c r="D1632" s="9" t="s">
        <v>2637</v>
      </c>
      <c r="E1632" s="9" t="s">
        <v>118</v>
      </c>
      <c r="F1632" s="9" t="s">
        <v>568</v>
      </c>
    </row>
    <row r="1633" ht="15.75" customHeight="1">
      <c r="A1633" s="6" t="s">
        <v>171</v>
      </c>
      <c r="B1633" s="6" t="s">
        <v>119</v>
      </c>
      <c r="C1633" s="8">
        <v>46214.0</v>
      </c>
      <c r="D1633" s="6" t="s">
        <v>2638</v>
      </c>
      <c r="E1633" s="6" t="s">
        <v>171</v>
      </c>
      <c r="F1633" s="6" t="s">
        <v>568</v>
      </c>
    </row>
    <row r="1634" ht="15.75" customHeight="1">
      <c r="A1634" s="9" t="s">
        <v>136</v>
      </c>
      <c r="B1634" s="9" t="s">
        <v>34</v>
      </c>
      <c r="C1634" s="11">
        <v>46215.0</v>
      </c>
      <c r="D1634" s="9" t="s">
        <v>2639</v>
      </c>
      <c r="E1634" s="9" t="s">
        <v>136</v>
      </c>
      <c r="F1634" s="9" t="s">
        <v>568</v>
      </c>
    </row>
    <row r="1635" ht="15.75" customHeight="1">
      <c r="A1635" s="6" t="s">
        <v>32</v>
      </c>
      <c r="B1635" s="6" t="s">
        <v>34</v>
      </c>
      <c r="C1635" s="8">
        <v>46215.0</v>
      </c>
      <c r="D1635" s="6" t="s">
        <v>2640</v>
      </c>
      <c r="E1635" s="6" t="s">
        <v>32</v>
      </c>
      <c r="F1635" s="6" t="s">
        <v>568</v>
      </c>
    </row>
    <row r="1636" ht="15.75" customHeight="1">
      <c r="A1636" s="9" t="s">
        <v>70</v>
      </c>
      <c r="B1636" s="9" t="s">
        <v>84</v>
      </c>
      <c r="C1636" s="11">
        <v>46215.0</v>
      </c>
      <c r="D1636" s="9" t="s">
        <v>2641</v>
      </c>
      <c r="E1636" s="9" t="s">
        <v>70</v>
      </c>
      <c r="F1636" s="9" t="s">
        <v>568</v>
      </c>
    </row>
    <row r="1637" ht="15.75" customHeight="1">
      <c r="A1637" s="6" t="s">
        <v>150</v>
      </c>
      <c r="B1637" s="6" t="s">
        <v>84</v>
      </c>
      <c r="C1637" s="8">
        <v>46215.0</v>
      </c>
      <c r="D1637" s="6" t="s">
        <v>2642</v>
      </c>
      <c r="E1637" s="6" t="s">
        <v>150</v>
      </c>
      <c r="F1637" s="6" t="s">
        <v>568</v>
      </c>
    </row>
    <row r="1638" ht="15.75" customHeight="1">
      <c r="A1638" s="9" t="s">
        <v>96</v>
      </c>
      <c r="B1638" s="9" t="s">
        <v>90</v>
      </c>
      <c r="C1638" s="11">
        <v>46215.0</v>
      </c>
      <c r="D1638" s="9" t="s">
        <v>2643</v>
      </c>
      <c r="E1638" s="9" t="s">
        <v>96</v>
      </c>
      <c r="F1638" s="9" t="s">
        <v>568</v>
      </c>
    </row>
    <row r="1639" ht="15.75" customHeight="1">
      <c r="A1639" s="6" t="s">
        <v>36</v>
      </c>
      <c r="B1639" s="6" t="s">
        <v>90</v>
      </c>
      <c r="C1639" s="8">
        <v>46215.0</v>
      </c>
      <c r="D1639" s="6" t="s">
        <v>2644</v>
      </c>
      <c r="E1639" s="6" t="s">
        <v>491</v>
      </c>
      <c r="F1639" s="6" t="s">
        <v>568</v>
      </c>
    </row>
    <row r="1640" ht="15.75" customHeight="1">
      <c r="A1640" s="9" t="s">
        <v>92</v>
      </c>
      <c r="B1640" s="9" t="s">
        <v>90</v>
      </c>
      <c r="C1640" s="11">
        <v>46215.0</v>
      </c>
      <c r="D1640" s="9" t="s">
        <v>2644</v>
      </c>
      <c r="E1640" s="9" t="s">
        <v>491</v>
      </c>
      <c r="F1640" s="9" t="s">
        <v>568</v>
      </c>
    </row>
    <row r="1641" ht="15.75" customHeight="1">
      <c r="A1641" s="6" t="s">
        <v>176</v>
      </c>
      <c r="B1641" s="6" t="s">
        <v>95</v>
      </c>
      <c r="C1641" s="8">
        <v>46215.0</v>
      </c>
      <c r="D1641" s="6" t="s">
        <v>2645</v>
      </c>
      <c r="E1641" s="6" t="s">
        <v>176</v>
      </c>
      <c r="F1641" s="6" t="s">
        <v>568</v>
      </c>
    </row>
    <row r="1642" ht="15.75" customHeight="1">
      <c r="A1642" s="9" t="s">
        <v>177</v>
      </c>
      <c r="B1642" s="9" t="s">
        <v>95</v>
      </c>
      <c r="C1642" s="11">
        <v>46215.0</v>
      </c>
      <c r="D1642" s="9" t="s">
        <v>2646</v>
      </c>
      <c r="E1642" s="9" t="s">
        <v>177</v>
      </c>
      <c r="F1642" s="9" t="s">
        <v>568</v>
      </c>
    </row>
    <row r="1643" ht="15.75" customHeight="1">
      <c r="A1643" s="6" t="s">
        <v>142</v>
      </c>
      <c r="B1643" s="6" t="s">
        <v>51</v>
      </c>
      <c r="C1643" s="8">
        <v>46215.0</v>
      </c>
      <c r="D1643" s="6" t="s">
        <v>2647</v>
      </c>
      <c r="E1643" s="6" t="s">
        <v>142</v>
      </c>
      <c r="F1643" s="6" t="s">
        <v>568</v>
      </c>
    </row>
    <row r="1644" ht="15.75" customHeight="1">
      <c r="A1644" s="9" t="s">
        <v>178</v>
      </c>
      <c r="B1644" s="9" t="s">
        <v>51</v>
      </c>
      <c r="C1644" s="11">
        <v>46215.0</v>
      </c>
      <c r="D1644" s="9" t="s">
        <v>2648</v>
      </c>
      <c r="E1644" s="9" t="s">
        <v>178</v>
      </c>
      <c r="F1644" s="9" t="s">
        <v>568</v>
      </c>
    </row>
    <row r="1645" ht="15.75" customHeight="1">
      <c r="A1645" s="6" t="s">
        <v>109</v>
      </c>
      <c r="B1645" s="6" t="s">
        <v>108</v>
      </c>
      <c r="C1645" s="8">
        <v>46215.0</v>
      </c>
      <c r="D1645" s="6" t="s">
        <v>2649</v>
      </c>
      <c r="E1645" s="6" t="s">
        <v>109</v>
      </c>
      <c r="F1645" s="6" t="s">
        <v>568</v>
      </c>
    </row>
    <row r="1646" ht="15.75" customHeight="1">
      <c r="A1646" s="9" t="s">
        <v>69</v>
      </c>
      <c r="B1646" s="9" t="s">
        <v>108</v>
      </c>
      <c r="C1646" s="11">
        <v>46215.0</v>
      </c>
      <c r="D1646" s="9" t="s">
        <v>2650</v>
      </c>
      <c r="E1646" s="9" t="s">
        <v>69</v>
      </c>
      <c r="F1646" s="9" t="s">
        <v>568</v>
      </c>
    </row>
    <row r="1647" ht="15.75" customHeight="1">
      <c r="A1647" s="6" t="s">
        <v>118</v>
      </c>
      <c r="B1647" s="6" t="s">
        <v>119</v>
      </c>
      <c r="C1647" s="8">
        <v>46215.0</v>
      </c>
      <c r="D1647" s="6" t="s">
        <v>2651</v>
      </c>
      <c r="E1647" s="6" t="s">
        <v>118</v>
      </c>
      <c r="F1647" s="6" t="s">
        <v>568</v>
      </c>
    </row>
    <row r="1648" ht="15.75" customHeight="1">
      <c r="A1648" s="9" t="s">
        <v>123</v>
      </c>
      <c r="B1648" s="9" t="s">
        <v>119</v>
      </c>
      <c r="C1648" s="11">
        <v>46215.0</v>
      </c>
      <c r="D1648" s="9" t="s">
        <v>2652</v>
      </c>
      <c r="E1648" s="9" t="s">
        <v>123</v>
      </c>
      <c r="F1648" s="9" t="s">
        <v>568</v>
      </c>
    </row>
    <row r="1649" ht="15.75" customHeight="1">
      <c r="A1649" s="6" t="s">
        <v>7</v>
      </c>
      <c r="B1649" s="6" t="s">
        <v>10</v>
      </c>
      <c r="C1649" s="8">
        <v>46216.0</v>
      </c>
      <c r="D1649" s="6" t="s">
        <v>2653</v>
      </c>
      <c r="E1649" s="6" t="s">
        <v>7</v>
      </c>
      <c r="F1649" s="6" t="s">
        <v>568</v>
      </c>
    </row>
    <row r="1650" ht="15.75" customHeight="1">
      <c r="A1650" s="9" t="s">
        <v>22</v>
      </c>
      <c r="B1650" s="9" t="s">
        <v>10</v>
      </c>
      <c r="C1650" s="11">
        <v>46216.0</v>
      </c>
      <c r="D1650" s="9" t="s">
        <v>2654</v>
      </c>
      <c r="E1650" s="9" t="s">
        <v>22</v>
      </c>
      <c r="F1650" s="9" t="s">
        <v>568</v>
      </c>
    </row>
    <row r="1651" ht="15.75" customHeight="1">
      <c r="A1651" s="6" t="s">
        <v>26</v>
      </c>
      <c r="B1651" s="6" t="s">
        <v>28</v>
      </c>
      <c r="C1651" s="8">
        <v>46216.0</v>
      </c>
      <c r="D1651" s="6" t="s">
        <v>2655</v>
      </c>
      <c r="E1651" s="6" t="s">
        <v>26</v>
      </c>
      <c r="F1651" s="6" t="s">
        <v>568</v>
      </c>
    </row>
    <row r="1652" ht="15.75" customHeight="1">
      <c r="A1652" s="9" t="s">
        <v>29</v>
      </c>
      <c r="B1652" s="9" t="s">
        <v>28</v>
      </c>
      <c r="C1652" s="11">
        <v>46216.0</v>
      </c>
      <c r="D1652" s="9" t="s">
        <v>2656</v>
      </c>
      <c r="E1652" s="9" t="s">
        <v>29</v>
      </c>
      <c r="F1652" s="9" t="s">
        <v>568</v>
      </c>
    </row>
    <row r="1653" ht="15.75" customHeight="1">
      <c r="A1653" s="6" t="s">
        <v>154</v>
      </c>
      <c r="B1653" s="6" t="s">
        <v>34</v>
      </c>
      <c r="C1653" s="8">
        <v>46216.0</v>
      </c>
      <c r="D1653" s="6" t="s">
        <v>2657</v>
      </c>
      <c r="E1653" s="6" t="s">
        <v>447</v>
      </c>
      <c r="F1653" s="6" t="s">
        <v>568</v>
      </c>
    </row>
    <row r="1654" ht="15.75" customHeight="1">
      <c r="A1654" s="9" t="s">
        <v>32</v>
      </c>
      <c r="B1654" s="9" t="s">
        <v>34</v>
      </c>
      <c r="C1654" s="11">
        <v>46216.0</v>
      </c>
      <c r="D1654" s="9" t="s">
        <v>2658</v>
      </c>
      <c r="E1654" s="9" t="s">
        <v>32</v>
      </c>
      <c r="F1654" s="9" t="s">
        <v>568</v>
      </c>
    </row>
    <row r="1655" ht="15.75" customHeight="1">
      <c r="A1655" s="6" t="s">
        <v>40</v>
      </c>
      <c r="B1655" s="6" t="s">
        <v>34</v>
      </c>
      <c r="C1655" s="8">
        <v>46216.0</v>
      </c>
      <c r="D1655" s="6" t="s">
        <v>2657</v>
      </c>
      <c r="E1655" s="6" t="s">
        <v>447</v>
      </c>
      <c r="F1655" s="6" t="s">
        <v>568</v>
      </c>
    </row>
    <row r="1656" ht="15.75" customHeight="1">
      <c r="A1656" s="9" t="s">
        <v>50</v>
      </c>
      <c r="B1656" s="9" t="s">
        <v>47</v>
      </c>
      <c r="C1656" s="11">
        <v>46216.0</v>
      </c>
      <c r="D1656" s="9" t="s">
        <v>2659</v>
      </c>
      <c r="E1656" s="9" t="s">
        <v>50</v>
      </c>
      <c r="F1656" s="9" t="s">
        <v>568</v>
      </c>
    </row>
    <row r="1657" ht="15.75" customHeight="1">
      <c r="A1657" s="6" t="s">
        <v>129</v>
      </c>
      <c r="B1657" s="6" t="s">
        <v>47</v>
      </c>
      <c r="C1657" s="8">
        <v>46216.0</v>
      </c>
      <c r="D1657" s="6" t="s">
        <v>2660</v>
      </c>
      <c r="E1657" s="6" t="s">
        <v>129</v>
      </c>
      <c r="F1657" s="6" t="s">
        <v>568</v>
      </c>
    </row>
    <row r="1658" ht="15.75" customHeight="1">
      <c r="A1658" s="9" t="s">
        <v>54</v>
      </c>
      <c r="B1658" s="9" t="s">
        <v>55</v>
      </c>
      <c r="C1658" s="11">
        <v>46216.0</v>
      </c>
      <c r="D1658" s="9" t="s">
        <v>2661</v>
      </c>
      <c r="E1658" s="9" t="s">
        <v>54</v>
      </c>
      <c r="F1658" s="9" t="s">
        <v>568</v>
      </c>
    </row>
    <row r="1659" ht="15.75" customHeight="1">
      <c r="A1659" s="6" t="s">
        <v>56</v>
      </c>
      <c r="B1659" s="6" t="s">
        <v>55</v>
      </c>
      <c r="C1659" s="8">
        <v>46216.0</v>
      </c>
      <c r="D1659" s="6" t="s">
        <v>2662</v>
      </c>
      <c r="E1659" s="6" t="s">
        <v>56</v>
      </c>
      <c r="F1659" s="6" t="s">
        <v>568</v>
      </c>
    </row>
    <row r="1660" ht="15.75" customHeight="1">
      <c r="A1660" s="9" t="s">
        <v>61</v>
      </c>
      <c r="B1660" s="9" t="s">
        <v>63</v>
      </c>
      <c r="C1660" s="11">
        <v>46216.0</v>
      </c>
      <c r="D1660" s="9" t="s">
        <v>2663</v>
      </c>
      <c r="E1660" s="9" t="s">
        <v>61</v>
      </c>
      <c r="F1660" s="9" t="s">
        <v>568</v>
      </c>
    </row>
    <row r="1661" ht="15.75" customHeight="1">
      <c r="A1661" s="6" t="s">
        <v>64</v>
      </c>
      <c r="B1661" s="6" t="s">
        <v>63</v>
      </c>
      <c r="C1661" s="8">
        <v>46216.0</v>
      </c>
      <c r="D1661" s="6" t="s">
        <v>2664</v>
      </c>
      <c r="E1661" s="6" t="s">
        <v>64</v>
      </c>
      <c r="F1661" s="6" t="s">
        <v>568</v>
      </c>
    </row>
    <row r="1662" ht="15.75" customHeight="1">
      <c r="A1662" s="9" t="s">
        <v>69</v>
      </c>
      <c r="B1662" s="9" t="s">
        <v>25</v>
      </c>
      <c r="C1662" s="11">
        <v>46216.0</v>
      </c>
      <c r="D1662" s="9" t="s">
        <v>2665</v>
      </c>
      <c r="E1662" s="9" t="s">
        <v>69</v>
      </c>
      <c r="F1662" s="9" t="s">
        <v>568</v>
      </c>
    </row>
    <row r="1663" ht="15.75" customHeight="1">
      <c r="A1663" s="6" t="s">
        <v>73</v>
      </c>
      <c r="B1663" s="6" t="s">
        <v>25</v>
      </c>
      <c r="C1663" s="8">
        <v>46216.0</v>
      </c>
      <c r="D1663" s="6" t="s">
        <v>2666</v>
      </c>
      <c r="E1663" s="6" t="s">
        <v>73</v>
      </c>
      <c r="F1663" s="6" t="s">
        <v>568</v>
      </c>
    </row>
    <row r="1664" ht="15.75" customHeight="1">
      <c r="A1664" s="9" t="s">
        <v>74</v>
      </c>
      <c r="B1664" s="9" t="s">
        <v>53</v>
      </c>
      <c r="C1664" s="11">
        <v>46216.0</v>
      </c>
      <c r="D1664" s="9" t="s">
        <v>2667</v>
      </c>
      <c r="E1664" s="9" t="s">
        <v>511</v>
      </c>
      <c r="F1664" s="9" t="s">
        <v>568</v>
      </c>
    </row>
    <row r="1665" ht="15.75" customHeight="1">
      <c r="A1665" s="6" t="s">
        <v>77</v>
      </c>
      <c r="B1665" s="6" t="s">
        <v>53</v>
      </c>
      <c r="C1665" s="8">
        <v>46216.0</v>
      </c>
      <c r="D1665" s="6" t="s">
        <v>2668</v>
      </c>
      <c r="E1665" s="6" t="s">
        <v>77</v>
      </c>
      <c r="F1665" s="6" t="s">
        <v>568</v>
      </c>
    </row>
    <row r="1666" ht="15.75" customHeight="1">
      <c r="A1666" s="9" t="s">
        <v>170</v>
      </c>
      <c r="B1666" s="9" t="s">
        <v>19</v>
      </c>
      <c r="C1666" s="11">
        <v>46216.0</v>
      </c>
      <c r="D1666" s="9" t="s">
        <v>2669</v>
      </c>
      <c r="E1666" s="9" t="s">
        <v>170</v>
      </c>
      <c r="F1666" s="9" t="s">
        <v>568</v>
      </c>
    </row>
    <row r="1667" ht="15.75" customHeight="1">
      <c r="A1667" s="6" t="s">
        <v>82</v>
      </c>
      <c r="B1667" s="6" t="s">
        <v>19</v>
      </c>
      <c r="C1667" s="8">
        <v>46216.0</v>
      </c>
      <c r="D1667" s="6" t="s">
        <v>2670</v>
      </c>
      <c r="E1667" s="6" t="s">
        <v>82</v>
      </c>
      <c r="F1667" s="6" t="s">
        <v>568</v>
      </c>
    </row>
    <row r="1668" ht="15.75" customHeight="1">
      <c r="A1668" s="9" t="s">
        <v>155</v>
      </c>
      <c r="B1668" s="9" t="s">
        <v>84</v>
      </c>
      <c r="C1668" s="11">
        <v>46216.0</v>
      </c>
      <c r="D1668" s="9" t="s">
        <v>2671</v>
      </c>
      <c r="E1668" s="9" t="s">
        <v>155</v>
      </c>
      <c r="F1668" s="9" t="s">
        <v>568</v>
      </c>
    </row>
    <row r="1669" ht="15.75" customHeight="1">
      <c r="A1669" s="6" t="s">
        <v>70</v>
      </c>
      <c r="B1669" s="6" t="s">
        <v>84</v>
      </c>
      <c r="C1669" s="8">
        <v>46216.0</v>
      </c>
      <c r="D1669" s="6" t="s">
        <v>2672</v>
      </c>
      <c r="E1669" s="6" t="s">
        <v>70</v>
      </c>
      <c r="F1669" s="6" t="s">
        <v>568</v>
      </c>
    </row>
    <row r="1670" ht="15.75" customHeight="1">
      <c r="A1670" s="9" t="s">
        <v>36</v>
      </c>
      <c r="B1670" s="9" t="s">
        <v>90</v>
      </c>
      <c r="C1670" s="11">
        <v>46216.0</v>
      </c>
      <c r="D1670" s="9" t="s">
        <v>2673</v>
      </c>
      <c r="E1670" s="9" t="s">
        <v>491</v>
      </c>
      <c r="F1670" s="9" t="s">
        <v>568</v>
      </c>
    </row>
    <row r="1671" ht="15.75" customHeight="1">
      <c r="A1671" s="6" t="s">
        <v>309</v>
      </c>
      <c r="B1671" s="6" t="s">
        <v>90</v>
      </c>
      <c r="C1671" s="8">
        <v>46216.0</v>
      </c>
      <c r="D1671" s="6" t="s">
        <v>2674</v>
      </c>
      <c r="E1671" s="6" t="s">
        <v>309</v>
      </c>
      <c r="F1671" s="6" t="s">
        <v>568</v>
      </c>
    </row>
    <row r="1672" ht="15.75" customHeight="1">
      <c r="A1672" s="9" t="s">
        <v>92</v>
      </c>
      <c r="B1672" s="9" t="s">
        <v>90</v>
      </c>
      <c r="C1672" s="11">
        <v>46216.0</v>
      </c>
      <c r="D1672" s="9" t="s">
        <v>2673</v>
      </c>
      <c r="E1672" s="9" t="s">
        <v>491</v>
      </c>
      <c r="F1672" s="9" t="s">
        <v>568</v>
      </c>
    </row>
    <row r="1673" ht="15.75" customHeight="1">
      <c r="A1673" s="6" t="s">
        <v>94</v>
      </c>
      <c r="B1673" s="6" t="s">
        <v>95</v>
      </c>
      <c r="C1673" s="8">
        <v>46216.0</v>
      </c>
      <c r="D1673" s="6" t="s">
        <v>2675</v>
      </c>
      <c r="E1673" s="6" t="s">
        <v>94</v>
      </c>
      <c r="F1673" s="6" t="s">
        <v>568</v>
      </c>
    </row>
    <row r="1674" ht="15.75" customHeight="1">
      <c r="A1674" s="9" t="s">
        <v>98</v>
      </c>
      <c r="B1674" s="9" t="s">
        <v>95</v>
      </c>
      <c r="C1674" s="11">
        <v>46216.0</v>
      </c>
      <c r="D1674" s="9" t="s">
        <v>2676</v>
      </c>
      <c r="E1674" s="9" t="s">
        <v>98</v>
      </c>
      <c r="F1674" s="9" t="s">
        <v>568</v>
      </c>
    </row>
    <row r="1675" ht="15.75" customHeight="1">
      <c r="A1675" s="6" t="s">
        <v>21</v>
      </c>
      <c r="B1675" s="6" t="s">
        <v>23</v>
      </c>
      <c r="C1675" s="8">
        <v>46216.0</v>
      </c>
      <c r="D1675" s="6" t="s">
        <v>2677</v>
      </c>
      <c r="E1675" s="6" t="s">
        <v>467</v>
      </c>
      <c r="F1675" s="6" t="s">
        <v>568</v>
      </c>
    </row>
    <row r="1676" ht="15.75" customHeight="1">
      <c r="A1676" s="9" t="s">
        <v>27</v>
      </c>
      <c r="B1676" s="9" t="s">
        <v>23</v>
      </c>
      <c r="C1676" s="11">
        <v>46216.0</v>
      </c>
      <c r="D1676" s="9" t="s">
        <v>2677</v>
      </c>
      <c r="E1676" s="9" t="s">
        <v>467</v>
      </c>
      <c r="F1676" s="9" t="s">
        <v>568</v>
      </c>
    </row>
    <row r="1677" ht="15.75" customHeight="1">
      <c r="A1677" s="6" t="s">
        <v>100</v>
      </c>
      <c r="B1677" s="6" t="s">
        <v>23</v>
      </c>
      <c r="C1677" s="8">
        <v>46216.0</v>
      </c>
      <c r="D1677" s="6" t="s">
        <v>2678</v>
      </c>
      <c r="E1677" s="6" t="s">
        <v>100</v>
      </c>
      <c r="F1677" s="6" t="s">
        <v>568</v>
      </c>
    </row>
    <row r="1678" ht="15.75" customHeight="1">
      <c r="A1678" s="9" t="s">
        <v>76</v>
      </c>
      <c r="B1678" s="9" t="s">
        <v>31</v>
      </c>
      <c r="C1678" s="11">
        <v>46216.0</v>
      </c>
      <c r="D1678" s="9" t="s">
        <v>2679</v>
      </c>
      <c r="E1678" s="9" t="s">
        <v>76</v>
      </c>
      <c r="F1678" s="9" t="s">
        <v>568</v>
      </c>
    </row>
    <row r="1679" ht="15.75" customHeight="1">
      <c r="A1679" s="6" t="s">
        <v>101</v>
      </c>
      <c r="B1679" s="6" t="s">
        <v>31</v>
      </c>
      <c r="C1679" s="8">
        <v>46216.0</v>
      </c>
      <c r="D1679" s="6" t="s">
        <v>2680</v>
      </c>
      <c r="E1679" s="6" t="s">
        <v>101</v>
      </c>
      <c r="F1679" s="6" t="s">
        <v>568</v>
      </c>
    </row>
    <row r="1680" ht="15.75" customHeight="1">
      <c r="A1680" s="9" t="s">
        <v>58</v>
      </c>
      <c r="B1680" s="9" t="s">
        <v>59</v>
      </c>
      <c r="C1680" s="11">
        <v>46216.0</v>
      </c>
      <c r="D1680" s="9" t="s">
        <v>2681</v>
      </c>
      <c r="E1680" s="9" t="s">
        <v>58</v>
      </c>
      <c r="F1680" s="9" t="s">
        <v>568</v>
      </c>
    </row>
    <row r="1681" ht="15.75" customHeight="1">
      <c r="A1681" s="6" t="s">
        <v>103</v>
      </c>
      <c r="B1681" s="6" t="s">
        <v>59</v>
      </c>
      <c r="C1681" s="8">
        <v>46216.0</v>
      </c>
      <c r="D1681" s="6" t="s">
        <v>2682</v>
      </c>
      <c r="E1681" s="6" t="s">
        <v>103</v>
      </c>
      <c r="F1681" s="6" t="s">
        <v>568</v>
      </c>
    </row>
    <row r="1682" ht="15.75" customHeight="1">
      <c r="A1682" s="9" t="s">
        <v>104</v>
      </c>
      <c r="B1682" s="9" t="s">
        <v>51</v>
      </c>
      <c r="C1682" s="11">
        <v>46216.0</v>
      </c>
      <c r="D1682" s="9" t="s">
        <v>2683</v>
      </c>
      <c r="E1682" s="9" t="s">
        <v>104</v>
      </c>
      <c r="F1682" s="9" t="s">
        <v>568</v>
      </c>
    </row>
    <row r="1683" ht="15.75" customHeight="1">
      <c r="A1683" s="6" t="s">
        <v>214</v>
      </c>
      <c r="B1683" s="6" t="s">
        <v>51</v>
      </c>
      <c r="C1683" s="8">
        <v>46216.0</v>
      </c>
      <c r="D1683" s="6" t="s">
        <v>2684</v>
      </c>
      <c r="E1683" s="6" t="s">
        <v>214</v>
      </c>
      <c r="F1683" s="6" t="s">
        <v>568</v>
      </c>
    </row>
    <row r="1684" ht="15.75" customHeight="1">
      <c r="A1684" s="9" t="s">
        <v>187</v>
      </c>
      <c r="B1684" s="9" t="s">
        <v>38</v>
      </c>
      <c r="C1684" s="11">
        <v>46216.0</v>
      </c>
      <c r="D1684" s="9" t="s">
        <v>2685</v>
      </c>
      <c r="E1684" s="9" t="s">
        <v>187</v>
      </c>
      <c r="F1684" s="9" t="s">
        <v>568</v>
      </c>
    </row>
    <row r="1685" ht="15.75" customHeight="1">
      <c r="A1685" s="6" t="s">
        <v>106</v>
      </c>
      <c r="B1685" s="6" t="s">
        <v>38</v>
      </c>
      <c r="C1685" s="8">
        <v>46216.0</v>
      </c>
      <c r="D1685" s="6" t="s">
        <v>2686</v>
      </c>
      <c r="E1685" s="6" t="s">
        <v>106</v>
      </c>
      <c r="F1685" s="6" t="s">
        <v>568</v>
      </c>
    </row>
    <row r="1686" ht="15.75" customHeight="1">
      <c r="A1686" s="9" t="s">
        <v>107</v>
      </c>
      <c r="B1686" s="9" t="s">
        <v>108</v>
      </c>
      <c r="C1686" s="11">
        <v>46216.0</v>
      </c>
      <c r="D1686" s="9" t="s">
        <v>2687</v>
      </c>
      <c r="E1686" s="9" t="s">
        <v>107</v>
      </c>
      <c r="F1686" s="9" t="s">
        <v>568</v>
      </c>
    </row>
    <row r="1687" ht="15.75" customHeight="1">
      <c r="A1687" s="6" t="s">
        <v>109</v>
      </c>
      <c r="B1687" s="6" t="s">
        <v>108</v>
      </c>
      <c r="C1687" s="8">
        <v>46216.0</v>
      </c>
      <c r="D1687" s="6" t="s">
        <v>2688</v>
      </c>
      <c r="E1687" s="6" t="s">
        <v>109</v>
      </c>
      <c r="F1687" s="6" t="s">
        <v>568</v>
      </c>
    </row>
    <row r="1688" ht="15.75" customHeight="1">
      <c r="A1688" s="9" t="s">
        <v>110</v>
      </c>
      <c r="B1688" s="9" t="s">
        <v>111</v>
      </c>
      <c r="C1688" s="11">
        <v>46216.0</v>
      </c>
      <c r="D1688" s="9" t="s">
        <v>2689</v>
      </c>
      <c r="E1688" s="9" t="s">
        <v>110</v>
      </c>
      <c r="F1688" s="9" t="s">
        <v>568</v>
      </c>
    </row>
    <row r="1689" ht="15.75" customHeight="1">
      <c r="A1689" s="6" t="s">
        <v>112</v>
      </c>
      <c r="B1689" s="6" t="s">
        <v>111</v>
      </c>
      <c r="C1689" s="8">
        <v>46216.0</v>
      </c>
      <c r="D1689" s="6" t="s">
        <v>2690</v>
      </c>
      <c r="E1689" s="6" t="s">
        <v>112</v>
      </c>
      <c r="F1689" s="6" t="s">
        <v>568</v>
      </c>
    </row>
    <row r="1690" ht="15.75" customHeight="1">
      <c r="A1690" s="9" t="s">
        <v>114</v>
      </c>
      <c r="B1690" s="9" t="s">
        <v>81</v>
      </c>
      <c r="C1690" s="11">
        <v>46216.0</v>
      </c>
      <c r="D1690" s="9" t="s">
        <v>2691</v>
      </c>
      <c r="E1690" s="9" t="s">
        <v>114</v>
      </c>
      <c r="F1690" s="9" t="s">
        <v>568</v>
      </c>
    </row>
    <row r="1691" ht="15.75" customHeight="1">
      <c r="A1691" s="6" t="s">
        <v>117</v>
      </c>
      <c r="B1691" s="6" t="s">
        <v>81</v>
      </c>
      <c r="C1691" s="8">
        <v>46216.0</v>
      </c>
      <c r="D1691" s="6" t="s">
        <v>2692</v>
      </c>
      <c r="E1691" s="6" t="s">
        <v>117</v>
      </c>
      <c r="F1691" s="6" t="s">
        <v>568</v>
      </c>
    </row>
    <row r="1692" ht="15.75" customHeight="1">
      <c r="A1692" s="9" t="s">
        <v>118</v>
      </c>
      <c r="B1692" s="9" t="s">
        <v>119</v>
      </c>
      <c r="C1692" s="11">
        <v>46216.0</v>
      </c>
      <c r="D1692" s="9" t="s">
        <v>2693</v>
      </c>
      <c r="E1692" s="9" t="s">
        <v>118</v>
      </c>
      <c r="F1692" s="9" t="s">
        <v>568</v>
      </c>
    </row>
    <row r="1693" ht="15.75" customHeight="1">
      <c r="A1693" s="6" t="s">
        <v>123</v>
      </c>
      <c r="B1693" s="6" t="s">
        <v>119</v>
      </c>
      <c r="C1693" s="8">
        <v>46216.0</v>
      </c>
      <c r="D1693" s="6" t="s">
        <v>2694</v>
      </c>
      <c r="E1693" s="6" t="s">
        <v>123</v>
      </c>
      <c r="F1693" s="6" t="s">
        <v>568</v>
      </c>
    </row>
    <row r="1694" ht="15.75" customHeight="1">
      <c r="A1694" s="9" t="s">
        <v>7</v>
      </c>
      <c r="B1694" s="9" t="s">
        <v>10</v>
      </c>
      <c r="C1694" s="11">
        <v>46217.0</v>
      </c>
      <c r="D1694" s="9" t="s">
        <v>2695</v>
      </c>
      <c r="E1694" s="9" t="s">
        <v>7</v>
      </c>
      <c r="F1694" s="9" t="s">
        <v>568</v>
      </c>
    </row>
    <row r="1695" ht="15.75" customHeight="1">
      <c r="A1695" s="6" t="s">
        <v>44</v>
      </c>
      <c r="B1695" s="6" t="s">
        <v>10</v>
      </c>
      <c r="C1695" s="8">
        <v>46217.0</v>
      </c>
      <c r="D1695" s="6" t="s">
        <v>2696</v>
      </c>
      <c r="E1695" s="6" t="s">
        <v>44</v>
      </c>
      <c r="F1695" s="6" t="s">
        <v>568</v>
      </c>
    </row>
    <row r="1696" ht="15.75" customHeight="1">
      <c r="A1696" s="9" t="s">
        <v>26</v>
      </c>
      <c r="B1696" s="9" t="s">
        <v>28</v>
      </c>
      <c r="C1696" s="11">
        <v>46217.0</v>
      </c>
      <c r="D1696" s="9" t="s">
        <v>2697</v>
      </c>
      <c r="E1696" s="9" t="s">
        <v>26</v>
      </c>
      <c r="F1696" s="9" t="s">
        <v>568</v>
      </c>
    </row>
    <row r="1697" ht="15.75" customHeight="1">
      <c r="A1697" s="6" t="s">
        <v>29</v>
      </c>
      <c r="B1697" s="6" t="s">
        <v>28</v>
      </c>
      <c r="C1697" s="8">
        <v>46217.0</v>
      </c>
      <c r="D1697" s="6" t="s">
        <v>2698</v>
      </c>
      <c r="E1697" s="6" t="s">
        <v>29</v>
      </c>
      <c r="F1697" s="6" t="s">
        <v>568</v>
      </c>
    </row>
    <row r="1698" ht="15.75" customHeight="1">
      <c r="A1698" s="9" t="s">
        <v>32</v>
      </c>
      <c r="B1698" s="9" t="s">
        <v>34</v>
      </c>
      <c r="C1698" s="11">
        <v>46217.0</v>
      </c>
      <c r="D1698" s="9" t="s">
        <v>2699</v>
      </c>
      <c r="E1698" s="9" t="s">
        <v>32</v>
      </c>
      <c r="F1698" s="9" t="s">
        <v>568</v>
      </c>
    </row>
    <row r="1699" ht="15.75" customHeight="1">
      <c r="A1699" s="6" t="s">
        <v>40</v>
      </c>
      <c r="B1699" s="6" t="s">
        <v>34</v>
      </c>
      <c r="C1699" s="8">
        <v>46217.0</v>
      </c>
      <c r="D1699" s="6" t="s">
        <v>2700</v>
      </c>
      <c r="E1699" s="6" t="s">
        <v>40</v>
      </c>
      <c r="F1699" s="6" t="s">
        <v>568</v>
      </c>
    </row>
    <row r="1700" ht="15.75" customHeight="1">
      <c r="A1700" s="9" t="s">
        <v>50</v>
      </c>
      <c r="B1700" s="9" t="s">
        <v>47</v>
      </c>
      <c r="C1700" s="11">
        <v>46217.0</v>
      </c>
      <c r="D1700" s="9" t="s">
        <v>2701</v>
      </c>
      <c r="E1700" s="9" t="s">
        <v>50</v>
      </c>
      <c r="F1700" s="9" t="s">
        <v>568</v>
      </c>
    </row>
    <row r="1701" ht="15.75" customHeight="1">
      <c r="A1701" s="6" t="s">
        <v>129</v>
      </c>
      <c r="B1701" s="6" t="s">
        <v>47</v>
      </c>
      <c r="C1701" s="8">
        <v>46217.0</v>
      </c>
      <c r="D1701" s="6" t="s">
        <v>2702</v>
      </c>
      <c r="E1701" s="6" t="s">
        <v>129</v>
      </c>
      <c r="F1701" s="6" t="s">
        <v>568</v>
      </c>
    </row>
    <row r="1702" ht="15.75" customHeight="1">
      <c r="A1702" s="9" t="s">
        <v>54</v>
      </c>
      <c r="B1702" s="9" t="s">
        <v>55</v>
      </c>
      <c r="C1702" s="11">
        <v>46217.0</v>
      </c>
      <c r="D1702" s="9" t="s">
        <v>2703</v>
      </c>
      <c r="E1702" s="9" t="s">
        <v>54</v>
      </c>
      <c r="F1702" s="9" t="s">
        <v>568</v>
      </c>
    </row>
    <row r="1703" ht="15.75" customHeight="1">
      <c r="A1703" s="6" t="s">
        <v>56</v>
      </c>
      <c r="B1703" s="6" t="s">
        <v>55</v>
      </c>
      <c r="C1703" s="8">
        <v>46217.0</v>
      </c>
      <c r="D1703" s="6" t="s">
        <v>2704</v>
      </c>
      <c r="E1703" s="6" t="s">
        <v>56</v>
      </c>
      <c r="F1703" s="6" t="s">
        <v>568</v>
      </c>
    </row>
    <row r="1704" ht="15.75" customHeight="1">
      <c r="A1704" s="9" t="s">
        <v>61</v>
      </c>
      <c r="B1704" s="9" t="s">
        <v>63</v>
      </c>
      <c r="C1704" s="11">
        <v>46217.0</v>
      </c>
      <c r="D1704" s="9" t="s">
        <v>2705</v>
      </c>
      <c r="E1704" s="9" t="s">
        <v>61</v>
      </c>
      <c r="F1704" s="9" t="s">
        <v>568</v>
      </c>
    </row>
    <row r="1705" ht="15.75" customHeight="1">
      <c r="A1705" s="6" t="s">
        <v>64</v>
      </c>
      <c r="B1705" s="6" t="s">
        <v>63</v>
      </c>
      <c r="C1705" s="8">
        <v>46217.0</v>
      </c>
      <c r="D1705" s="6" t="s">
        <v>2706</v>
      </c>
      <c r="E1705" s="6" t="s">
        <v>64</v>
      </c>
      <c r="F1705" s="6" t="s">
        <v>568</v>
      </c>
    </row>
    <row r="1706" ht="15.75" customHeight="1">
      <c r="A1706" s="9" t="s">
        <v>191</v>
      </c>
      <c r="B1706" s="9" t="s">
        <v>25</v>
      </c>
      <c r="C1706" s="11">
        <v>46217.0</v>
      </c>
      <c r="D1706" s="9" t="s">
        <v>2707</v>
      </c>
      <c r="E1706" s="9" t="s">
        <v>486</v>
      </c>
      <c r="F1706" s="9" t="s">
        <v>568</v>
      </c>
    </row>
    <row r="1707" ht="15.75" customHeight="1">
      <c r="A1707" s="6" t="s">
        <v>311</v>
      </c>
      <c r="B1707" s="6" t="s">
        <v>25</v>
      </c>
      <c r="C1707" s="8">
        <v>46217.0</v>
      </c>
      <c r="D1707" s="6" t="s">
        <v>2707</v>
      </c>
      <c r="E1707" s="6" t="s">
        <v>486</v>
      </c>
      <c r="F1707" s="6" t="s">
        <v>568</v>
      </c>
    </row>
    <row r="1708" ht="15.75" customHeight="1">
      <c r="A1708" s="9" t="s">
        <v>36</v>
      </c>
      <c r="B1708" s="9" t="s">
        <v>25</v>
      </c>
      <c r="C1708" s="11">
        <v>46217.0</v>
      </c>
      <c r="D1708" s="9" t="s">
        <v>2708</v>
      </c>
      <c r="E1708" s="9" t="s">
        <v>36</v>
      </c>
      <c r="F1708" s="9" t="s">
        <v>568</v>
      </c>
    </row>
    <row r="1709" ht="15.75" customHeight="1">
      <c r="A1709" s="6" t="s">
        <v>74</v>
      </c>
      <c r="B1709" s="6" t="s">
        <v>53</v>
      </c>
      <c r="C1709" s="8">
        <v>46217.0</v>
      </c>
      <c r="D1709" s="6" t="s">
        <v>2709</v>
      </c>
      <c r="E1709" s="6" t="s">
        <v>511</v>
      </c>
      <c r="F1709" s="6" t="s">
        <v>568</v>
      </c>
    </row>
    <row r="1710" ht="15.75" customHeight="1">
      <c r="A1710" s="9" t="s">
        <v>77</v>
      </c>
      <c r="B1710" s="9" t="s">
        <v>53</v>
      </c>
      <c r="C1710" s="11">
        <v>46217.0</v>
      </c>
      <c r="D1710" s="9" t="s">
        <v>2710</v>
      </c>
      <c r="E1710" s="9" t="s">
        <v>77</v>
      </c>
      <c r="F1710" s="9" t="s">
        <v>568</v>
      </c>
    </row>
    <row r="1711" ht="15.75" customHeight="1">
      <c r="A1711" s="6" t="s">
        <v>48</v>
      </c>
      <c r="B1711" s="6" t="s">
        <v>140</v>
      </c>
      <c r="C1711" s="8">
        <v>46217.0</v>
      </c>
      <c r="D1711" s="6" t="s">
        <v>2711</v>
      </c>
      <c r="E1711" s="6" t="s">
        <v>48</v>
      </c>
      <c r="F1711" s="6" t="s">
        <v>568</v>
      </c>
    </row>
    <row r="1712" ht="15.75" customHeight="1">
      <c r="A1712" s="9" t="s">
        <v>141</v>
      </c>
      <c r="B1712" s="9" t="s">
        <v>140</v>
      </c>
      <c r="C1712" s="11">
        <v>46217.0</v>
      </c>
      <c r="D1712" s="9" t="s">
        <v>2712</v>
      </c>
      <c r="E1712" s="9" t="s">
        <v>141</v>
      </c>
      <c r="F1712" s="9" t="s">
        <v>568</v>
      </c>
    </row>
    <row r="1713" ht="15.75" customHeight="1">
      <c r="A1713" s="6" t="s">
        <v>170</v>
      </c>
      <c r="B1713" s="6" t="s">
        <v>19</v>
      </c>
      <c r="C1713" s="8">
        <v>46217.0</v>
      </c>
      <c r="D1713" s="6" t="s">
        <v>2713</v>
      </c>
      <c r="E1713" s="6" t="s">
        <v>170</v>
      </c>
      <c r="F1713" s="6" t="s">
        <v>568</v>
      </c>
    </row>
    <row r="1714" ht="15.75" customHeight="1">
      <c r="A1714" s="9" t="s">
        <v>82</v>
      </c>
      <c r="B1714" s="9" t="s">
        <v>19</v>
      </c>
      <c r="C1714" s="11">
        <v>46217.0</v>
      </c>
      <c r="D1714" s="9" t="s">
        <v>2714</v>
      </c>
      <c r="E1714" s="9" t="s">
        <v>82</v>
      </c>
      <c r="F1714" s="9" t="s">
        <v>568</v>
      </c>
    </row>
    <row r="1715" ht="15.75" customHeight="1">
      <c r="A1715" s="6" t="s">
        <v>18</v>
      </c>
      <c r="B1715" s="6" t="s">
        <v>84</v>
      </c>
      <c r="C1715" s="8">
        <v>46217.0</v>
      </c>
      <c r="D1715" s="6" t="s">
        <v>2715</v>
      </c>
      <c r="E1715" s="6" t="s">
        <v>18</v>
      </c>
      <c r="F1715" s="6" t="s">
        <v>568</v>
      </c>
    </row>
    <row r="1716" ht="15.75" customHeight="1">
      <c r="A1716" s="9" t="s">
        <v>86</v>
      </c>
      <c r="B1716" s="9" t="s">
        <v>84</v>
      </c>
      <c r="C1716" s="11">
        <v>46217.0</v>
      </c>
      <c r="D1716" s="9" t="s">
        <v>2716</v>
      </c>
      <c r="E1716" s="9" t="s">
        <v>86</v>
      </c>
      <c r="F1716" s="9" t="s">
        <v>568</v>
      </c>
    </row>
    <row r="1717" ht="15.75" customHeight="1">
      <c r="A1717" s="6" t="s">
        <v>121</v>
      </c>
      <c r="B1717" s="6" t="s">
        <v>90</v>
      </c>
      <c r="C1717" s="8">
        <v>46217.0</v>
      </c>
      <c r="D1717" s="6" t="s">
        <v>2717</v>
      </c>
      <c r="E1717" s="6" t="s">
        <v>121</v>
      </c>
      <c r="F1717" s="6" t="s">
        <v>568</v>
      </c>
    </row>
    <row r="1718" ht="15.75" customHeight="1">
      <c r="A1718" s="9" t="s">
        <v>309</v>
      </c>
      <c r="B1718" s="9" t="s">
        <v>90</v>
      </c>
      <c r="C1718" s="11">
        <v>46217.0</v>
      </c>
      <c r="D1718" s="9" t="s">
        <v>2718</v>
      </c>
      <c r="E1718" s="9" t="s">
        <v>309</v>
      </c>
      <c r="F1718" s="9" t="s">
        <v>568</v>
      </c>
    </row>
    <row r="1719" ht="15.75" customHeight="1">
      <c r="A1719" s="6" t="s">
        <v>98</v>
      </c>
      <c r="B1719" s="6" t="s">
        <v>95</v>
      </c>
      <c r="C1719" s="8">
        <v>46217.0</v>
      </c>
      <c r="D1719" s="6" t="s">
        <v>2719</v>
      </c>
      <c r="E1719" s="6" t="s">
        <v>98</v>
      </c>
      <c r="F1719" s="6" t="s">
        <v>568</v>
      </c>
    </row>
    <row r="1720" ht="15.75" customHeight="1">
      <c r="A1720" s="9" t="s">
        <v>144</v>
      </c>
      <c r="B1720" s="9" t="s">
        <v>95</v>
      </c>
      <c r="C1720" s="11">
        <v>46217.0</v>
      </c>
      <c r="D1720" s="9" t="s">
        <v>2720</v>
      </c>
      <c r="E1720" s="9" t="s">
        <v>144</v>
      </c>
      <c r="F1720" s="9" t="s">
        <v>568</v>
      </c>
    </row>
    <row r="1721" ht="15.75" customHeight="1">
      <c r="A1721" s="6" t="s">
        <v>27</v>
      </c>
      <c r="B1721" s="6" t="s">
        <v>23</v>
      </c>
      <c r="C1721" s="8">
        <v>46217.0</v>
      </c>
      <c r="D1721" s="6" t="s">
        <v>2721</v>
      </c>
      <c r="E1721" s="6" t="s">
        <v>27</v>
      </c>
      <c r="F1721" s="6" t="s">
        <v>568</v>
      </c>
    </row>
    <row r="1722" ht="15.75" customHeight="1">
      <c r="A1722" s="9" t="s">
        <v>147</v>
      </c>
      <c r="B1722" s="9" t="s">
        <v>23</v>
      </c>
      <c r="C1722" s="11">
        <v>46217.0</v>
      </c>
      <c r="D1722" s="9" t="s">
        <v>2722</v>
      </c>
      <c r="E1722" s="9" t="s">
        <v>147</v>
      </c>
      <c r="F1722" s="9" t="s">
        <v>568</v>
      </c>
    </row>
    <row r="1723" ht="15.75" customHeight="1">
      <c r="A1723" s="6" t="s">
        <v>148</v>
      </c>
      <c r="B1723" s="6" t="s">
        <v>31</v>
      </c>
      <c r="C1723" s="8">
        <v>46217.0</v>
      </c>
      <c r="D1723" s="6" t="s">
        <v>2723</v>
      </c>
      <c r="E1723" s="6" t="s">
        <v>148</v>
      </c>
      <c r="F1723" s="6" t="s">
        <v>568</v>
      </c>
    </row>
    <row r="1724" ht="15.75" customHeight="1">
      <c r="A1724" s="9" t="s">
        <v>101</v>
      </c>
      <c r="B1724" s="9" t="s">
        <v>31</v>
      </c>
      <c r="C1724" s="11">
        <v>46217.0</v>
      </c>
      <c r="D1724" s="9" t="s">
        <v>2724</v>
      </c>
      <c r="E1724" s="9" t="s">
        <v>101</v>
      </c>
      <c r="F1724" s="9" t="s">
        <v>568</v>
      </c>
    </row>
    <row r="1725" ht="15.75" customHeight="1">
      <c r="A1725" s="6" t="s">
        <v>103</v>
      </c>
      <c r="B1725" s="6" t="s">
        <v>59</v>
      </c>
      <c r="C1725" s="8">
        <v>46217.0</v>
      </c>
      <c r="D1725" s="6" t="s">
        <v>2725</v>
      </c>
      <c r="E1725" s="6" t="s">
        <v>103</v>
      </c>
      <c r="F1725" s="6" t="s">
        <v>568</v>
      </c>
    </row>
    <row r="1726" ht="15.75" customHeight="1">
      <c r="A1726" s="9" t="s">
        <v>52</v>
      </c>
      <c r="B1726" s="9" t="s">
        <v>59</v>
      </c>
      <c r="C1726" s="11">
        <v>46217.0</v>
      </c>
      <c r="D1726" s="9" t="s">
        <v>2726</v>
      </c>
      <c r="E1726" s="9" t="s">
        <v>52</v>
      </c>
      <c r="F1726" s="9" t="s">
        <v>568</v>
      </c>
    </row>
    <row r="1727" ht="15.75" customHeight="1">
      <c r="A1727" s="6" t="s">
        <v>104</v>
      </c>
      <c r="B1727" s="6" t="s">
        <v>51</v>
      </c>
      <c r="C1727" s="8">
        <v>46217.0</v>
      </c>
      <c r="D1727" s="6" t="s">
        <v>2727</v>
      </c>
      <c r="E1727" s="6" t="s">
        <v>104</v>
      </c>
      <c r="F1727" s="6" t="s">
        <v>568</v>
      </c>
    </row>
    <row r="1728" ht="15.75" customHeight="1">
      <c r="A1728" s="9" t="s">
        <v>180</v>
      </c>
      <c r="B1728" s="9" t="s">
        <v>51</v>
      </c>
      <c r="C1728" s="11">
        <v>46217.0</v>
      </c>
      <c r="D1728" s="9" t="s">
        <v>2728</v>
      </c>
      <c r="E1728" s="9" t="s">
        <v>180</v>
      </c>
      <c r="F1728" s="9" t="s">
        <v>568</v>
      </c>
    </row>
    <row r="1729" ht="15.75" customHeight="1">
      <c r="A1729" s="6" t="s">
        <v>149</v>
      </c>
      <c r="B1729" s="6" t="s">
        <v>38</v>
      </c>
      <c r="C1729" s="8">
        <v>46217.0</v>
      </c>
      <c r="D1729" s="6" t="s">
        <v>2729</v>
      </c>
      <c r="E1729" s="6" t="s">
        <v>149</v>
      </c>
      <c r="F1729" s="6" t="s">
        <v>568</v>
      </c>
    </row>
    <row r="1730" ht="15.75" customHeight="1">
      <c r="A1730" s="9" t="s">
        <v>150</v>
      </c>
      <c r="B1730" s="9" t="s">
        <v>38</v>
      </c>
      <c r="C1730" s="11">
        <v>46217.0</v>
      </c>
      <c r="D1730" s="9" t="s">
        <v>2730</v>
      </c>
      <c r="E1730" s="9" t="s">
        <v>150</v>
      </c>
      <c r="F1730" s="9" t="s">
        <v>568</v>
      </c>
    </row>
    <row r="1731" ht="15.75" customHeight="1">
      <c r="A1731" s="6" t="s">
        <v>107</v>
      </c>
      <c r="B1731" s="6" t="s">
        <v>108</v>
      </c>
      <c r="C1731" s="8">
        <v>46217.0</v>
      </c>
      <c r="D1731" s="6" t="s">
        <v>2731</v>
      </c>
      <c r="E1731" s="6" t="s">
        <v>107</v>
      </c>
      <c r="F1731" s="6" t="s">
        <v>568</v>
      </c>
    </row>
    <row r="1732" ht="15.75" customHeight="1">
      <c r="A1732" s="9" t="s">
        <v>109</v>
      </c>
      <c r="B1732" s="9" t="s">
        <v>108</v>
      </c>
      <c r="C1732" s="11">
        <v>46217.0</v>
      </c>
      <c r="D1732" s="9" t="s">
        <v>2732</v>
      </c>
      <c r="E1732" s="9" t="s">
        <v>109</v>
      </c>
      <c r="F1732" s="9" t="s">
        <v>568</v>
      </c>
    </row>
    <row r="1733" ht="15.75" customHeight="1">
      <c r="A1733" s="6" t="s">
        <v>110</v>
      </c>
      <c r="B1733" s="6" t="s">
        <v>111</v>
      </c>
      <c r="C1733" s="8">
        <v>46217.0</v>
      </c>
      <c r="D1733" s="6" t="s">
        <v>2733</v>
      </c>
      <c r="E1733" s="6" t="s">
        <v>110</v>
      </c>
      <c r="F1733" s="6" t="s">
        <v>568</v>
      </c>
    </row>
    <row r="1734" ht="15.75" customHeight="1">
      <c r="A1734" s="9" t="s">
        <v>112</v>
      </c>
      <c r="B1734" s="9" t="s">
        <v>111</v>
      </c>
      <c r="C1734" s="11">
        <v>46217.0</v>
      </c>
      <c r="D1734" s="9" t="s">
        <v>2734</v>
      </c>
      <c r="E1734" s="9" t="s">
        <v>112</v>
      </c>
      <c r="F1734" s="9" t="s">
        <v>568</v>
      </c>
    </row>
    <row r="1735" ht="15.75" customHeight="1">
      <c r="A1735" s="6" t="s">
        <v>152</v>
      </c>
      <c r="B1735" s="6" t="s">
        <v>81</v>
      </c>
      <c r="C1735" s="8">
        <v>46217.0</v>
      </c>
      <c r="D1735" s="6" t="s">
        <v>2735</v>
      </c>
      <c r="E1735" s="6" t="s">
        <v>152</v>
      </c>
      <c r="F1735" s="6" t="s">
        <v>568</v>
      </c>
    </row>
    <row r="1736" ht="15.75" customHeight="1">
      <c r="A1736" s="9" t="s">
        <v>100</v>
      </c>
      <c r="B1736" s="9" t="s">
        <v>81</v>
      </c>
      <c r="C1736" s="11">
        <v>46217.0</v>
      </c>
      <c r="D1736" s="9" t="s">
        <v>2736</v>
      </c>
      <c r="E1736" s="9" t="s">
        <v>471</v>
      </c>
      <c r="F1736" s="9" t="s">
        <v>568</v>
      </c>
    </row>
    <row r="1737" ht="15.75" customHeight="1">
      <c r="A1737" s="6" t="s">
        <v>117</v>
      </c>
      <c r="B1737" s="6" t="s">
        <v>81</v>
      </c>
      <c r="C1737" s="8">
        <v>46217.0</v>
      </c>
      <c r="D1737" s="6" t="s">
        <v>2736</v>
      </c>
      <c r="E1737" s="6" t="s">
        <v>471</v>
      </c>
      <c r="F1737" s="6" t="s">
        <v>568</v>
      </c>
    </row>
    <row r="1738" ht="15.75" customHeight="1">
      <c r="A1738" s="9" t="s">
        <v>105</v>
      </c>
      <c r="B1738" s="9" t="s">
        <v>119</v>
      </c>
      <c r="C1738" s="11">
        <v>46217.0</v>
      </c>
      <c r="D1738" s="9" t="s">
        <v>2737</v>
      </c>
      <c r="E1738" s="9" t="s">
        <v>105</v>
      </c>
      <c r="F1738" s="9" t="s">
        <v>568</v>
      </c>
    </row>
    <row r="1739" ht="15.75" customHeight="1">
      <c r="A1739" s="6" t="s">
        <v>69</v>
      </c>
      <c r="B1739" s="6" t="s">
        <v>119</v>
      </c>
      <c r="C1739" s="8">
        <v>46217.0</v>
      </c>
      <c r="D1739" s="6" t="s">
        <v>2738</v>
      </c>
      <c r="E1739" s="6" t="s">
        <v>69</v>
      </c>
      <c r="F1739" s="6" t="s">
        <v>568</v>
      </c>
    </row>
    <row r="1740" ht="15.75" customHeight="1">
      <c r="A1740" s="9" t="s">
        <v>7</v>
      </c>
      <c r="B1740" s="9" t="s">
        <v>10</v>
      </c>
      <c r="C1740" s="11">
        <v>46218.0</v>
      </c>
      <c r="D1740" s="9" t="s">
        <v>2739</v>
      </c>
      <c r="E1740" s="9" t="s">
        <v>7</v>
      </c>
      <c r="F1740" s="9" t="s">
        <v>568</v>
      </c>
    </row>
    <row r="1741" ht="15.75" customHeight="1">
      <c r="A1741" s="6" t="s">
        <v>22</v>
      </c>
      <c r="B1741" s="6" t="s">
        <v>10</v>
      </c>
      <c r="C1741" s="8">
        <v>46218.0</v>
      </c>
      <c r="D1741" s="6" t="s">
        <v>2740</v>
      </c>
      <c r="E1741" s="6" t="s">
        <v>22</v>
      </c>
      <c r="F1741" s="6" t="s">
        <v>568</v>
      </c>
    </row>
    <row r="1742" ht="15.75" customHeight="1">
      <c r="A1742" s="9" t="s">
        <v>26</v>
      </c>
      <c r="B1742" s="9" t="s">
        <v>28</v>
      </c>
      <c r="C1742" s="11">
        <v>46218.0</v>
      </c>
      <c r="D1742" s="9" t="s">
        <v>2741</v>
      </c>
      <c r="E1742" s="9" t="s">
        <v>26</v>
      </c>
      <c r="F1742" s="9" t="s">
        <v>568</v>
      </c>
    </row>
    <row r="1743" ht="15.75" customHeight="1">
      <c r="A1743" s="6" t="s">
        <v>29</v>
      </c>
      <c r="B1743" s="6" t="s">
        <v>28</v>
      </c>
      <c r="C1743" s="8">
        <v>46218.0</v>
      </c>
      <c r="D1743" s="6" t="s">
        <v>2742</v>
      </c>
      <c r="E1743" s="6" t="s">
        <v>29</v>
      </c>
      <c r="F1743" s="6" t="s">
        <v>568</v>
      </c>
    </row>
    <row r="1744" ht="15.75" customHeight="1">
      <c r="A1744" s="9" t="s">
        <v>193</v>
      </c>
      <c r="B1744" s="9" t="s">
        <v>34</v>
      </c>
      <c r="C1744" s="11">
        <v>46218.0</v>
      </c>
      <c r="D1744" s="9" t="s">
        <v>2743</v>
      </c>
      <c r="E1744" s="9" t="s">
        <v>450</v>
      </c>
      <c r="F1744" s="9" t="s">
        <v>568</v>
      </c>
    </row>
    <row r="1745" ht="15.75" customHeight="1">
      <c r="A1745" s="6" t="s">
        <v>32</v>
      </c>
      <c r="B1745" s="6" t="s">
        <v>34</v>
      </c>
      <c r="C1745" s="8">
        <v>46218.0</v>
      </c>
      <c r="D1745" s="6" t="s">
        <v>2744</v>
      </c>
      <c r="E1745" s="6" t="s">
        <v>32</v>
      </c>
      <c r="F1745" s="6" t="s">
        <v>568</v>
      </c>
    </row>
    <row r="1746" ht="15.75" customHeight="1">
      <c r="A1746" s="9" t="s">
        <v>40</v>
      </c>
      <c r="B1746" s="9" t="s">
        <v>34</v>
      </c>
      <c r="C1746" s="11">
        <v>46218.0</v>
      </c>
      <c r="D1746" s="9" t="s">
        <v>2743</v>
      </c>
      <c r="E1746" s="9" t="s">
        <v>450</v>
      </c>
      <c r="F1746" s="9" t="s">
        <v>568</v>
      </c>
    </row>
    <row r="1747" ht="15.75" customHeight="1">
      <c r="A1747" s="6" t="s">
        <v>50</v>
      </c>
      <c r="B1747" s="6" t="s">
        <v>47</v>
      </c>
      <c r="C1747" s="8">
        <v>46218.0</v>
      </c>
      <c r="D1747" s="6" t="s">
        <v>2745</v>
      </c>
      <c r="E1747" s="6" t="s">
        <v>50</v>
      </c>
      <c r="F1747" s="6" t="s">
        <v>568</v>
      </c>
    </row>
    <row r="1748" ht="15.75" customHeight="1">
      <c r="A1748" s="9" t="s">
        <v>134</v>
      </c>
      <c r="B1748" s="9" t="s">
        <v>47</v>
      </c>
      <c r="C1748" s="11">
        <v>46218.0</v>
      </c>
      <c r="D1748" s="9" t="s">
        <v>2746</v>
      </c>
      <c r="E1748" s="9" t="s">
        <v>134</v>
      </c>
      <c r="F1748" s="9" t="s">
        <v>568</v>
      </c>
    </row>
    <row r="1749" ht="15.75" customHeight="1">
      <c r="A1749" s="6" t="s">
        <v>54</v>
      </c>
      <c r="B1749" s="6" t="s">
        <v>55</v>
      </c>
      <c r="C1749" s="8">
        <v>46218.0</v>
      </c>
      <c r="D1749" s="6" t="s">
        <v>2747</v>
      </c>
      <c r="E1749" s="6" t="s">
        <v>54</v>
      </c>
      <c r="F1749" s="6" t="s">
        <v>568</v>
      </c>
    </row>
    <row r="1750" ht="15.75" customHeight="1">
      <c r="A1750" s="9" t="s">
        <v>56</v>
      </c>
      <c r="B1750" s="9" t="s">
        <v>55</v>
      </c>
      <c r="C1750" s="11">
        <v>46218.0</v>
      </c>
      <c r="D1750" s="9" t="s">
        <v>2748</v>
      </c>
      <c r="E1750" s="9" t="s">
        <v>56</v>
      </c>
      <c r="F1750" s="9" t="s">
        <v>568</v>
      </c>
    </row>
    <row r="1751" ht="15.75" customHeight="1">
      <c r="A1751" s="6" t="s">
        <v>61</v>
      </c>
      <c r="B1751" s="6" t="s">
        <v>63</v>
      </c>
      <c r="C1751" s="8">
        <v>46218.0</v>
      </c>
      <c r="D1751" s="6" t="s">
        <v>2749</v>
      </c>
      <c r="E1751" s="6" t="s">
        <v>61</v>
      </c>
      <c r="F1751" s="6" t="s">
        <v>568</v>
      </c>
    </row>
    <row r="1752" ht="15.75" customHeight="1">
      <c r="A1752" s="9" t="s">
        <v>64</v>
      </c>
      <c r="B1752" s="9" t="s">
        <v>63</v>
      </c>
      <c r="C1752" s="11">
        <v>46218.0</v>
      </c>
      <c r="D1752" s="9" t="s">
        <v>2750</v>
      </c>
      <c r="E1752" s="9" t="s">
        <v>64</v>
      </c>
      <c r="F1752" s="9" t="s">
        <v>568</v>
      </c>
    </row>
    <row r="1753" ht="15.75" customHeight="1">
      <c r="A1753" s="6" t="s">
        <v>72</v>
      </c>
      <c r="B1753" s="6" t="s">
        <v>25</v>
      </c>
      <c r="C1753" s="8">
        <v>46218.0</v>
      </c>
      <c r="D1753" s="6" t="s">
        <v>2751</v>
      </c>
      <c r="E1753" s="6" t="s">
        <v>72</v>
      </c>
      <c r="F1753" s="6" t="s">
        <v>568</v>
      </c>
    </row>
    <row r="1754" ht="15.75" customHeight="1">
      <c r="A1754" s="9" t="s">
        <v>36</v>
      </c>
      <c r="B1754" s="9" t="s">
        <v>25</v>
      </c>
      <c r="C1754" s="11">
        <v>46218.0</v>
      </c>
      <c r="D1754" s="9" t="s">
        <v>2752</v>
      </c>
      <c r="E1754" s="9" t="s">
        <v>36</v>
      </c>
      <c r="F1754" s="9" t="s">
        <v>568</v>
      </c>
    </row>
    <row r="1755" ht="15.75" customHeight="1">
      <c r="A1755" s="6" t="s">
        <v>74</v>
      </c>
      <c r="B1755" s="6" t="s">
        <v>53</v>
      </c>
      <c r="C1755" s="8">
        <v>46218.0</v>
      </c>
      <c r="D1755" s="6" t="s">
        <v>2753</v>
      </c>
      <c r="E1755" s="6" t="s">
        <v>511</v>
      </c>
      <c r="F1755" s="6" t="s">
        <v>568</v>
      </c>
    </row>
    <row r="1756" ht="15.75" customHeight="1">
      <c r="A1756" s="9" t="s">
        <v>157</v>
      </c>
      <c r="B1756" s="9" t="s">
        <v>53</v>
      </c>
      <c r="C1756" s="11">
        <v>46218.0</v>
      </c>
      <c r="D1756" s="9" t="s">
        <v>2754</v>
      </c>
      <c r="E1756" s="9" t="s">
        <v>512</v>
      </c>
      <c r="F1756" s="9" t="s">
        <v>568</v>
      </c>
    </row>
    <row r="1757" ht="15.75" customHeight="1">
      <c r="A1757" s="6" t="s">
        <v>48</v>
      </c>
      <c r="B1757" s="6" t="s">
        <v>140</v>
      </c>
      <c r="C1757" s="8">
        <v>46218.0</v>
      </c>
      <c r="D1757" s="6" t="s">
        <v>2755</v>
      </c>
      <c r="E1757" s="6" t="s">
        <v>48</v>
      </c>
      <c r="F1757" s="6" t="s">
        <v>568</v>
      </c>
    </row>
    <row r="1758" ht="15.75" customHeight="1">
      <c r="A1758" s="9" t="s">
        <v>141</v>
      </c>
      <c r="B1758" s="9" t="s">
        <v>140</v>
      </c>
      <c r="C1758" s="11">
        <v>46218.0</v>
      </c>
      <c r="D1758" s="9" t="s">
        <v>2756</v>
      </c>
      <c r="E1758" s="9" t="s">
        <v>141</v>
      </c>
      <c r="F1758" s="9" t="s">
        <v>568</v>
      </c>
    </row>
    <row r="1759" ht="15.75" customHeight="1">
      <c r="A1759" s="6" t="s">
        <v>170</v>
      </c>
      <c r="B1759" s="6" t="s">
        <v>19</v>
      </c>
      <c r="C1759" s="8">
        <v>46218.0</v>
      </c>
      <c r="D1759" s="6" t="s">
        <v>2757</v>
      </c>
      <c r="E1759" s="6" t="s">
        <v>170</v>
      </c>
      <c r="F1759" s="6" t="s">
        <v>568</v>
      </c>
    </row>
    <row r="1760" ht="15.75" customHeight="1">
      <c r="A1760" s="9" t="s">
        <v>82</v>
      </c>
      <c r="B1760" s="9" t="s">
        <v>19</v>
      </c>
      <c r="C1760" s="11">
        <v>46218.0</v>
      </c>
      <c r="D1760" s="9" t="s">
        <v>2758</v>
      </c>
      <c r="E1760" s="9" t="s">
        <v>82</v>
      </c>
      <c r="F1760" s="9" t="s">
        <v>568</v>
      </c>
    </row>
    <row r="1761" ht="15.75" customHeight="1">
      <c r="A1761" s="6" t="s">
        <v>155</v>
      </c>
      <c r="B1761" s="6" t="s">
        <v>84</v>
      </c>
      <c r="C1761" s="8">
        <v>46218.0</v>
      </c>
      <c r="D1761" s="6" t="s">
        <v>2759</v>
      </c>
      <c r="E1761" s="6" t="s">
        <v>155</v>
      </c>
      <c r="F1761" s="6" t="s">
        <v>568</v>
      </c>
    </row>
    <row r="1762" ht="15.75" customHeight="1">
      <c r="A1762" s="9" t="s">
        <v>18</v>
      </c>
      <c r="B1762" s="9" t="s">
        <v>84</v>
      </c>
      <c r="C1762" s="11">
        <v>46218.0</v>
      </c>
      <c r="D1762" s="9" t="s">
        <v>2760</v>
      </c>
      <c r="E1762" s="9" t="s">
        <v>18</v>
      </c>
      <c r="F1762" s="9" t="s">
        <v>568</v>
      </c>
    </row>
    <row r="1763" ht="15.75" customHeight="1">
      <c r="A1763" s="6" t="s">
        <v>121</v>
      </c>
      <c r="B1763" s="6" t="s">
        <v>90</v>
      </c>
      <c r="C1763" s="8">
        <v>46218.0</v>
      </c>
      <c r="D1763" s="6" t="s">
        <v>2761</v>
      </c>
      <c r="E1763" s="6" t="s">
        <v>121</v>
      </c>
      <c r="F1763" s="6" t="s">
        <v>568</v>
      </c>
    </row>
    <row r="1764" ht="15.75" customHeight="1">
      <c r="A1764" s="9" t="s">
        <v>309</v>
      </c>
      <c r="B1764" s="9" t="s">
        <v>90</v>
      </c>
      <c r="C1764" s="11">
        <v>46218.0</v>
      </c>
      <c r="D1764" s="9" t="s">
        <v>2762</v>
      </c>
      <c r="E1764" s="9" t="s">
        <v>309</v>
      </c>
      <c r="F1764" s="9" t="s">
        <v>568</v>
      </c>
    </row>
    <row r="1765" ht="15.75" customHeight="1">
      <c r="A1765" s="6" t="s">
        <v>94</v>
      </c>
      <c r="B1765" s="6" t="s">
        <v>95</v>
      </c>
      <c r="C1765" s="8">
        <v>46218.0</v>
      </c>
      <c r="D1765" s="6" t="s">
        <v>2763</v>
      </c>
      <c r="E1765" s="6" t="s">
        <v>94</v>
      </c>
      <c r="F1765" s="6" t="s">
        <v>568</v>
      </c>
    </row>
    <row r="1766" ht="15.75" customHeight="1">
      <c r="A1766" s="9" t="s">
        <v>98</v>
      </c>
      <c r="B1766" s="9" t="s">
        <v>95</v>
      </c>
      <c r="C1766" s="11">
        <v>46218.0</v>
      </c>
      <c r="D1766" s="9" t="s">
        <v>2764</v>
      </c>
      <c r="E1766" s="9" t="s">
        <v>98</v>
      </c>
      <c r="F1766" s="9" t="s">
        <v>568</v>
      </c>
    </row>
    <row r="1767" ht="15.75" customHeight="1">
      <c r="A1767" s="6" t="s">
        <v>79</v>
      </c>
      <c r="B1767" s="6" t="s">
        <v>23</v>
      </c>
      <c r="C1767" s="8">
        <v>46218.0</v>
      </c>
      <c r="D1767" s="6" t="s">
        <v>2765</v>
      </c>
      <c r="E1767" s="6" t="s">
        <v>79</v>
      </c>
      <c r="F1767" s="6" t="s">
        <v>568</v>
      </c>
    </row>
    <row r="1768" ht="15.75" customHeight="1">
      <c r="A1768" s="9" t="s">
        <v>147</v>
      </c>
      <c r="B1768" s="9" t="s">
        <v>23</v>
      </c>
      <c r="C1768" s="11">
        <v>46218.0</v>
      </c>
      <c r="D1768" s="9" t="s">
        <v>2766</v>
      </c>
      <c r="E1768" s="9" t="s">
        <v>147</v>
      </c>
      <c r="F1768" s="9" t="s">
        <v>568</v>
      </c>
    </row>
    <row r="1769" ht="15.75" customHeight="1">
      <c r="A1769" s="6" t="s">
        <v>76</v>
      </c>
      <c r="B1769" s="6" t="s">
        <v>31</v>
      </c>
      <c r="C1769" s="8">
        <v>46218.0</v>
      </c>
      <c r="D1769" s="6" t="s">
        <v>2767</v>
      </c>
      <c r="E1769" s="6" t="s">
        <v>76</v>
      </c>
      <c r="F1769" s="6" t="s">
        <v>568</v>
      </c>
    </row>
    <row r="1770" ht="15.75" customHeight="1">
      <c r="A1770" s="9" t="s">
        <v>101</v>
      </c>
      <c r="B1770" s="9" t="s">
        <v>31</v>
      </c>
      <c r="C1770" s="11">
        <v>46218.0</v>
      </c>
      <c r="D1770" s="9" t="s">
        <v>2768</v>
      </c>
      <c r="E1770" s="9" t="s">
        <v>101</v>
      </c>
      <c r="F1770" s="9" t="s">
        <v>568</v>
      </c>
    </row>
    <row r="1771" ht="15.75" customHeight="1">
      <c r="A1771" s="6" t="s">
        <v>103</v>
      </c>
      <c r="B1771" s="6" t="s">
        <v>59</v>
      </c>
      <c r="C1771" s="8">
        <v>46218.0</v>
      </c>
      <c r="D1771" s="6" t="s">
        <v>2769</v>
      </c>
      <c r="E1771" s="6" t="s">
        <v>103</v>
      </c>
      <c r="F1771" s="6" t="s">
        <v>568</v>
      </c>
    </row>
    <row r="1772" ht="15.75" customHeight="1">
      <c r="A1772" s="9" t="s">
        <v>52</v>
      </c>
      <c r="B1772" s="9" t="s">
        <v>59</v>
      </c>
      <c r="C1772" s="11">
        <v>46218.0</v>
      </c>
      <c r="D1772" s="9" t="s">
        <v>2770</v>
      </c>
      <c r="E1772" s="9" t="s">
        <v>52</v>
      </c>
      <c r="F1772" s="9" t="s">
        <v>568</v>
      </c>
    </row>
    <row r="1773" ht="15.75" customHeight="1">
      <c r="A1773" s="6" t="s">
        <v>104</v>
      </c>
      <c r="B1773" s="6" t="s">
        <v>51</v>
      </c>
      <c r="C1773" s="8">
        <v>46218.0</v>
      </c>
      <c r="D1773" s="6" t="s">
        <v>2771</v>
      </c>
      <c r="E1773" s="6" t="s">
        <v>104</v>
      </c>
      <c r="F1773" s="6" t="s">
        <v>568</v>
      </c>
    </row>
    <row r="1774" ht="15.75" customHeight="1">
      <c r="A1774" s="9" t="s">
        <v>180</v>
      </c>
      <c r="B1774" s="9" t="s">
        <v>51</v>
      </c>
      <c r="C1774" s="11">
        <v>46218.0</v>
      </c>
      <c r="D1774" s="9" t="s">
        <v>2772</v>
      </c>
      <c r="E1774" s="9" t="s">
        <v>180</v>
      </c>
      <c r="F1774" s="9" t="s">
        <v>568</v>
      </c>
    </row>
    <row r="1775" ht="15.75" customHeight="1">
      <c r="A1775" s="6" t="s">
        <v>149</v>
      </c>
      <c r="B1775" s="6" t="s">
        <v>38</v>
      </c>
      <c r="C1775" s="8">
        <v>46218.0</v>
      </c>
      <c r="D1775" s="6" t="s">
        <v>2773</v>
      </c>
      <c r="E1775" s="6" t="s">
        <v>149</v>
      </c>
      <c r="F1775" s="6" t="s">
        <v>568</v>
      </c>
    </row>
    <row r="1776" ht="15.75" customHeight="1">
      <c r="A1776" s="9" t="s">
        <v>106</v>
      </c>
      <c r="B1776" s="9" t="s">
        <v>38</v>
      </c>
      <c r="C1776" s="11">
        <v>46218.0</v>
      </c>
      <c r="D1776" s="9" t="s">
        <v>2774</v>
      </c>
      <c r="E1776" s="9" t="s">
        <v>106</v>
      </c>
      <c r="F1776" s="9" t="s">
        <v>568</v>
      </c>
    </row>
    <row r="1777" ht="15.75" customHeight="1">
      <c r="A1777" s="6" t="s">
        <v>107</v>
      </c>
      <c r="B1777" s="6" t="s">
        <v>108</v>
      </c>
      <c r="C1777" s="8">
        <v>46218.0</v>
      </c>
      <c r="D1777" s="6" t="s">
        <v>2775</v>
      </c>
      <c r="E1777" s="6" t="s">
        <v>107</v>
      </c>
      <c r="F1777" s="6" t="s">
        <v>568</v>
      </c>
    </row>
    <row r="1778" ht="15.75" customHeight="1">
      <c r="A1778" s="9" t="s">
        <v>109</v>
      </c>
      <c r="B1778" s="9" t="s">
        <v>108</v>
      </c>
      <c r="C1778" s="11">
        <v>46218.0</v>
      </c>
      <c r="D1778" s="9" t="s">
        <v>2776</v>
      </c>
      <c r="E1778" s="9" t="s">
        <v>109</v>
      </c>
      <c r="F1778" s="9" t="s">
        <v>568</v>
      </c>
    </row>
    <row r="1779" ht="15.75" customHeight="1">
      <c r="A1779" s="6" t="s">
        <v>110</v>
      </c>
      <c r="B1779" s="6" t="s">
        <v>111</v>
      </c>
      <c r="C1779" s="8">
        <v>46218.0</v>
      </c>
      <c r="D1779" s="6" t="s">
        <v>2777</v>
      </c>
      <c r="E1779" s="6" t="s">
        <v>110</v>
      </c>
      <c r="F1779" s="6" t="s">
        <v>568</v>
      </c>
    </row>
    <row r="1780" ht="15.75" customHeight="1">
      <c r="A1780" s="9" t="s">
        <v>112</v>
      </c>
      <c r="B1780" s="9" t="s">
        <v>111</v>
      </c>
      <c r="C1780" s="11">
        <v>46218.0</v>
      </c>
      <c r="D1780" s="9" t="s">
        <v>2778</v>
      </c>
      <c r="E1780" s="9" t="s">
        <v>112</v>
      </c>
      <c r="F1780" s="9" t="s">
        <v>568</v>
      </c>
    </row>
    <row r="1781" ht="15.75" customHeight="1">
      <c r="A1781" s="6" t="s">
        <v>152</v>
      </c>
      <c r="B1781" s="6" t="s">
        <v>81</v>
      </c>
      <c r="C1781" s="8">
        <v>46218.0</v>
      </c>
      <c r="D1781" s="6" t="s">
        <v>2779</v>
      </c>
      <c r="E1781" s="6" t="s">
        <v>152</v>
      </c>
      <c r="F1781" s="6" t="s">
        <v>568</v>
      </c>
    </row>
    <row r="1782" ht="15.75" customHeight="1">
      <c r="A1782" s="9" t="s">
        <v>117</v>
      </c>
      <c r="B1782" s="9" t="s">
        <v>81</v>
      </c>
      <c r="C1782" s="11">
        <v>46218.0</v>
      </c>
      <c r="D1782" s="9" t="s">
        <v>2780</v>
      </c>
      <c r="E1782" s="9" t="s">
        <v>117</v>
      </c>
      <c r="F1782" s="9" t="s">
        <v>568</v>
      </c>
    </row>
    <row r="1783" ht="15.75" customHeight="1">
      <c r="A1783" s="6" t="s">
        <v>105</v>
      </c>
      <c r="B1783" s="6" t="s">
        <v>119</v>
      </c>
      <c r="C1783" s="8">
        <v>46218.0</v>
      </c>
      <c r="D1783" s="6" t="s">
        <v>2781</v>
      </c>
      <c r="E1783" s="6" t="s">
        <v>105</v>
      </c>
      <c r="F1783" s="6" t="s">
        <v>568</v>
      </c>
    </row>
    <row r="1784" ht="15.75" customHeight="1">
      <c r="A1784" s="9" t="s">
        <v>68</v>
      </c>
      <c r="B1784" s="9" t="s">
        <v>119</v>
      </c>
      <c r="C1784" s="11">
        <v>46218.0</v>
      </c>
      <c r="D1784" s="9" t="s">
        <v>2782</v>
      </c>
      <c r="E1784" s="9" t="s">
        <v>68</v>
      </c>
      <c r="F1784" s="9" t="s">
        <v>568</v>
      </c>
    </row>
    <row r="1785" ht="15.75" customHeight="1">
      <c r="A1785" s="6" t="s">
        <v>44</v>
      </c>
      <c r="B1785" s="6" t="s">
        <v>10</v>
      </c>
      <c r="C1785" s="8">
        <v>46219.0</v>
      </c>
      <c r="D1785" s="6" t="s">
        <v>2783</v>
      </c>
      <c r="E1785" s="6" t="s">
        <v>44</v>
      </c>
      <c r="F1785" s="6" t="s">
        <v>568</v>
      </c>
    </row>
    <row r="1786" ht="15.75" customHeight="1">
      <c r="A1786" s="9" t="s">
        <v>129</v>
      </c>
      <c r="B1786" s="9" t="s">
        <v>10</v>
      </c>
      <c r="C1786" s="11">
        <v>46219.0</v>
      </c>
      <c r="D1786" s="9" t="s">
        <v>2784</v>
      </c>
      <c r="E1786" s="9" t="s">
        <v>129</v>
      </c>
      <c r="F1786" s="9" t="s">
        <v>568</v>
      </c>
    </row>
    <row r="1787" ht="15.75" customHeight="1">
      <c r="A1787" s="6" t="s">
        <v>26</v>
      </c>
      <c r="B1787" s="6" t="s">
        <v>28</v>
      </c>
      <c r="C1787" s="8">
        <v>46219.0</v>
      </c>
      <c r="D1787" s="6" t="s">
        <v>2785</v>
      </c>
      <c r="E1787" s="6" t="s">
        <v>26</v>
      </c>
      <c r="F1787" s="6" t="s">
        <v>568</v>
      </c>
    </row>
    <row r="1788" ht="15.75" customHeight="1">
      <c r="A1788" s="9" t="s">
        <v>29</v>
      </c>
      <c r="B1788" s="9" t="s">
        <v>28</v>
      </c>
      <c r="C1788" s="11">
        <v>46219.0</v>
      </c>
      <c r="D1788" s="9" t="s">
        <v>2786</v>
      </c>
      <c r="E1788" s="9" t="s">
        <v>29</v>
      </c>
      <c r="F1788" s="9" t="s">
        <v>568</v>
      </c>
    </row>
    <row r="1789" ht="15.75" customHeight="1">
      <c r="A1789" s="6" t="s">
        <v>32</v>
      </c>
      <c r="B1789" s="6" t="s">
        <v>34</v>
      </c>
      <c r="C1789" s="8">
        <v>46219.0</v>
      </c>
      <c r="D1789" s="6" t="s">
        <v>2787</v>
      </c>
      <c r="E1789" s="6" t="s">
        <v>32</v>
      </c>
      <c r="F1789" s="6" t="s">
        <v>568</v>
      </c>
    </row>
    <row r="1790" ht="15.75" customHeight="1">
      <c r="A1790" s="9" t="s">
        <v>40</v>
      </c>
      <c r="B1790" s="9" t="s">
        <v>34</v>
      </c>
      <c r="C1790" s="11">
        <v>46219.0</v>
      </c>
      <c r="D1790" s="9" t="s">
        <v>2788</v>
      </c>
      <c r="E1790" s="9" t="s">
        <v>40</v>
      </c>
      <c r="F1790" s="9" t="s">
        <v>568</v>
      </c>
    </row>
    <row r="1791" ht="15.75" customHeight="1">
      <c r="A1791" s="6" t="s">
        <v>50</v>
      </c>
      <c r="B1791" s="6" t="s">
        <v>47</v>
      </c>
      <c r="C1791" s="8">
        <v>46219.0</v>
      </c>
      <c r="D1791" s="6" t="s">
        <v>2789</v>
      </c>
      <c r="E1791" s="6" t="s">
        <v>50</v>
      </c>
      <c r="F1791" s="6" t="s">
        <v>568</v>
      </c>
    </row>
    <row r="1792" ht="15.75" customHeight="1">
      <c r="A1792" s="9" t="s">
        <v>7</v>
      </c>
      <c r="B1792" s="9" t="s">
        <v>47</v>
      </c>
      <c r="C1792" s="11">
        <v>46219.0</v>
      </c>
      <c r="D1792" s="9" t="s">
        <v>2791</v>
      </c>
      <c r="E1792" s="9" t="s">
        <v>7</v>
      </c>
      <c r="F1792" s="9" t="s">
        <v>568</v>
      </c>
    </row>
    <row r="1793" ht="15.75" customHeight="1">
      <c r="A1793" s="6" t="s">
        <v>54</v>
      </c>
      <c r="B1793" s="6" t="s">
        <v>55</v>
      </c>
      <c r="C1793" s="8">
        <v>46219.0</v>
      </c>
      <c r="D1793" s="6" t="s">
        <v>2792</v>
      </c>
      <c r="E1793" s="6" t="s">
        <v>54</v>
      </c>
      <c r="F1793" s="6" t="s">
        <v>568</v>
      </c>
    </row>
    <row r="1794" ht="15.75" customHeight="1">
      <c r="A1794" s="9" t="s">
        <v>56</v>
      </c>
      <c r="B1794" s="9" t="s">
        <v>55</v>
      </c>
      <c r="C1794" s="11">
        <v>46219.0</v>
      </c>
      <c r="D1794" s="9" t="s">
        <v>2793</v>
      </c>
      <c r="E1794" s="9" t="s">
        <v>56</v>
      </c>
      <c r="F1794" s="9" t="s">
        <v>568</v>
      </c>
    </row>
    <row r="1795" ht="15.75" customHeight="1">
      <c r="A1795" s="6" t="s">
        <v>61</v>
      </c>
      <c r="B1795" s="6" t="s">
        <v>63</v>
      </c>
      <c r="C1795" s="8">
        <v>46219.0</v>
      </c>
      <c r="D1795" s="6" t="s">
        <v>2794</v>
      </c>
      <c r="E1795" s="6" t="s">
        <v>61</v>
      </c>
      <c r="F1795" s="6" t="s">
        <v>568</v>
      </c>
    </row>
    <row r="1796" ht="15.75" customHeight="1">
      <c r="A1796" s="9" t="s">
        <v>64</v>
      </c>
      <c r="B1796" s="9" t="s">
        <v>63</v>
      </c>
      <c r="C1796" s="11">
        <v>46219.0</v>
      </c>
      <c r="D1796" s="9" t="s">
        <v>2795</v>
      </c>
      <c r="E1796" s="9" t="s">
        <v>64</v>
      </c>
      <c r="F1796" s="9" t="s">
        <v>568</v>
      </c>
    </row>
    <row r="1797" ht="15.75" customHeight="1">
      <c r="A1797" s="6" t="s">
        <v>191</v>
      </c>
      <c r="B1797" s="6" t="s">
        <v>25</v>
      </c>
      <c r="C1797" s="8">
        <v>46219.0</v>
      </c>
      <c r="D1797" s="6" t="s">
        <v>2796</v>
      </c>
      <c r="E1797" s="6" t="s">
        <v>486</v>
      </c>
      <c r="F1797" s="6" t="s">
        <v>568</v>
      </c>
    </row>
    <row r="1798" ht="15.75" customHeight="1">
      <c r="A1798" s="9" t="s">
        <v>311</v>
      </c>
      <c r="B1798" s="9" t="s">
        <v>25</v>
      </c>
      <c r="C1798" s="11">
        <v>46219.0</v>
      </c>
      <c r="D1798" s="9" t="s">
        <v>2796</v>
      </c>
      <c r="E1798" s="9" t="s">
        <v>486</v>
      </c>
      <c r="F1798" s="9" t="s">
        <v>568</v>
      </c>
    </row>
    <row r="1799" ht="15.75" customHeight="1">
      <c r="A1799" s="6" t="s">
        <v>36</v>
      </c>
      <c r="B1799" s="6" t="s">
        <v>25</v>
      </c>
      <c r="C1799" s="8">
        <v>46219.0</v>
      </c>
      <c r="D1799" s="6" t="s">
        <v>2797</v>
      </c>
      <c r="E1799" s="6" t="s">
        <v>36</v>
      </c>
      <c r="F1799" s="6" t="s">
        <v>568</v>
      </c>
    </row>
    <row r="1800" ht="15.75" customHeight="1">
      <c r="A1800" s="9" t="s">
        <v>74</v>
      </c>
      <c r="B1800" s="9" t="s">
        <v>53</v>
      </c>
      <c r="C1800" s="11">
        <v>46219.0</v>
      </c>
      <c r="D1800" s="9" t="s">
        <v>2798</v>
      </c>
      <c r="E1800" s="9" t="s">
        <v>511</v>
      </c>
      <c r="F1800" s="9" t="s">
        <v>568</v>
      </c>
    </row>
    <row r="1801" ht="15.75" customHeight="1">
      <c r="A1801" s="6" t="s">
        <v>77</v>
      </c>
      <c r="B1801" s="6" t="s">
        <v>53</v>
      </c>
      <c r="C1801" s="8">
        <v>46219.0</v>
      </c>
      <c r="D1801" s="6" t="s">
        <v>2799</v>
      </c>
      <c r="E1801" s="6" t="s">
        <v>77</v>
      </c>
      <c r="F1801" s="6" t="s">
        <v>568</v>
      </c>
    </row>
    <row r="1802" ht="15.75" customHeight="1">
      <c r="A1802" s="9" t="s">
        <v>48</v>
      </c>
      <c r="B1802" s="9" t="s">
        <v>140</v>
      </c>
      <c r="C1802" s="11">
        <v>46219.0</v>
      </c>
      <c r="D1802" s="9" t="s">
        <v>2800</v>
      </c>
      <c r="E1802" s="9" t="s">
        <v>48</v>
      </c>
      <c r="F1802" s="9" t="s">
        <v>568</v>
      </c>
    </row>
    <row r="1803" ht="15.75" customHeight="1">
      <c r="A1803" s="6" t="s">
        <v>141</v>
      </c>
      <c r="B1803" s="6" t="s">
        <v>140</v>
      </c>
      <c r="C1803" s="8">
        <v>46219.0</v>
      </c>
      <c r="D1803" s="6" t="s">
        <v>2801</v>
      </c>
      <c r="E1803" s="6" t="s">
        <v>141</v>
      </c>
      <c r="F1803" s="6" t="s">
        <v>568</v>
      </c>
    </row>
    <row r="1804" ht="15.75" customHeight="1">
      <c r="A1804" s="9" t="s">
        <v>162</v>
      </c>
      <c r="B1804" s="9" t="s">
        <v>19</v>
      </c>
      <c r="C1804" s="11">
        <v>46219.0</v>
      </c>
      <c r="D1804" s="9" t="s">
        <v>2802</v>
      </c>
      <c r="E1804" s="9" t="s">
        <v>162</v>
      </c>
      <c r="F1804" s="9" t="s">
        <v>568</v>
      </c>
    </row>
    <row r="1805" ht="15.75" customHeight="1">
      <c r="A1805" s="6" t="s">
        <v>163</v>
      </c>
      <c r="B1805" s="6" t="s">
        <v>19</v>
      </c>
      <c r="C1805" s="8">
        <v>46219.0</v>
      </c>
      <c r="D1805" s="6" t="s">
        <v>2803</v>
      </c>
      <c r="E1805" s="6" t="s">
        <v>163</v>
      </c>
      <c r="F1805" s="6" t="s">
        <v>568</v>
      </c>
    </row>
    <row r="1806" ht="15.75" customHeight="1">
      <c r="A1806" s="9" t="s">
        <v>18</v>
      </c>
      <c r="B1806" s="9" t="s">
        <v>84</v>
      </c>
      <c r="C1806" s="11">
        <v>46219.0</v>
      </c>
      <c r="D1806" s="9" t="s">
        <v>2804</v>
      </c>
      <c r="E1806" s="9" t="s">
        <v>18</v>
      </c>
      <c r="F1806" s="9" t="s">
        <v>568</v>
      </c>
    </row>
    <row r="1807" ht="15.75" customHeight="1">
      <c r="A1807" s="6" t="s">
        <v>86</v>
      </c>
      <c r="B1807" s="6" t="s">
        <v>84</v>
      </c>
      <c r="C1807" s="8">
        <v>46219.0</v>
      </c>
      <c r="D1807" s="6" t="s">
        <v>2806</v>
      </c>
      <c r="E1807" s="6" t="s">
        <v>86</v>
      </c>
      <c r="F1807" s="6" t="s">
        <v>568</v>
      </c>
    </row>
    <row r="1808" ht="15.75" customHeight="1">
      <c r="A1808" s="9" t="s">
        <v>121</v>
      </c>
      <c r="B1808" s="9" t="s">
        <v>90</v>
      </c>
      <c r="C1808" s="11">
        <v>46219.0</v>
      </c>
      <c r="D1808" s="9" t="s">
        <v>2807</v>
      </c>
      <c r="E1808" s="9" t="s">
        <v>121</v>
      </c>
      <c r="F1808" s="9" t="s">
        <v>568</v>
      </c>
    </row>
    <row r="1809" ht="15.75" customHeight="1">
      <c r="A1809" s="6" t="s">
        <v>309</v>
      </c>
      <c r="B1809" s="6" t="s">
        <v>90</v>
      </c>
      <c r="C1809" s="8">
        <v>46219.0</v>
      </c>
      <c r="D1809" s="6" t="s">
        <v>2808</v>
      </c>
      <c r="E1809" s="6" t="s">
        <v>309</v>
      </c>
      <c r="F1809" s="6" t="s">
        <v>568</v>
      </c>
    </row>
    <row r="1810" ht="15.75" customHeight="1">
      <c r="A1810" s="9" t="s">
        <v>94</v>
      </c>
      <c r="B1810" s="9" t="s">
        <v>95</v>
      </c>
      <c r="C1810" s="11">
        <v>46219.0</v>
      </c>
      <c r="D1810" s="9" t="s">
        <v>2809</v>
      </c>
      <c r="E1810" s="9" t="s">
        <v>459</v>
      </c>
      <c r="F1810" s="9" t="s">
        <v>568</v>
      </c>
    </row>
    <row r="1811" ht="15.75" customHeight="1">
      <c r="A1811" s="6" t="s">
        <v>98</v>
      </c>
      <c r="B1811" s="6" t="s">
        <v>95</v>
      </c>
      <c r="C1811" s="8">
        <v>46219.0</v>
      </c>
      <c r="D1811" s="6" t="s">
        <v>2810</v>
      </c>
      <c r="E1811" s="6" t="s">
        <v>98</v>
      </c>
      <c r="F1811" s="6" t="s">
        <v>568</v>
      </c>
    </row>
    <row r="1812" ht="15.75" customHeight="1">
      <c r="A1812" s="9" t="s">
        <v>144</v>
      </c>
      <c r="B1812" s="9" t="s">
        <v>95</v>
      </c>
      <c r="C1812" s="11">
        <v>46219.0</v>
      </c>
      <c r="D1812" s="9" t="s">
        <v>2809</v>
      </c>
      <c r="E1812" s="9" t="s">
        <v>459</v>
      </c>
      <c r="F1812" s="9" t="s">
        <v>568</v>
      </c>
    </row>
    <row r="1813" ht="15.75" customHeight="1">
      <c r="A1813" s="6" t="s">
        <v>27</v>
      </c>
      <c r="B1813" s="6" t="s">
        <v>23</v>
      </c>
      <c r="C1813" s="8">
        <v>46219.0</v>
      </c>
      <c r="D1813" s="6" t="s">
        <v>2811</v>
      </c>
      <c r="E1813" s="6" t="s">
        <v>27</v>
      </c>
      <c r="F1813" s="6" t="s">
        <v>568</v>
      </c>
    </row>
    <row r="1814" ht="15.75" customHeight="1">
      <c r="A1814" s="9" t="s">
        <v>147</v>
      </c>
      <c r="B1814" s="9" t="s">
        <v>23</v>
      </c>
      <c r="C1814" s="11">
        <v>46219.0</v>
      </c>
      <c r="D1814" s="9" t="s">
        <v>2812</v>
      </c>
      <c r="E1814" s="9" t="s">
        <v>147</v>
      </c>
      <c r="F1814" s="9" t="s">
        <v>568</v>
      </c>
    </row>
    <row r="1815" ht="15.75" customHeight="1">
      <c r="A1815" s="6" t="s">
        <v>76</v>
      </c>
      <c r="B1815" s="6" t="s">
        <v>31</v>
      </c>
      <c r="C1815" s="8">
        <v>46219.0</v>
      </c>
      <c r="D1815" s="6" t="s">
        <v>2813</v>
      </c>
      <c r="E1815" s="6" t="s">
        <v>76</v>
      </c>
      <c r="F1815" s="6" t="s">
        <v>568</v>
      </c>
    </row>
    <row r="1816" ht="15.75" customHeight="1">
      <c r="A1816" s="9" t="s">
        <v>101</v>
      </c>
      <c r="B1816" s="9" t="s">
        <v>31</v>
      </c>
      <c r="C1816" s="11">
        <v>46219.0</v>
      </c>
      <c r="D1816" s="9" t="s">
        <v>2814</v>
      </c>
      <c r="E1816" s="9" t="s">
        <v>101</v>
      </c>
      <c r="F1816" s="9" t="s">
        <v>568</v>
      </c>
    </row>
    <row r="1817" ht="15.75" customHeight="1">
      <c r="A1817" s="6" t="s">
        <v>103</v>
      </c>
      <c r="B1817" s="6" t="s">
        <v>59</v>
      </c>
      <c r="C1817" s="8">
        <v>46219.0</v>
      </c>
      <c r="D1817" s="6" t="s">
        <v>2815</v>
      </c>
      <c r="E1817" s="6" t="s">
        <v>103</v>
      </c>
      <c r="F1817" s="6" t="s">
        <v>568</v>
      </c>
    </row>
    <row r="1818" ht="15.75" customHeight="1">
      <c r="A1818" s="9" t="s">
        <v>52</v>
      </c>
      <c r="B1818" s="9" t="s">
        <v>59</v>
      </c>
      <c r="C1818" s="11">
        <v>46219.0</v>
      </c>
      <c r="D1818" s="9" t="s">
        <v>2816</v>
      </c>
      <c r="E1818" s="9" t="s">
        <v>52</v>
      </c>
      <c r="F1818" s="9" t="s">
        <v>568</v>
      </c>
    </row>
    <row r="1819" ht="15.75" customHeight="1">
      <c r="A1819" s="6" t="s">
        <v>104</v>
      </c>
      <c r="B1819" s="6" t="s">
        <v>51</v>
      </c>
      <c r="C1819" s="8">
        <v>46219.0</v>
      </c>
      <c r="D1819" s="6" t="s">
        <v>2817</v>
      </c>
      <c r="E1819" s="6" t="s">
        <v>104</v>
      </c>
      <c r="F1819" s="6" t="s">
        <v>568</v>
      </c>
    </row>
    <row r="1820" ht="15.75" customHeight="1">
      <c r="A1820" s="9" t="s">
        <v>180</v>
      </c>
      <c r="B1820" s="9" t="s">
        <v>51</v>
      </c>
      <c r="C1820" s="11">
        <v>46219.0</v>
      </c>
      <c r="D1820" s="9" t="s">
        <v>2818</v>
      </c>
      <c r="E1820" s="9" t="s">
        <v>180</v>
      </c>
      <c r="F1820" s="9" t="s">
        <v>568</v>
      </c>
    </row>
    <row r="1821" ht="15.75" customHeight="1">
      <c r="A1821" s="6" t="s">
        <v>149</v>
      </c>
      <c r="B1821" s="6" t="s">
        <v>38</v>
      </c>
      <c r="C1821" s="8">
        <v>46219.0</v>
      </c>
      <c r="D1821" s="6" t="s">
        <v>2819</v>
      </c>
      <c r="E1821" s="6" t="s">
        <v>149</v>
      </c>
      <c r="F1821" s="6" t="s">
        <v>568</v>
      </c>
    </row>
    <row r="1822" ht="15.75" customHeight="1">
      <c r="A1822" s="9" t="s">
        <v>106</v>
      </c>
      <c r="B1822" s="9" t="s">
        <v>38</v>
      </c>
      <c r="C1822" s="11">
        <v>46219.0</v>
      </c>
      <c r="D1822" s="9" t="s">
        <v>2820</v>
      </c>
      <c r="E1822" s="9" t="s">
        <v>106</v>
      </c>
      <c r="F1822" s="9" t="s">
        <v>568</v>
      </c>
    </row>
    <row r="1823" ht="15.75" customHeight="1">
      <c r="A1823" s="6" t="s">
        <v>107</v>
      </c>
      <c r="B1823" s="6" t="s">
        <v>108</v>
      </c>
      <c r="C1823" s="8">
        <v>46219.0</v>
      </c>
      <c r="D1823" s="6" t="s">
        <v>2821</v>
      </c>
      <c r="E1823" s="6" t="s">
        <v>107</v>
      </c>
      <c r="F1823" s="6" t="s">
        <v>568</v>
      </c>
    </row>
    <row r="1824" ht="15.75" customHeight="1">
      <c r="A1824" s="9" t="s">
        <v>109</v>
      </c>
      <c r="B1824" s="9" t="s">
        <v>108</v>
      </c>
      <c r="C1824" s="11">
        <v>46219.0</v>
      </c>
      <c r="D1824" s="9" t="s">
        <v>2822</v>
      </c>
      <c r="E1824" s="9" t="s">
        <v>109</v>
      </c>
      <c r="F1824" s="9" t="s">
        <v>568</v>
      </c>
    </row>
    <row r="1825" ht="15.75" customHeight="1">
      <c r="A1825" s="6" t="s">
        <v>110</v>
      </c>
      <c r="B1825" s="6" t="s">
        <v>111</v>
      </c>
      <c r="C1825" s="8">
        <v>46219.0</v>
      </c>
      <c r="D1825" s="6" t="s">
        <v>2823</v>
      </c>
      <c r="E1825" s="6" t="s">
        <v>110</v>
      </c>
      <c r="F1825" s="6" t="s">
        <v>568</v>
      </c>
    </row>
    <row r="1826" ht="15.75" customHeight="1">
      <c r="A1826" s="9" t="s">
        <v>112</v>
      </c>
      <c r="B1826" s="9" t="s">
        <v>111</v>
      </c>
      <c r="C1826" s="11">
        <v>46219.0</v>
      </c>
      <c r="D1826" s="9" t="s">
        <v>2824</v>
      </c>
      <c r="E1826" s="9" t="s">
        <v>112</v>
      </c>
      <c r="F1826" s="9" t="s">
        <v>568</v>
      </c>
    </row>
    <row r="1827" ht="15.75" customHeight="1">
      <c r="A1827" s="6" t="s">
        <v>152</v>
      </c>
      <c r="B1827" s="6" t="s">
        <v>81</v>
      </c>
      <c r="C1827" s="8">
        <v>46219.0</v>
      </c>
      <c r="D1827" s="6" t="s">
        <v>2825</v>
      </c>
      <c r="E1827" s="6" t="s">
        <v>152</v>
      </c>
      <c r="F1827" s="6" t="s">
        <v>568</v>
      </c>
    </row>
    <row r="1828" ht="15.75" customHeight="1">
      <c r="A1828" s="9" t="s">
        <v>117</v>
      </c>
      <c r="B1828" s="9" t="s">
        <v>81</v>
      </c>
      <c r="C1828" s="11">
        <v>46219.0</v>
      </c>
      <c r="D1828" s="9" t="s">
        <v>2826</v>
      </c>
      <c r="E1828" s="9" t="s">
        <v>117</v>
      </c>
      <c r="F1828" s="9" t="s">
        <v>568</v>
      </c>
    </row>
    <row r="1829" ht="15.75" customHeight="1">
      <c r="A1829" s="6" t="s">
        <v>105</v>
      </c>
      <c r="B1829" s="6" t="s">
        <v>119</v>
      </c>
      <c r="C1829" s="8">
        <v>46219.0</v>
      </c>
      <c r="D1829" s="6" t="s">
        <v>2827</v>
      </c>
      <c r="E1829" s="6" t="s">
        <v>105</v>
      </c>
      <c r="F1829" s="6" t="s">
        <v>568</v>
      </c>
    </row>
    <row r="1830" ht="15.75" customHeight="1">
      <c r="A1830" s="9" t="s">
        <v>68</v>
      </c>
      <c r="B1830" s="9" t="s">
        <v>119</v>
      </c>
      <c r="C1830" s="11">
        <v>46219.0</v>
      </c>
      <c r="D1830" s="9" t="s">
        <v>2828</v>
      </c>
      <c r="E1830" s="9" t="s">
        <v>68</v>
      </c>
      <c r="F1830" s="9" t="s">
        <v>568</v>
      </c>
    </row>
    <row r="1831" ht="15.75" customHeight="1">
      <c r="A1831" s="6" t="s">
        <v>129</v>
      </c>
      <c r="B1831" s="6" t="s">
        <v>10</v>
      </c>
      <c r="C1831" s="8">
        <v>46220.0</v>
      </c>
      <c r="D1831" s="6" t="s">
        <v>2829</v>
      </c>
      <c r="E1831" s="6" t="s">
        <v>129</v>
      </c>
      <c r="F1831" s="6" t="s">
        <v>568</v>
      </c>
    </row>
    <row r="1832" ht="15.75" customHeight="1">
      <c r="A1832" s="9" t="s">
        <v>22</v>
      </c>
      <c r="B1832" s="9" t="s">
        <v>10</v>
      </c>
      <c r="C1832" s="11">
        <v>46220.0</v>
      </c>
      <c r="D1832" s="9" t="s">
        <v>2830</v>
      </c>
      <c r="E1832" s="9" t="s">
        <v>22</v>
      </c>
      <c r="F1832" s="9" t="s">
        <v>568</v>
      </c>
    </row>
    <row r="1833" ht="15.75" customHeight="1">
      <c r="A1833" s="6" t="s">
        <v>167</v>
      </c>
      <c r="B1833" s="6" t="s">
        <v>28</v>
      </c>
      <c r="C1833" s="8">
        <v>46220.0</v>
      </c>
      <c r="D1833" s="6" t="s">
        <v>2831</v>
      </c>
      <c r="E1833" s="6" t="s">
        <v>167</v>
      </c>
      <c r="F1833" s="6" t="s">
        <v>568</v>
      </c>
    </row>
    <row r="1834" ht="15.75" customHeight="1">
      <c r="A1834" s="9" t="s">
        <v>29</v>
      </c>
      <c r="B1834" s="9" t="s">
        <v>28</v>
      </c>
      <c r="C1834" s="11">
        <v>46220.0</v>
      </c>
      <c r="D1834" s="9" t="s">
        <v>2832</v>
      </c>
      <c r="E1834" s="9" t="s">
        <v>29</v>
      </c>
      <c r="F1834" s="9" t="s">
        <v>568</v>
      </c>
    </row>
    <row r="1835" ht="15.75" customHeight="1">
      <c r="A1835" s="6" t="s">
        <v>43</v>
      </c>
      <c r="B1835" s="6" t="s">
        <v>34</v>
      </c>
      <c r="C1835" s="8">
        <v>46220.0</v>
      </c>
      <c r="D1835" s="6" t="s">
        <v>2833</v>
      </c>
      <c r="E1835" s="6" t="s">
        <v>43</v>
      </c>
      <c r="F1835" s="6" t="s">
        <v>568</v>
      </c>
    </row>
    <row r="1836" ht="15.75" customHeight="1">
      <c r="A1836" s="9" t="s">
        <v>190</v>
      </c>
      <c r="B1836" s="9" t="s">
        <v>34</v>
      </c>
      <c r="C1836" s="11">
        <v>46220.0</v>
      </c>
      <c r="D1836" s="9" t="s">
        <v>2834</v>
      </c>
      <c r="E1836" s="9" t="s">
        <v>451</v>
      </c>
      <c r="F1836" s="9" t="s">
        <v>568</v>
      </c>
    </row>
    <row r="1837" ht="15.75" customHeight="1">
      <c r="A1837" s="6" t="s">
        <v>40</v>
      </c>
      <c r="B1837" s="6" t="s">
        <v>34</v>
      </c>
      <c r="C1837" s="8">
        <v>46220.0</v>
      </c>
      <c r="D1837" s="6" t="s">
        <v>2834</v>
      </c>
      <c r="E1837" s="6" t="s">
        <v>451</v>
      </c>
      <c r="F1837" s="6" t="s">
        <v>568</v>
      </c>
    </row>
    <row r="1838" ht="15.75" customHeight="1">
      <c r="A1838" s="9" t="s">
        <v>50</v>
      </c>
      <c r="B1838" s="9" t="s">
        <v>47</v>
      </c>
      <c r="C1838" s="11">
        <v>46220.0</v>
      </c>
      <c r="D1838" s="9" t="s">
        <v>2835</v>
      </c>
      <c r="E1838" s="9" t="s">
        <v>50</v>
      </c>
      <c r="F1838" s="9" t="s">
        <v>568</v>
      </c>
    </row>
    <row r="1839" ht="15.75" customHeight="1">
      <c r="A1839" s="6" t="s">
        <v>134</v>
      </c>
      <c r="B1839" s="6" t="s">
        <v>47</v>
      </c>
      <c r="C1839" s="8">
        <v>46220.0</v>
      </c>
      <c r="D1839" s="6" t="s">
        <v>2836</v>
      </c>
      <c r="E1839" s="6" t="s">
        <v>134</v>
      </c>
      <c r="F1839" s="6" t="s">
        <v>568</v>
      </c>
    </row>
    <row r="1840" ht="15.75" customHeight="1">
      <c r="A1840" s="9" t="s">
        <v>99</v>
      </c>
      <c r="B1840" s="9" t="s">
        <v>55</v>
      </c>
      <c r="C1840" s="11">
        <v>46220.0</v>
      </c>
      <c r="D1840" s="9" t="s">
        <v>2837</v>
      </c>
      <c r="E1840" s="9" t="s">
        <v>99</v>
      </c>
      <c r="F1840" s="9" t="s">
        <v>568</v>
      </c>
    </row>
    <row r="1841" ht="15.75" customHeight="1">
      <c r="A1841" s="6" t="s">
        <v>169</v>
      </c>
      <c r="B1841" s="6" t="s">
        <v>55</v>
      </c>
      <c r="C1841" s="8">
        <v>46220.0</v>
      </c>
      <c r="D1841" s="6" t="s">
        <v>2838</v>
      </c>
      <c r="E1841" s="6" t="s">
        <v>169</v>
      </c>
      <c r="F1841" s="6" t="s">
        <v>568</v>
      </c>
    </row>
    <row r="1842" ht="15.75" customHeight="1">
      <c r="A1842" s="9" t="s">
        <v>61</v>
      </c>
      <c r="B1842" s="9" t="s">
        <v>63</v>
      </c>
      <c r="C1842" s="11">
        <v>46220.0</v>
      </c>
      <c r="D1842" s="9" t="s">
        <v>2839</v>
      </c>
      <c r="E1842" s="9" t="s">
        <v>61</v>
      </c>
      <c r="F1842" s="9" t="s">
        <v>568</v>
      </c>
    </row>
    <row r="1843" ht="15.75" customHeight="1">
      <c r="A1843" s="6" t="s">
        <v>64</v>
      </c>
      <c r="B1843" s="6" t="s">
        <v>63</v>
      </c>
      <c r="C1843" s="8">
        <v>46220.0</v>
      </c>
      <c r="D1843" s="6" t="s">
        <v>2840</v>
      </c>
      <c r="E1843" s="6" t="s">
        <v>64</v>
      </c>
      <c r="F1843" s="6" t="s">
        <v>568</v>
      </c>
    </row>
    <row r="1844" ht="15.75" customHeight="1">
      <c r="A1844" s="9" t="s">
        <v>20</v>
      </c>
      <c r="B1844" s="9" t="s">
        <v>25</v>
      </c>
      <c r="C1844" s="11">
        <v>46220.0</v>
      </c>
      <c r="D1844" s="9" t="s">
        <v>2841</v>
      </c>
      <c r="E1844" s="9" t="s">
        <v>20</v>
      </c>
      <c r="F1844" s="9" t="s">
        <v>568</v>
      </c>
    </row>
    <row r="1845" ht="15.75" customHeight="1">
      <c r="A1845" s="6" t="s">
        <v>73</v>
      </c>
      <c r="B1845" s="6" t="s">
        <v>25</v>
      </c>
      <c r="C1845" s="8">
        <v>46220.0</v>
      </c>
      <c r="D1845" s="6" t="s">
        <v>2842</v>
      </c>
      <c r="E1845" s="6" t="s">
        <v>73</v>
      </c>
      <c r="F1845" s="6" t="s">
        <v>568</v>
      </c>
    </row>
    <row r="1846" ht="15.75" customHeight="1">
      <c r="A1846" s="9" t="s">
        <v>74</v>
      </c>
      <c r="B1846" s="9" t="s">
        <v>53</v>
      </c>
      <c r="C1846" s="11">
        <v>46220.0</v>
      </c>
      <c r="D1846" s="9" t="s">
        <v>2843</v>
      </c>
      <c r="E1846" s="9" t="s">
        <v>511</v>
      </c>
      <c r="F1846" s="9" t="s">
        <v>568</v>
      </c>
    </row>
    <row r="1847" ht="15.75" customHeight="1">
      <c r="A1847" s="6" t="s">
        <v>157</v>
      </c>
      <c r="B1847" s="6" t="s">
        <v>53</v>
      </c>
      <c r="C1847" s="8">
        <v>46220.0</v>
      </c>
      <c r="D1847" s="6" t="s">
        <v>2844</v>
      </c>
      <c r="E1847" s="6" t="s">
        <v>157</v>
      </c>
      <c r="F1847" s="6" t="s">
        <v>568</v>
      </c>
    </row>
    <row r="1848" ht="15.75" customHeight="1">
      <c r="A1848" s="9" t="s">
        <v>48</v>
      </c>
      <c r="B1848" s="9" t="s">
        <v>140</v>
      </c>
      <c r="C1848" s="11">
        <v>46220.0</v>
      </c>
      <c r="D1848" s="9" t="s">
        <v>2845</v>
      </c>
      <c r="E1848" s="9" t="s">
        <v>48</v>
      </c>
      <c r="F1848" s="9" t="s">
        <v>568</v>
      </c>
    </row>
    <row r="1849" ht="15.75" customHeight="1">
      <c r="A1849" s="6" t="s">
        <v>141</v>
      </c>
      <c r="B1849" s="6" t="s">
        <v>140</v>
      </c>
      <c r="C1849" s="8">
        <v>46220.0</v>
      </c>
      <c r="D1849" s="6" t="s">
        <v>2846</v>
      </c>
      <c r="E1849" s="6" t="s">
        <v>141</v>
      </c>
      <c r="F1849" s="6" t="s">
        <v>568</v>
      </c>
    </row>
    <row r="1850" ht="15.75" customHeight="1">
      <c r="A1850" s="9" t="s">
        <v>162</v>
      </c>
      <c r="B1850" s="9" t="s">
        <v>19</v>
      </c>
      <c r="C1850" s="11">
        <v>46220.0</v>
      </c>
      <c r="D1850" s="9" t="s">
        <v>2847</v>
      </c>
      <c r="E1850" s="9" t="s">
        <v>162</v>
      </c>
      <c r="F1850" s="9" t="s">
        <v>568</v>
      </c>
    </row>
    <row r="1851" ht="15.75" customHeight="1">
      <c r="A1851" s="6" t="s">
        <v>163</v>
      </c>
      <c r="B1851" s="6" t="s">
        <v>19</v>
      </c>
      <c r="C1851" s="8">
        <v>46220.0</v>
      </c>
      <c r="D1851" s="6" t="s">
        <v>2848</v>
      </c>
      <c r="E1851" s="6" t="s">
        <v>163</v>
      </c>
      <c r="F1851" s="6" t="s">
        <v>568</v>
      </c>
    </row>
    <row r="1852" ht="15.75" customHeight="1">
      <c r="A1852" s="9" t="s">
        <v>155</v>
      </c>
      <c r="B1852" s="9" t="s">
        <v>84</v>
      </c>
      <c r="C1852" s="11">
        <v>46220.0</v>
      </c>
      <c r="D1852" s="9" t="s">
        <v>2849</v>
      </c>
      <c r="E1852" s="9" t="s">
        <v>155</v>
      </c>
      <c r="F1852" s="9" t="s">
        <v>568</v>
      </c>
    </row>
    <row r="1853" ht="15.75" customHeight="1">
      <c r="A1853" s="6" t="s">
        <v>18</v>
      </c>
      <c r="B1853" s="6" t="s">
        <v>84</v>
      </c>
      <c r="C1853" s="8">
        <v>46220.0</v>
      </c>
      <c r="D1853" s="6" t="s">
        <v>2850</v>
      </c>
      <c r="E1853" s="6" t="s">
        <v>18</v>
      </c>
      <c r="F1853" s="6" t="s">
        <v>568</v>
      </c>
    </row>
    <row r="1854" ht="15.75" customHeight="1">
      <c r="A1854" s="9" t="s">
        <v>121</v>
      </c>
      <c r="B1854" s="9" t="s">
        <v>90</v>
      </c>
      <c r="C1854" s="11">
        <v>46220.0</v>
      </c>
      <c r="D1854" s="9" t="s">
        <v>2851</v>
      </c>
      <c r="E1854" s="9" t="s">
        <v>121</v>
      </c>
      <c r="F1854" s="9" t="s">
        <v>568</v>
      </c>
    </row>
    <row r="1855" ht="15.75" customHeight="1">
      <c r="A1855" s="6" t="s">
        <v>89</v>
      </c>
      <c r="B1855" s="6" t="s">
        <v>90</v>
      </c>
      <c r="C1855" s="8">
        <v>46220.0</v>
      </c>
      <c r="D1855" s="6" t="s">
        <v>2852</v>
      </c>
      <c r="E1855" s="6" t="s">
        <v>89</v>
      </c>
      <c r="F1855" s="6" t="s">
        <v>568</v>
      </c>
    </row>
    <row r="1856" ht="15.75" customHeight="1">
      <c r="A1856" s="9" t="s">
        <v>98</v>
      </c>
      <c r="B1856" s="9" t="s">
        <v>95</v>
      </c>
      <c r="C1856" s="11">
        <v>46220.0</v>
      </c>
      <c r="D1856" s="9" t="s">
        <v>2853</v>
      </c>
      <c r="E1856" s="9" t="s">
        <v>98</v>
      </c>
      <c r="F1856" s="9" t="s">
        <v>568</v>
      </c>
    </row>
    <row r="1857" ht="15.75" customHeight="1">
      <c r="A1857" s="6" t="s">
        <v>144</v>
      </c>
      <c r="B1857" s="6" t="s">
        <v>95</v>
      </c>
      <c r="C1857" s="8">
        <v>46220.0</v>
      </c>
      <c r="D1857" s="6" t="s">
        <v>2854</v>
      </c>
      <c r="E1857" s="6" t="s">
        <v>144</v>
      </c>
      <c r="F1857" s="6" t="s">
        <v>568</v>
      </c>
    </row>
    <row r="1858" ht="15.75" customHeight="1">
      <c r="A1858" s="9" t="s">
        <v>27</v>
      </c>
      <c r="B1858" s="9" t="s">
        <v>23</v>
      </c>
      <c r="C1858" s="11">
        <v>46220.0</v>
      </c>
      <c r="D1858" s="9" t="s">
        <v>2855</v>
      </c>
      <c r="E1858" s="9" t="s">
        <v>27</v>
      </c>
      <c r="F1858" s="9" t="s">
        <v>568</v>
      </c>
    </row>
    <row r="1859" ht="15.75" customHeight="1">
      <c r="A1859" s="6" t="s">
        <v>147</v>
      </c>
      <c r="B1859" s="6" t="s">
        <v>23</v>
      </c>
      <c r="C1859" s="8">
        <v>46220.0</v>
      </c>
      <c r="D1859" s="6" t="s">
        <v>2856</v>
      </c>
      <c r="E1859" s="6" t="s">
        <v>147</v>
      </c>
      <c r="F1859" s="6" t="s">
        <v>568</v>
      </c>
    </row>
    <row r="1860" ht="15.75" customHeight="1">
      <c r="A1860" s="9" t="s">
        <v>148</v>
      </c>
      <c r="B1860" s="9" t="s">
        <v>31</v>
      </c>
      <c r="C1860" s="11">
        <v>46220.0</v>
      </c>
      <c r="D1860" s="9" t="s">
        <v>2857</v>
      </c>
      <c r="E1860" s="9" t="s">
        <v>148</v>
      </c>
      <c r="F1860" s="9" t="s">
        <v>568</v>
      </c>
    </row>
    <row r="1861" ht="15.75" customHeight="1">
      <c r="A1861" s="6" t="s">
        <v>114</v>
      </c>
      <c r="B1861" s="6" t="s">
        <v>31</v>
      </c>
      <c r="C1861" s="8">
        <v>46220.0</v>
      </c>
      <c r="D1861" s="6" t="s">
        <v>2858</v>
      </c>
      <c r="E1861" s="6" t="s">
        <v>114</v>
      </c>
      <c r="F1861" s="6" t="s">
        <v>568</v>
      </c>
    </row>
    <row r="1862" ht="15.75" customHeight="1">
      <c r="A1862" s="9" t="s">
        <v>58</v>
      </c>
      <c r="B1862" s="9" t="s">
        <v>59</v>
      </c>
      <c r="C1862" s="11">
        <v>46220.0</v>
      </c>
      <c r="D1862" s="9" t="s">
        <v>2859</v>
      </c>
      <c r="E1862" s="9" t="s">
        <v>58</v>
      </c>
      <c r="F1862" s="9" t="s">
        <v>568</v>
      </c>
    </row>
    <row r="1863" ht="15.75" customHeight="1">
      <c r="A1863" s="6" t="s">
        <v>103</v>
      </c>
      <c r="B1863" s="6" t="s">
        <v>59</v>
      </c>
      <c r="C1863" s="8">
        <v>46220.0</v>
      </c>
      <c r="D1863" s="6" t="s">
        <v>2860</v>
      </c>
      <c r="E1863" s="6" t="s">
        <v>103</v>
      </c>
      <c r="F1863" s="6" t="s">
        <v>568</v>
      </c>
    </row>
    <row r="1864" ht="15.75" customHeight="1">
      <c r="A1864" s="9" t="s">
        <v>104</v>
      </c>
      <c r="B1864" s="9" t="s">
        <v>51</v>
      </c>
      <c r="C1864" s="11">
        <v>46220.0</v>
      </c>
      <c r="D1864" s="9" t="s">
        <v>2861</v>
      </c>
      <c r="E1864" s="9" t="s">
        <v>104</v>
      </c>
      <c r="F1864" s="9" t="s">
        <v>568</v>
      </c>
    </row>
    <row r="1865" ht="15.75" customHeight="1">
      <c r="A1865" s="6" t="s">
        <v>180</v>
      </c>
      <c r="B1865" s="6" t="s">
        <v>51</v>
      </c>
      <c r="C1865" s="8">
        <v>46220.0</v>
      </c>
      <c r="D1865" s="6" t="s">
        <v>2862</v>
      </c>
      <c r="E1865" s="6" t="s">
        <v>180</v>
      </c>
      <c r="F1865" s="6" t="s">
        <v>568</v>
      </c>
    </row>
    <row r="1866" ht="15.75" customHeight="1">
      <c r="A1866" s="9" t="s">
        <v>149</v>
      </c>
      <c r="B1866" s="9" t="s">
        <v>38</v>
      </c>
      <c r="C1866" s="11">
        <v>46220.0</v>
      </c>
      <c r="D1866" s="9" t="s">
        <v>2863</v>
      </c>
      <c r="E1866" s="9" t="s">
        <v>149</v>
      </c>
      <c r="F1866" s="9" t="s">
        <v>568</v>
      </c>
    </row>
    <row r="1867" ht="15.75" customHeight="1">
      <c r="A1867" s="6" t="s">
        <v>150</v>
      </c>
      <c r="B1867" s="6" t="s">
        <v>38</v>
      </c>
      <c r="C1867" s="8">
        <v>46220.0</v>
      </c>
      <c r="D1867" s="6" t="s">
        <v>2864</v>
      </c>
      <c r="E1867" s="6" t="s">
        <v>150</v>
      </c>
      <c r="F1867" s="6" t="s">
        <v>568</v>
      </c>
    </row>
    <row r="1868" ht="15.75" customHeight="1">
      <c r="A1868" s="9" t="s">
        <v>107</v>
      </c>
      <c r="B1868" s="9" t="s">
        <v>108</v>
      </c>
      <c r="C1868" s="11">
        <v>46220.0</v>
      </c>
      <c r="D1868" s="9" t="s">
        <v>2865</v>
      </c>
      <c r="E1868" s="9" t="s">
        <v>107</v>
      </c>
      <c r="F1868" s="9" t="s">
        <v>568</v>
      </c>
    </row>
    <row r="1869" ht="15.75" customHeight="1">
      <c r="A1869" s="6" t="s">
        <v>146</v>
      </c>
      <c r="B1869" s="6" t="s">
        <v>108</v>
      </c>
      <c r="C1869" s="8">
        <v>46220.0</v>
      </c>
      <c r="D1869" s="6" t="s">
        <v>2866</v>
      </c>
      <c r="E1869" s="6" t="s">
        <v>146</v>
      </c>
      <c r="F1869" s="6" t="s">
        <v>568</v>
      </c>
    </row>
    <row r="1870" ht="15.75" customHeight="1">
      <c r="A1870" s="9" t="s">
        <v>110</v>
      </c>
      <c r="B1870" s="9" t="s">
        <v>111</v>
      </c>
      <c r="C1870" s="11">
        <v>46220.0</v>
      </c>
      <c r="D1870" s="9" t="s">
        <v>2867</v>
      </c>
      <c r="E1870" s="9" t="s">
        <v>110</v>
      </c>
      <c r="F1870" s="9" t="s">
        <v>568</v>
      </c>
    </row>
    <row r="1871" ht="15.75" customHeight="1">
      <c r="A1871" s="6" t="s">
        <v>21</v>
      </c>
      <c r="B1871" s="6" t="s">
        <v>111</v>
      </c>
      <c r="C1871" s="8">
        <v>46220.0</v>
      </c>
      <c r="D1871" s="6" t="s">
        <v>2868</v>
      </c>
      <c r="E1871" s="6" t="s">
        <v>21</v>
      </c>
      <c r="F1871" s="6" t="s">
        <v>568</v>
      </c>
    </row>
    <row r="1872" ht="15.75" customHeight="1">
      <c r="A1872" s="9" t="s">
        <v>152</v>
      </c>
      <c r="B1872" s="9" t="s">
        <v>81</v>
      </c>
      <c r="C1872" s="11">
        <v>46220.0</v>
      </c>
      <c r="D1872" s="9" t="s">
        <v>2869</v>
      </c>
      <c r="E1872" s="9" t="s">
        <v>152</v>
      </c>
      <c r="F1872" s="9" t="s">
        <v>568</v>
      </c>
    </row>
    <row r="1873" ht="15.75" customHeight="1">
      <c r="A1873" s="6" t="s">
        <v>100</v>
      </c>
      <c r="B1873" s="6" t="s">
        <v>81</v>
      </c>
      <c r="C1873" s="8">
        <v>46220.0</v>
      </c>
      <c r="D1873" s="6" t="s">
        <v>2870</v>
      </c>
      <c r="E1873" s="6" t="s">
        <v>100</v>
      </c>
      <c r="F1873" s="6" t="s">
        <v>568</v>
      </c>
    </row>
    <row r="1874" ht="15.75" customHeight="1">
      <c r="A1874" s="9" t="s">
        <v>118</v>
      </c>
      <c r="B1874" s="9" t="s">
        <v>119</v>
      </c>
      <c r="C1874" s="11">
        <v>46220.0</v>
      </c>
      <c r="D1874" s="9" t="s">
        <v>2871</v>
      </c>
      <c r="E1874" s="9" t="s">
        <v>118</v>
      </c>
      <c r="F1874" s="9" t="s">
        <v>568</v>
      </c>
    </row>
    <row r="1875" ht="15.75" customHeight="1">
      <c r="A1875" s="6" t="s">
        <v>171</v>
      </c>
      <c r="B1875" s="6" t="s">
        <v>119</v>
      </c>
      <c r="C1875" s="8">
        <v>46220.0</v>
      </c>
      <c r="D1875" s="6" t="s">
        <v>2872</v>
      </c>
      <c r="E1875" s="6" t="s">
        <v>171</v>
      </c>
      <c r="F1875" s="6" t="s">
        <v>568</v>
      </c>
    </row>
    <row r="1876" ht="15.75" customHeight="1">
      <c r="A1876" s="9" t="s">
        <v>7</v>
      </c>
      <c r="B1876" s="9" t="s">
        <v>10</v>
      </c>
      <c r="C1876" s="11">
        <v>46221.0</v>
      </c>
      <c r="D1876" s="9" t="s">
        <v>2873</v>
      </c>
      <c r="E1876" s="9" t="s">
        <v>7</v>
      </c>
      <c r="F1876" s="9" t="s">
        <v>568</v>
      </c>
    </row>
    <row r="1877" ht="15.75" customHeight="1">
      <c r="A1877" s="6" t="s">
        <v>172</v>
      </c>
      <c r="B1877" s="6" t="s">
        <v>10</v>
      </c>
      <c r="C1877" s="8">
        <v>46221.0</v>
      </c>
      <c r="D1877" s="6" t="s">
        <v>2874</v>
      </c>
      <c r="E1877" s="6" t="s">
        <v>172</v>
      </c>
      <c r="F1877" s="6" t="s">
        <v>568</v>
      </c>
    </row>
    <row r="1878" ht="15.75" customHeight="1">
      <c r="A1878" s="9" t="s">
        <v>69</v>
      </c>
      <c r="B1878" s="9" t="s">
        <v>28</v>
      </c>
      <c r="C1878" s="11">
        <v>46221.0</v>
      </c>
      <c r="D1878" s="9" t="s">
        <v>2875</v>
      </c>
      <c r="E1878" s="9" t="s">
        <v>69</v>
      </c>
      <c r="F1878" s="9" t="s">
        <v>568</v>
      </c>
    </row>
    <row r="1879" ht="15.75" customHeight="1">
      <c r="A1879" s="6" t="s">
        <v>167</v>
      </c>
      <c r="B1879" s="6" t="s">
        <v>28</v>
      </c>
      <c r="C1879" s="8">
        <v>46221.0</v>
      </c>
      <c r="D1879" s="6" t="s">
        <v>2876</v>
      </c>
      <c r="E1879" s="6" t="s">
        <v>167</v>
      </c>
      <c r="F1879" s="6" t="s">
        <v>568</v>
      </c>
    </row>
    <row r="1880" ht="15.75" customHeight="1">
      <c r="A1880" s="9" t="s">
        <v>43</v>
      </c>
      <c r="B1880" s="9" t="s">
        <v>34</v>
      </c>
      <c r="C1880" s="11">
        <v>46221.0</v>
      </c>
      <c r="D1880" s="9" t="s">
        <v>2877</v>
      </c>
      <c r="E1880" s="9" t="s">
        <v>43</v>
      </c>
      <c r="F1880" s="9" t="s">
        <v>568</v>
      </c>
    </row>
    <row r="1881" ht="15.75" customHeight="1">
      <c r="A1881" s="6" t="s">
        <v>190</v>
      </c>
      <c r="B1881" s="6" t="s">
        <v>34</v>
      </c>
      <c r="C1881" s="8">
        <v>46221.0</v>
      </c>
      <c r="D1881" s="6" t="s">
        <v>2878</v>
      </c>
      <c r="E1881" s="6" t="s">
        <v>190</v>
      </c>
      <c r="F1881" s="6" t="s">
        <v>568</v>
      </c>
    </row>
    <row r="1882" ht="15.75" customHeight="1">
      <c r="A1882" s="9" t="s">
        <v>134</v>
      </c>
      <c r="B1882" s="9" t="s">
        <v>47</v>
      </c>
      <c r="C1882" s="11">
        <v>46221.0</v>
      </c>
      <c r="D1882" s="9" t="s">
        <v>2879</v>
      </c>
      <c r="E1882" s="9" t="s">
        <v>134</v>
      </c>
      <c r="F1882" s="9" t="s">
        <v>568</v>
      </c>
    </row>
    <row r="1883" ht="15.75" customHeight="1">
      <c r="A1883" s="6" t="s">
        <v>65</v>
      </c>
      <c r="B1883" s="6" t="s">
        <v>47</v>
      </c>
      <c r="C1883" s="8">
        <v>46221.0</v>
      </c>
      <c r="D1883" s="6" t="s">
        <v>2880</v>
      </c>
      <c r="E1883" s="6" t="s">
        <v>65</v>
      </c>
      <c r="F1883" s="6" t="s">
        <v>568</v>
      </c>
    </row>
    <row r="1884" ht="15.75" customHeight="1">
      <c r="A1884" s="9" t="s">
        <v>99</v>
      </c>
      <c r="B1884" s="9" t="s">
        <v>55</v>
      </c>
      <c r="C1884" s="11">
        <v>46221.0</v>
      </c>
      <c r="D1884" s="9" t="s">
        <v>2881</v>
      </c>
      <c r="E1884" s="9" t="s">
        <v>99</v>
      </c>
      <c r="F1884" s="9" t="s">
        <v>568</v>
      </c>
    </row>
    <row r="1885" ht="15.75" customHeight="1">
      <c r="A1885" s="6" t="s">
        <v>169</v>
      </c>
      <c r="B1885" s="6" t="s">
        <v>55</v>
      </c>
      <c r="C1885" s="8">
        <v>46221.0</v>
      </c>
      <c r="D1885" s="6" t="s">
        <v>2882</v>
      </c>
      <c r="E1885" s="6" t="s">
        <v>169</v>
      </c>
      <c r="F1885" s="6" t="s">
        <v>568</v>
      </c>
    </row>
    <row r="1886" ht="15.75" customHeight="1">
      <c r="A1886" s="9" t="s">
        <v>20</v>
      </c>
      <c r="B1886" s="9" t="s">
        <v>25</v>
      </c>
      <c r="C1886" s="11">
        <v>46221.0</v>
      </c>
      <c r="D1886" s="9" t="s">
        <v>2883</v>
      </c>
      <c r="E1886" s="9" t="s">
        <v>20</v>
      </c>
      <c r="F1886" s="9" t="s">
        <v>568</v>
      </c>
    </row>
    <row r="1887" ht="15.75" customHeight="1">
      <c r="A1887" s="6" t="s">
        <v>73</v>
      </c>
      <c r="B1887" s="6" t="s">
        <v>25</v>
      </c>
      <c r="C1887" s="8">
        <v>46221.0</v>
      </c>
      <c r="D1887" s="6" t="s">
        <v>2884</v>
      </c>
      <c r="E1887" s="6" t="s">
        <v>73</v>
      </c>
      <c r="F1887" s="6" t="s">
        <v>568</v>
      </c>
    </row>
    <row r="1888" ht="15.75" customHeight="1">
      <c r="A1888" s="9" t="s">
        <v>157</v>
      </c>
      <c r="B1888" s="9" t="s">
        <v>53</v>
      </c>
      <c r="C1888" s="11">
        <v>46221.0</v>
      </c>
      <c r="D1888" s="9" t="s">
        <v>2885</v>
      </c>
      <c r="E1888" s="9" t="s">
        <v>157</v>
      </c>
      <c r="F1888" s="9" t="s">
        <v>568</v>
      </c>
    </row>
    <row r="1889" ht="15.75" customHeight="1">
      <c r="A1889" s="6" t="s">
        <v>52</v>
      </c>
      <c r="B1889" s="6" t="s">
        <v>53</v>
      </c>
      <c r="C1889" s="8">
        <v>46221.0</v>
      </c>
      <c r="D1889" s="6" t="s">
        <v>2886</v>
      </c>
      <c r="E1889" s="6" t="s">
        <v>52</v>
      </c>
      <c r="F1889" s="6" t="s">
        <v>568</v>
      </c>
    </row>
    <row r="1890" ht="15.75" customHeight="1">
      <c r="A1890" s="9" t="s">
        <v>126</v>
      </c>
      <c r="B1890" s="9" t="s">
        <v>140</v>
      </c>
      <c r="C1890" s="11">
        <v>46221.0</v>
      </c>
      <c r="D1890" s="9" t="s">
        <v>2887</v>
      </c>
      <c r="E1890" s="9" t="s">
        <v>126</v>
      </c>
      <c r="F1890" s="9" t="s">
        <v>568</v>
      </c>
    </row>
    <row r="1891" ht="15.75" customHeight="1">
      <c r="A1891" s="6" t="s">
        <v>141</v>
      </c>
      <c r="B1891" s="6" t="s">
        <v>140</v>
      </c>
      <c r="C1891" s="8">
        <v>46221.0</v>
      </c>
      <c r="D1891" s="6" t="s">
        <v>2888</v>
      </c>
      <c r="E1891" s="6" t="s">
        <v>141</v>
      </c>
      <c r="F1891" s="6" t="s">
        <v>568</v>
      </c>
    </row>
    <row r="1892" ht="15.75" customHeight="1">
      <c r="A1892" s="9" t="s">
        <v>163</v>
      </c>
      <c r="B1892" s="9" t="s">
        <v>19</v>
      </c>
      <c r="C1892" s="11">
        <v>46221.0</v>
      </c>
      <c r="D1892" s="9" t="s">
        <v>2889</v>
      </c>
      <c r="E1892" s="9" t="s">
        <v>163</v>
      </c>
      <c r="F1892" s="9" t="s">
        <v>568</v>
      </c>
    </row>
    <row r="1893" ht="15.75" customHeight="1">
      <c r="A1893" s="6" t="s">
        <v>181</v>
      </c>
      <c r="B1893" s="6" t="s">
        <v>84</v>
      </c>
      <c r="C1893" s="8">
        <v>46221.0</v>
      </c>
      <c r="D1893" s="6" t="s">
        <v>2890</v>
      </c>
      <c r="E1893" s="6" t="s">
        <v>181</v>
      </c>
      <c r="F1893" s="6" t="s">
        <v>568</v>
      </c>
    </row>
    <row r="1894" ht="15.75" customHeight="1">
      <c r="A1894" s="9" t="s">
        <v>72</v>
      </c>
      <c r="B1894" s="9" t="s">
        <v>84</v>
      </c>
      <c r="C1894" s="11">
        <v>46221.0</v>
      </c>
      <c r="D1894" s="9" t="s">
        <v>2891</v>
      </c>
      <c r="E1894" s="9" t="s">
        <v>72</v>
      </c>
      <c r="F1894" s="9" t="s">
        <v>568</v>
      </c>
    </row>
    <row r="1895" ht="15.75" customHeight="1">
      <c r="A1895" s="6" t="s">
        <v>96</v>
      </c>
      <c r="B1895" s="6" t="s">
        <v>90</v>
      </c>
      <c r="C1895" s="8">
        <v>46221.0</v>
      </c>
      <c r="D1895" s="6" t="s">
        <v>2892</v>
      </c>
      <c r="E1895" s="6" t="s">
        <v>96</v>
      </c>
      <c r="F1895" s="6" t="s">
        <v>568</v>
      </c>
    </row>
    <row r="1896" ht="15.75" customHeight="1">
      <c r="A1896" s="9" t="s">
        <v>121</v>
      </c>
      <c r="B1896" s="9" t="s">
        <v>90</v>
      </c>
      <c r="C1896" s="11">
        <v>46221.0</v>
      </c>
      <c r="D1896" s="9" t="s">
        <v>2893</v>
      </c>
      <c r="E1896" s="9" t="s">
        <v>121</v>
      </c>
      <c r="F1896" s="9" t="s">
        <v>568</v>
      </c>
    </row>
    <row r="1897" ht="15.75" customHeight="1">
      <c r="A1897" s="6" t="s">
        <v>160</v>
      </c>
      <c r="B1897" s="6" t="s">
        <v>95</v>
      </c>
      <c r="C1897" s="8">
        <v>46221.0</v>
      </c>
      <c r="D1897" s="6" t="s">
        <v>2894</v>
      </c>
      <c r="E1897" s="6" t="s">
        <v>462</v>
      </c>
      <c r="F1897" s="6" t="s">
        <v>568</v>
      </c>
    </row>
    <row r="1898" ht="15.75" customHeight="1">
      <c r="A1898" s="9" t="s">
        <v>144</v>
      </c>
      <c r="B1898" s="9" t="s">
        <v>95</v>
      </c>
      <c r="C1898" s="11">
        <v>46221.0</v>
      </c>
      <c r="D1898" s="9" t="s">
        <v>2894</v>
      </c>
      <c r="E1898" s="9" t="s">
        <v>462</v>
      </c>
      <c r="F1898" s="9" t="s">
        <v>568</v>
      </c>
    </row>
    <row r="1899" ht="15.75" customHeight="1">
      <c r="A1899" s="6" t="s">
        <v>177</v>
      </c>
      <c r="B1899" s="6" t="s">
        <v>95</v>
      </c>
      <c r="C1899" s="8">
        <v>46221.0</v>
      </c>
      <c r="D1899" s="6" t="s">
        <v>2895</v>
      </c>
      <c r="E1899" s="6" t="s">
        <v>177</v>
      </c>
      <c r="F1899" s="6" t="s">
        <v>568</v>
      </c>
    </row>
    <row r="1900" ht="15.75" customHeight="1">
      <c r="A1900" s="9" t="s">
        <v>27</v>
      </c>
      <c r="B1900" s="9" t="s">
        <v>23</v>
      </c>
      <c r="C1900" s="11">
        <v>46221.0</v>
      </c>
      <c r="D1900" s="9" t="s">
        <v>2896</v>
      </c>
      <c r="E1900" s="9" t="s">
        <v>27</v>
      </c>
      <c r="F1900" s="9" t="s">
        <v>568</v>
      </c>
    </row>
    <row r="1901" ht="15.75" customHeight="1">
      <c r="A1901" s="6" t="s">
        <v>302</v>
      </c>
      <c r="B1901" s="6" t="s">
        <v>23</v>
      </c>
      <c r="C1901" s="8">
        <v>46221.0</v>
      </c>
      <c r="D1901" s="6" t="s">
        <v>2897</v>
      </c>
      <c r="E1901" s="6" t="s">
        <v>302</v>
      </c>
      <c r="F1901" s="6" t="s">
        <v>568</v>
      </c>
    </row>
    <row r="1902" ht="15.75" customHeight="1">
      <c r="A1902" s="9" t="s">
        <v>182</v>
      </c>
      <c r="B1902" s="9" t="s">
        <v>31</v>
      </c>
      <c r="C1902" s="11">
        <v>46221.0</v>
      </c>
      <c r="D1902" s="9" t="s">
        <v>2898</v>
      </c>
      <c r="E1902" s="9" t="s">
        <v>182</v>
      </c>
      <c r="F1902" s="9" t="s">
        <v>568</v>
      </c>
    </row>
    <row r="1903" ht="15.75" customHeight="1">
      <c r="A1903" s="6" t="s">
        <v>101</v>
      </c>
      <c r="B1903" s="6" t="s">
        <v>31</v>
      </c>
      <c r="C1903" s="8">
        <v>46221.0</v>
      </c>
      <c r="D1903" s="6" t="s">
        <v>2899</v>
      </c>
      <c r="E1903" s="6" t="s">
        <v>101</v>
      </c>
      <c r="F1903" s="6" t="s">
        <v>568</v>
      </c>
    </row>
    <row r="1904" ht="15.75" customHeight="1">
      <c r="A1904" s="9" t="s">
        <v>180</v>
      </c>
      <c r="B1904" s="9" t="s">
        <v>51</v>
      </c>
      <c r="C1904" s="11">
        <v>46221.0</v>
      </c>
      <c r="D1904" s="9" t="s">
        <v>2900</v>
      </c>
      <c r="E1904" s="9" t="s">
        <v>180</v>
      </c>
      <c r="F1904" s="9" t="s">
        <v>568</v>
      </c>
    </row>
    <row r="1905" ht="15.75" customHeight="1">
      <c r="A1905" s="6" t="s">
        <v>178</v>
      </c>
      <c r="B1905" s="6" t="s">
        <v>51</v>
      </c>
      <c r="C1905" s="8">
        <v>46221.0</v>
      </c>
      <c r="D1905" s="6" t="s">
        <v>2901</v>
      </c>
      <c r="E1905" s="6" t="s">
        <v>178</v>
      </c>
      <c r="F1905" s="6" t="s">
        <v>568</v>
      </c>
    </row>
    <row r="1906" ht="15.75" customHeight="1">
      <c r="A1906" s="9" t="s">
        <v>149</v>
      </c>
      <c r="B1906" s="9" t="s">
        <v>38</v>
      </c>
      <c r="C1906" s="11">
        <v>46221.0</v>
      </c>
      <c r="D1906" s="9" t="s">
        <v>2902</v>
      </c>
      <c r="E1906" s="9" t="s">
        <v>149</v>
      </c>
      <c r="F1906" s="9" t="s">
        <v>568</v>
      </c>
    </row>
    <row r="1907" ht="15.75" customHeight="1">
      <c r="A1907" s="6" t="s">
        <v>150</v>
      </c>
      <c r="B1907" s="6" t="s">
        <v>38</v>
      </c>
      <c r="C1907" s="8">
        <v>46221.0</v>
      </c>
      <c r="D1907" s="6" t="s">
        <v>2903</v>
      </c>
      <c r="E1907" s="6" t="s">
        <v>150</v>
      </c>
      <c r="F1907" s="6" t="s">
        <v>568</v>
      </c>
    </row>
    <row r="1908" ht="15.75" customHeight="1">
      <c r="A1908" s="9" t="s">
        <v>179</v>
      </c>
      <c r="B1908" s="9" t="s">
        <v>108</v>
      </c>
      <c r="C1908" s="11">
        <v>46221.0</v>
      </c>
      <c r="D1908" s="9" t="s">
        <v>2904</v>
      </c>
      <c r="E1908" s="9" t="s">
        <v>179</v>
      </c>
      <c r="F1908" s="9" t="s">
        <v>568</v>
      </c>
    </row>
    <row r="1909" ht="15.75" customHeight="1">
      <c r="A1909" s="6" t="s">
        <v>44</v>
      </c>
      <c r="B1909" s="6" t="s">
        <v>111</v>
      </c>
      <c r="C1909" s="8">
        <v>46221.0</v>
      </c>
      <c r="D1909" s="6" t="s">
        <v>2905</v>
      </c>
      <c r="E1909" s="6" t="s">
        <v>44</v>
      </c>
      <c r="F1909" s="6" t="s">
        <v>568</v>
      </c>
    </row>
    <row r="1910" ht="15.75" customHeight="1">
      <c r="A1910" s="9" t="s">
        <v>21</v>
      </c>
      <c r="B1910" s="9" t="s">
        <v>111</v>
      </c>
      <c r="C1910" s="11">
        <v>46221.0</v>
      </c>
      <c r="D1910" s="9" t="s">
        <v>2906</v>
      </c>
      <c r="E1910" s="9" t="s">
        <v>21</v>
      </c>
      <c r="F1910" s="9" t="s">
        <v>568</v>
      </c>
    </row>
    <row r="1911" ht="15.75" customHeight="1">
      <c r="A1911" s="6" t="s">
        <v>152</v>
      </c>
      <c r="B1911" s="6" t="s">
        <v>81</v>
      </c>
      <c r="C1911" s="8">
        <v>46221.0</v>
      </c>
      <c r="D1911" s="6" t="s">
        <v>2907</v>
      </c>
      <c r="E1911" s="6" t="s">
        <v>152</v>
      </c>
      <c r="F1911" s="6" t="s">
        <v>568</v>
      </c>
    </row>
    <row r="1912" ht="15.75" customHeight="1">
      <c r="A1912" s="9" t="s">
        <v>100</v>
      </c>
      <c r="B1912" s="9" t="s">
        <v>81</v>
      </c>
      <c r="C1912" s="11">
        <v>46221.0</v>
      </c>
      <c r="D1912" s="9" t="s">
        <v>2908</v>
      </c>
      <c r="E1912" s="9" t="s">
        <v>2636</v>
      </c>
      <c r="F1912" s="9" t="s">
        <v>568</v>
      </c>
    </row>
    <row r="1913" ht="15.75" customHeight="1">
      <c r="A1913" s="6" t="s">
        <v>118</v>
      </c>
      <c r="B1913" s="6" t="s">
        <v>119</v>
      </c>
      <c r="C1913" s="8">
        <v>46221.0</v>
      </c>
      <c r="D1913" s="6" t="s">
        <v>2909</v>
      </c>
      <c r="E1913" s="6" t="s">
        <v>118</v>
      </c>
      <c r="F1913" s="6" t="s">
        <v>568</v>
      </c>
    </row>
    <row r="1914" ht="15.75" customHeight="1">
      <c r="A1914" s="9" t="s">
        <v>171</v>
      </c>
      <c r="B1914" s="9" t="s">
        <v>119</v>
      </c>
      <c r="C1914" s="11">
        <v>46221.0</v>
      </c>
      <c r="D1914" s="9" t="s">
        <v>2910</v>
      </c>
      <c r="E1914" s="9" t="s">
        <v>171</v>
      </c>
      <c r="F1914" s="9" t="s">
        <v>568</v>
      </c>
    </row>
    <row r="1915" ht="15.75" customHeight="1">
      <c r="A1915" s="6" t="s">
        <v>136</v>
      </c>
      <c r="B1915" s="6" t="s">
        <v>34</v>
      </c>
      <c r="C1915" s="8">
        <v>46222.0</v>
      </c>
      <c r="D1915" s="6" t="s">
        <v>2911</v>
      </c>
      <c r="E1915" s="6" t="s">
        <v>136</v>
      </c>
      <c r="F1915" s="6" t="s">
        <v>568</v>
      </c>
    </row>
    <row r="1916" ht="15.75" customHeight="1">
      <c r="A1916" s="9" t="s">
        <v>32</v>
      </c>
      <c r="B1916" s="9" t="s">
        <v>34</v>
      </c>
      <c r="C1916" s="11">
        <v>46222.0</v>
      </c>
      <c r="D1916" s="9" t="s">
        <v>2912</v>
      </c>
      <c r="E1916" s="9" t="s">
        <v>32</v>
      </c>
      <c r="F1916" s="9" t="s">
        <v>568</v>
      </c>
    </row>
    <row r="1917" ht="15.75" customHeight="1">
      <c r="A1917" s="6" t="s">
        <v>70</v>
      </c>
      <c r="B1917" s="6" t="s">
        <v>84</v>
      </c>
      <c r="C1917" s="8">
        <v>46222.0</v>
      </c>
      <c r="D1917" s="6" t="s">
        <v>2913</v>
      </c>
      <c r="E1917" s="6" t="s">
        <v>70</v>
      </c>
      <c r="F1917" s="6" t="s">
        <v>568</v>
      </c>
    </row>
    <row r="1918" ht="15.75" customHeight="1">
      <c r="A1918" s="9" t="s">
        <v>150</v>
      </c>
      <c r="B1918" s="9" t="s">
        <v>84</v>
      </c>
      <c r="C1918" s="11">
        <v>46222.0</v>
      </c>
      <c r="D1918" s="9" t="s">
        <v>2914</v>
      </c>
      <c r="E1918" s="9" t="s">
        <v>150</v>
      </c>
      <c r="F1918" s="9" t="s">
        <v>568</v>
      </c>
    </row>
    <row r="1919" ht="15.75" customHeight="1">
      <c r="A1919" s="6" t="s">
        <v>96</v>
      </c>
      <c r="B1919" s="6" t="s">
        <v>90</v>
      </c>
      <c r="C1919" s="8">
        <v>46222.0</v>
      </c>
      <c r="D1919" s="6" t="s">
        <v>2915</v>
      </c>
      <c r="E1919" s="6" t="s">
        <v>96</v>
      </c>
      <c r="F1919" s="6" t="s">
        <v>568</v>
      </c>
    </row>
    <row r="1920" ht="15.75" customHeight="1">
      <c r="A1920" s="9" t="s">
        <v>36</v>
      </c>
      <c r="B1920" s="9" t="s">
        <v>90</v>
      </c>
      <c r="C1920" s="11">
        <v>46222.0</v>
      </c>
      <c r="D1920" s="9" t="s">
        <v>2916</v>
      </c>
      <c r="E1920" s="9" t="s">
        <v>491</v>
      </c>
      <c r="F1920" s="9" t="s">
        <v>568</v>
      </c>
    </row>
    <row r="1921" ht="15.75" customHeight="1">
      <c r="A1921" s="6" t="s">
        <v>92</v>
      </c>
      <c r="B1921" s="6" t="s">
        <v>90</v>
      </c>
      <c r="C1921" s="8">
        <v>46222.0</v>
      </c>
      <c r="D1921" s="6" t="s">
        <v>2916</v>
      </c>
      <c r="E1921" s="6" t="s">
        <v>491</v>
      </c>
      <c r="F1921" s="6" t="s">
        <v>568</v>
      </c>
    </row>
    <row r="1922" ht="15.75" customHeight="1">
      <c r="A1922" s="9" t="s">
        <v>176</v>
      </c>
      <c r="B1922" s="9" t="s">
        <v>95</v>
      </c>
      <c r="C1922" s="11">
        <v>46222.0</v>
      </c>
      <c r="D1922" s="9" t="s">
        <v>2917</v>
      </c>
      <c r="E1922" s="9" t="s">
        <v>176</v>
      </c>
      <c r="F1922" s="9" t="s">
        <v>568</v>
      </c>
    </row>
    <row r="1923" ht="15.75" customHeight="1">
      <c r="A1923" s="6" t="s">
        <v>177</v>
      </c>
      <c r="B1923" s="6" t="s">
        <v>95</v>
      </c>
      <c r="C1923" s="8">
        <v>46222.0</v>
      </c>
      <c r="D1923" s="6" t="s">
        <v>2918</v>
      </c>
      <c r="E1923" s="6" t="s">
        <v>177</v>
      </c>
      <c r="F1923" s="6" t="s">
        <v>568</v>
      </c>
    </row>
    <row r="1924" ht="15.75" customHeight="1">
      <c r="A1924" s="9" t="s">
        <v>142</v>
      </c>
      <c r="B1924" s="9" t="s">
        <v>51</v>
      </c>
      <c r="C1924" s="11">
        <v>46222.0</v>
      </c>
      <c r="D1924" s="9" t="s">
        <v>2919</v>
      </c>
      <c r="E1924" s="9" t="s">
        <v>142</v>
      </c>
      <c r="F1924" s="9" t="s">
        <v>568</v>
      </c>
    </row>
    <row r="1925" ht="15.75" customHeight="1">
      <c r="A1925" s="6" t="s">
        <v>178</v>
      </c>
      <c r="B1925" s="6" t="s">
        <v>51</v>
      </c>
      <c r="C1925" s="8">
        <v>46222.0</v>
      </c>
      <c r="D1925" s="6" t="s">
        <v>2920</v>
      </c>
      <c r="E1925" s="6" t="s">
        <v>178</v>
      </c>
      <c r="F1925" s="6" t="s">
        <v>568</v>
      </c>
    </row>
    <row r="1926" ht="15.75" customHeight="1">
      <c r="A1926" s="9" t="s">
        <v>109</v>
      </c>
      <c r="B1926" s="9" t="s">
        <v>108</v>
      </c>
      <c r="C1926" s="11">
        <v>46222.0</v>
      </c>
      <c r="D1926" s="9" t="s">
        <v>2921</v>
      </c>
      <c r="E1926" s="9" t="s">
        <v>109</v>
      </c>
      <c r="F1926" s="9" t="s">
        <v>568</v>
      </c>
    </row>
    <row r="1927" ht="15.75" customHeight="1">
      <c r="A1927" s="6" t="s">
        <v>69</v>
      </c>
      <c r="B1927" s="6" t="s">
        <v>108</v>
      </c>
      <c r="C1927" s="8">
        <v>46222.0</v>
      </c>
      <c r="D1927" s="6" t="s">
        <v>2922</v>
      </c>
      <c r="E1927" s="6" t="s">
        <v>69</v>
      </c>
      <c r="F1927" s="6" t="s">
        <v>568</v>
      </c>
    </row>
    <row r="1928" ht="15.75" customHeight="1">
      <c r="A1928" s="9" t="s">
        <v>118</v>
      </c>
      <c r="B1928" s="9" t="s">
        <v>119</v>
      </c>
      <c r="C1928" s="11">
        <v>46222.0</v>
      </c>
      <c r="D1928" s="9" t="s">
        <v>2923</v>
      </c>
      <c r="E1928" s="9" t="s">
        <v>118</v>
      </c>
      <c r="F1928" s="9" t="s">
        <v>568</v>
      </c>
    </row>
    <row r="1929" ht="15.75" customHeight="1">
      <c r="A1929" s="6" t="s">
        <v>123</v>
      </c>
      <c r="B1929" s="6" t="s">
        <v>119</v>
      </c>
      <c r="C1929" s="8">
        <v>46222.0</v>
      </c>
      <c r="D1929" s="6" t="s">
        <v>2924</v>
      </c>
      <c r="E1929" s="6" t="s">
        <v>123</v>
      </c>
      <c r="F1929" s="6" t="s">
        <v>568</v>
      </c>
    </row>
    <row r="1930" ht="15.75" customHeight="1">
      <c r="A1930" s="9" t="s">
        <v>7</v>
      </c>
      <c r="B1930" s="9" t="s">
        <v>10</v>
      </c>
      <c r="C1930" s="11">
        <v>46223.0</v>
      </c>
      <c r="D1930" s="9" t="s">
        <v>2925</v>
      </c>
      <c r="E1930" s="9" t="s">
        <v>7</v>
      </c>
      <c r="F1930" s="9" t="s">
        <v>568</v>
      </c>
    </row>
    <row r="1931" ht="15.75" customHeight="1">
      <c r="A1931" s="6" t="s">
        <v>22</v>
      </c>
      <c r="B1931" s="6" t="s">
        <v>10</v>
      </c>
      <c r="C1931" s="8">
        <v>46223.0</v>
      </c>
      <c r="D1931" s="6" t="s">
        <v>2926</v>
      </c>
      <c r="E1931" s="6" t="s">
        <v>22</v>
      </c>
      <c r="F1931" s="6" t="s">
        <v>568</v>
      </c>
    </row>
    <row r="1932" ht="15.75" customHeight="1">
      <c r="A1932" s="9" t="s">
        <v>26</v>
      </c>
      <c r="B1932" s="9" t="s">
        <v>28</v>
      </c>
      <c r="C1932" s="11">
        <v>46223.0</v>
      </c>
      <c r="D1932" s="9" t="s">
        <v>2927</v>
      </c>
      <c r="E1932" s="9" t="s">
        <v>26</v>
      </c>
      <c r="F1932" s="9" t="s">
        <v>568</v>
      </c>
    </row>
    <row r="1933" ht="15.75" customHeight="1">
      <c r="A1933" s="6" t="s">
        <v>29</v>
      </c>
      <c r="B1933" s="6" t="s">
        <v>28</v>
      </c>
      <c r="C1933" s="8">
        <v>46223.0</v>
      </c>
      <c r="D1933" s="6" t="s">
        <v>2928</v>
      </c>
      <c r="E1933" s="6" t="s">
        <v>29</v>
      </c>
      <c r="F1933" s="6" t="s">
        <v>568</v>
      </c>
    </row>
    <row r="1934" ht="15.75" customHeight="1">
      <c r="A1934" s="9" t="s">
        <v>154</v>
      </c>
      <c r="B1934" s="9" t="s">
        <v>34</v>
      </c>
      <c r="C1934" s="11">
        <v>46223.0</v>
      </c>
      <c r="D1934" s="9" t="s">
        <v>2929</v>
      </c>
      <c r="E1934" s="9" t="s">
        <v>447</v>
      </c>
      <c r="F1934" s="9" t="s">
        <v>568</v>
      </c>
    </row>
    <row r="1935" ht="15.75" customHeight="1">
      <c r="A1935" s="6" t="s">
        <v>32</v>
      </c>
      <c r="B1935" s="6" t="s">
        <v>34</v>
      </c>
      <c r="C1935" s="8">
        <v>46223.0</v>
      </c>
      <c r="D1935" s="6" t="s">
        <v>2930</v>
      </c>
      <c r="E1935" s="6" t="s">
        <v>32</v>
      </c>
      <c r="F1935" s="6" t="s">
        <v>568</v>
      </c>
    </row>
    <row r="1936" ht="15.75" customHeight="1">
      <c r="A1936" s="9" t="s">
        <v>40</v>
      </c>
      <c r="B1936" s="9" t="s">
        <v>34</v>
      </c>
      <c r="C1936" s="11">
        <v>46223.0</v>
      </c>
      <c r="D1936" s="9" t="s">
        <v>2929</v>
      </c>
      <c r="E1936" s="9" t="s">
        <v>447</v>
      </c>
      <c r="F1936" s="9" t="s">
        <v>568</v>
      </c>
    </row>
    <row r="1937" ht="15.75" customHeight="1">
      <c r="A1937" s="6" t="s">
        <v>50</v>
      </c>
      <c r="B1937" s="6" t="s">
        <v>47</v>
      </c>
      <c r="C1937" s="8">
        <v>46223.0</v>
      </c>
      <c r="D1937" s="6" t="s">
        <v>2931</v>
      </c>
      <c r="E1937" s="6" t="s">
        <v>50</v>
      </c>
      <c r="F1937" s="6" t="s">
        <v>568</v>
      </c>
    </row>
    <row r="1938" ht="15.75" customHeight="1">
      <c r="A1938" s="9" t="s">
        <v>129</v>
      </c>
      <c r="B1938" s="9" t="s">
        <v>47</v>
      </c>
      <c r="C1938" s="11">
        <v>46223.0</v>
      </c>
      <c r="D1938" s="9" t="s">
        <v>2932</v>
      </c>
      <c r="E1938" s="9" t="s">
        <v>129</v>
      </c>
      <c r="F1938" s="9" t="s">
        <v>568</v>
      </c>
    </row>
    <row r="1939" ht="15.75" customHeight="1">
      <c r="A1939" s="6" t="s">
        <v>54</v>
      </c>
      <c r="B1939" s="6" t="s">
        <v>55</v>
      </c>
      <c r="C1939" s="8">
        <v>46223.0</v>
      </c>
      <c r="D1939" s="6" t="s">
        <v>2933</v>
      </c>
      <c r="E1939" s="6" t="s">
        <v>54</v>
      </c>
      <c r="F1939" s="6" t="s">
        <v>568</v>
      </c>
    </row>
    <row r="1940" ht="15.75" customHeight="1">
      <c r="A1940" s="9" t="s">
        <v>56</v>
      </c>
      <c r="B1940" s="9" t="s">
        <v>55</v>
      </c>
      <c r="C1940" s="11">
        <v>46223.0</v>
      </c>
      <c r="D1940" s="9" t="s">
        <v>2934</v>
      </c>
      <c r="E1940" s="9" t="s">
        <v>56</v>
      </c>
      <c r="F1940" s="9" t="s">
        <v>568</v>
      </c>
    </row>
    <row r="1941" ht="15.75" customHeight="1">
      <c r="A1941" s="6" t="s">
        <v>61</v>
      </c>
      <c r="B1941" s="6" t="s">
        <v>63</v>
      </c>
      <c r="C1941" s="8">
        <v>46223.0</v>
      </c>
      <c r="D1941" s="6" t="s">
        <v>2935</v>
      </c>
      <c r="E1941" s="6" t="s">
        <v>61</v>
      </c>
      <c r="F1941" s="6" t="s">
        <v>568</v>
      </c>
    </row>
    <row r="1942" ht="15.75" customHeight="1">
      <c r="A1942" s="9" t="s">
        <v>64</v>
      </c>
      <c r="B1942" s="9" t="s">
        <v>63</v>
      </c>
      <c r="C1942" s="11">
        <v>46223.0</v>
      </c>
      <c r="D1942" s="9" t="s">
        <v>2936</v>
      </c>
      <c r="E1942" s="9" t="s">
        <v>64</v>
      </c>
      <c r="F1942" s="9" t="s">
        <v>568</v>
      </c>
    </row>
    <row r="1943" ht="15.75" customHeight="1">
      <c r="A1943" s="6" t="s">
        <v>69</v>
      </c>
      <c r="B1943" s="6" t="s">
        <v>25</v>
      </c>
      <c r="C1943" s="8">
        <v>46223.0</v>
      </c>
      <c r="D1943" s="6" t="s">
        <v>2937</v>
      </c>
      <c r="E1943" s="6" t="s">
        <v>69</v>
      </c>
      <c r="F1943" s="6" t="s">
        <v>568</v>
      </c>
    </row>
    <row r="1944" ht="15.75" customHeight="1">
      <c r="A1944" s="9" t="s">
        <v>73</v>
      </c>
      <c r="B1944" s="9" t="s">
        <v>25</v>
      </c>
      <c r="C1944" s="11">
        <v>46223.0</v>
      </c>
      <c r="D1944" s="9" t="s">
        <v>2938</v>
      </c>
      <c r="E1944" s="9" t="s">
        <v>73</v>
      </c>
      <c r="F1944" s="9" t="s">
        <v>568</v>
      </c>
    </row>
    <row r="1945" ht="15.75" customHeight="1">
      <c r="A1945" s="6" t="s">
        <v>74</v>
      </c>
      <c r="B1945" s="6" t="s">
        <v>53</v>
      </c>
      <c r="C1945" s="8">
        <v>46223.0</v>
      </c>
      <c r="D1945" s="6" t="s">
        <v>2939</v>
      </c>
      <c r="E1945" s="6" t="s">
        <v>511</v>
      </c>
      <c r="F1945" s="6" t="s">
        <v>568</v>
      </c>
    </row>
    <row r="1946" ht="15.75" customHeight="1">
      <c r="A1946" s="9" t="s">
        <v>77</v>
      </c>
      <c r="B1946" s="9" t="s">
        <v>53</v>
      </c>
      <c r="C1946" s="11">
        <v>46223.0</v>
      </c>
      <c r="D1946" s="9" t="s">
        <v>2940</v>
      </c>
      <c r="E1946" s="9" t="s">
        <v>77</v>
      </c>
      <c r="F1946" s="9" t="s">
        <v>568</v>
      </c>
    </row>
    <row r="1947" ht="15.75" customHeight="1">
      <c r="A1947" s="6" t="s">
        <v>170</v>
      </c>
      <c r="B1947" s="6" t="s">
        <v>19</v>
      </c>
      <c r="C1947" s="8">
        <v>46223.0</v>
      </c>
      <c r="D1947" s="6" t="s">
        <v>2941</v>
      </c>
      <c r="E1947" s="6" t="s">
        <v>170</v>
      </c>
      <c r="F1947" s="6" t="s">
        <v>568</v>
      </c>
    </row>
    <row r="1948" ht="15.75" customHeight="1">
      <c r="A1948" s="9" t="s">
        <v>82</v>
      </c>
      <c r="B1948" s="9" t="s">
        <v>19</v>
      </c>
      <c r="C1948" s="11">
        <v>46223.0</v>
      </c>
      <c r="D1948" s="9" t="s">
        <v>2942</v>
      </c>
      <c r="E1948" s="9" t="s">
        <v>82</v>
      </c>
      <c r="F1948" s="9" t="s">
        <v>568</v>
      </c>
    </row>
    <row r="1949" ht="15.75" customHeight="1">
      <c r="A1949" s="6" t="s">
        <v>155</v>
      </c>
      <c r="B1949" s="6" t="s">
        <v>84</v>
      </c>
      <c r="C1949" s="8">
        <v>46223.0</v>
      </c>
      <c r="D1949" s="6" t="s">
        <v>2943</v>
      </c>
      <c r="E1949" s="6" t="s">
        <v>155</v>
      </c>
      <c r="F1949" s="6" t="s">
        <v>568</v>
      </c>
    </row>
    <row r="1950" ht="15.75" customHeight="1">
      <c r="A1950" s="9" t="s">
        <v>70</v>
      </c>
      <c r="B1950" s="9" t="s">
        <v>84</v>
      </c>
      <c r="C1950" s="11">
        <v>46223.0</v>
      </c>
      <c r="D1950" s="9" t="s">
        <v>2944</v>
      </c>
      <c r="E1950" s="9" t="s">
        <v>70</v>
      </c>
      <c r="F1950" s="9" t="s">
        <v>568</v>
      </c>
    </row>
    <row r="1951" ht="15.75" customHeight="1">
      <c r="A1951" s="6" t="s">
        <v>36</v>
      </c>
      <c r="B1951" s="6" t="s">
        <v>90</v>
      </c>
      <c r="C1951" s="8">
        <v>46223.0</v>
      </c>
      <c r="D1951" s="6" t="s">
        <v>2945</v>
      </c>
      <c r="E1951" s="6" t="s">
        <v>491</v>
      </c>
      <c r="F1951" s="6" t="s">
        <v>568</v>
      </c>
    </row>
    <row r="1952" ht="15.75" customHeight="1">
      <c r="A1952" s="9" t="s">
        <v>309</v>
      </c>
      <c r="B1952" s="9" t="s">
        <v>90</v>
      </c>
      <c r="C1952" s="11">
        <v>46223.0</v>
      </c>
      <c r="D1952" s="9" t="s">
        <v>2946</v>
      </c>
      <c r="E1952" s="9" t="s">
        <v>309</v>
      </c>
      <c r="F1952" s="9" t="s">
        <v>568</v>
      </c>
    </row>
    <row r="1953" ht="15.75" customHeight="1">
      <c r="A1953" s="6" t="s">
        <v>92</v>
      </c>
      <c r="B1953" s="6" t="s">
        <v>90</v>
      </c>
      <c r="C1953" s="8">
        <v>46223.0</v>
      </c>
      <c r="D1953" s="6" t="s">
        <v>2945</v>
      </c>
      <c r="E1953" s="6" t="s">
        <v>491</v>
      </c>
      <c r="F1953" s="6" t="s">
        <v>568</v>
      </c>
    </row>
    <row r="1954" ht="15.75" customHeight="1">
      <c r="A1954" s="9" t="s">
        <v>94</v>
      </c>
      <c r="B1954" s="9" t="s">
        <v>95</v>
      </c>
      <c r="C1954" s="11">
        <v>46223.0</v>
      </c>
      <c r="D1954" s="9" t="s">
        <v>2947</v>
      </c>
      <c r="E1954" s="9" t="s">
        <v>94</v>
      </c>
      <c r="F1954" s="9" t="s">
        <v>568</v>
      </c>
    </row>
    <row r="1955" ht="15.75" customHeight="1">
      <c r="A1955" s="6" t="s">
        <v>98</v>
      </c>
      <c r="B1955" s="6" t="s">
        <v>95</v>
      </c>
      <c r="C1955" s="8">
        <v>46223.0</v>
      </c>
      <c r="D1955" s="6" t="s">
        <v>2948</v>
      </c>
      <c r="E1955" s="6" t="s">
        <v>98</v>
      </c>
      <c r="F1955" s="6" t="s">
        <v>568</v>
      </c>
    </row>
    <row r="1956" ht="15.75" customHeight="1">
      <c r="A1956" s="9" t="s">
        <v>21</v>
      </c>
      <c r="B1956" s="9" t="s">
        <v>23</v>
      </c>
      <c r="C1956" s="11">
        <v>46223.0</v>
      </c>
      <c r="D1956" s="9" t="s">
        <v>2949</v>
      </c>
      <c r="E1956" s="9" t="s">
        <v>467</v>
      </c>
      <c r="F1956" s="9" t="s">
        <v>568</v>
      </c>
    </row>
    <row r="1957" ht="15.75" customHeight="1">
      <c r="A1957" s="6" t="s">
        <v>27</v>
      </c>
      <c r="B1957" s="6" t="s">
        <v>23</v>
      </c>
      <c r="C1957" s="8">
        <v>46223.0</v>
      </c>
      <c r="D1957" s="6" t="s">
        <v>2949</v>
      </c>
      <c r="E1957" s="6" t="s">
        <v>467</v>
      </c>
      <c r="F1957" s="6" t="s">
        <v>568</v>
      </c>
    </row>
    <row r="1958" ht="15.75" customHeight="1">
      <c r="A1958" s="9" t="s">
        <v>100</v>
      </c>
      <c r="B1958" s="9" t="s">
        <v>23</v>
      </c>
      <c r="C1958" s="11">
        <v>46223.0</v>
      </c>
      <c r="D1958" s="9" t="s">
        <v>2950</v>
      </c>
      <c r="E1958" s="9" t="s">
        <v>100</v>
      </c>
      <c r="F1958" s="9" t="s">
        <v>568</v>
      </c>
    </row>
    <row r="1959" ht="15.75" customHeight="1">
      <c r="A1959" s="6" t="s">
        <v>76</v>
      </c>
      <c r="B1959" s="6" t="s">
        <v>31</v>
      </c>
      <c r="C1959" s="8">
        <v>46223.0</v>
      </c>
      <c r="D1959" s="6" t="s">
        <v>2951</v>
      </c>
      <c r="E1959" s="6" t="s">
        <v>76</v>
      </c>
      <c r="F1959" s="6" t="s">
        <v>568</v>
      </c>
    </row>
    <row r="1960" ht="15.75" customHeight="1">
      <c r="A1960" s="9" t="s">
        <v>101</v>
      </c>
      <c r="B1960" s="9" t="s">
        <v>31</v>
      </c>
      <c r="C1960" s="11">
        <v>46223.0</v>
      </c>
      <c r="D1960" s="9" t="s">
        <v>2952</v>
      </c>
      <c r="E1960" s="9" t="s">
        <v>101</v>
      </c>
      <c r="F1960" s="9" t="s">
        <v>568</v>
      </c>
    </row>
    <row r="1961" ht="15.75" customHeight="1">
      <c r="A1961" s="6" t="s">
        <v>58</v>
      </c>
      <c r="B1961" s="6" t="s">
        <v>59</v>
      </c>
      <c r="C1961" s="8">
        <v>46223.0</v>
      </c>
      <c r="D1961" s="6" t="s">
        <v>2953</v>
      </c>
      <c r="E1961" s="6" t="s">
        <v>58</v>
      </c>
      <c r="F1961" s="6" t="s">
        <v>568</v>
      </c>
    </row>
    <row r="1962" ht="15.75" customHeight="1">
      <c r="A1962" s="9" t="s">
        <v>103</v>
      </c>
      <c r="B1962" s="9" t="s">
        <v>59</v>
      </c>
      <c r="C1962" s="11">
        <v>46223.0</v>
      </c>
      <c r="D1962" s="9" t="s">
        <v>2954</v>
      </c>
      <c r="E1962" s="9" t="s">
        <v>103</v>
      </c>
      <c r="F1962" s="9" t="s">
        <v>568</v>
      </c>
    </row>
    <row r="1963" ht="15.75" customHeight="1">
      <c r="A1963" s="6" t="s">
        <v>104</v>
      </c>
      <c r="B1963" s="6" t="s">
        <v>51</v>
      </c>
      <c r="C1963" s="8">
        <v>46223.0</v>
      </c>
      <c r="D1963" s="6" t="s">
        <v>2955</v>
      </c>
      <c r="E1963" s="6" t="s">
        <v>104</v>
      </c>
      <c r="F1963" s="6" t="s">
        <v>568</v>
      </c>
    </row>
    <row r="1964" ht="15.75" customHeight="1">
      <c r="A1964" s="9" t="s">
        <v>214</v>
      </c>
      <c r="B1964" s="9" t="s">
        <v>51</v>
      </c>
      <c r="C1964" s="11">
        <v>46223.0</v>
      </c>
      <c r="D1964" s="9" t="s">
        <v>2956</v>
      </c>
      <c r="E1964" s="9" t="s">
        <v>214</v>
      </c>
      <c r="F1964" s="9" t="s">
        <v>568</v>
      </c>
    </row>
    <row r="1965" ht="15.75" customHeight="1">
      <c r="A1965" s="6" t="s">
        <v>187</v>
      </c>
      <c r="B1965" s="6" t="s">
        <v>38</v>
      </c>
      <c r="C1965" s="8">
        <v>46223.0</v>
      </c>
      <c r="D1965" s="6" t="s">
        <v>2957</v>
      </c>
      <c r="E1965" s="6" t="s">
        <v>187</v>
      </c>
      <c r="F1965" s="6" t="s">
        <v>568</v>
      </c>
    </row>
    <row r="1966" ht="15.75" customHeight="1">
      <c r="A1966" s="9" t="s">
        <v>106</v>
      </c>
      <c r="B1966" s="9" t="s">
        <v>38</v>
      </c>
      <c r="C1966" s="11">
        <v>46223.0</v>
      </c>
      <c r="D1966" s="9" t="s">
        <v>2958</v>
      </c>
      <c r="E1966" s="9" t="s">
        <v>106</v>
      </c>
      <c r="F1966" s="9" t="s">
        <v>568</v>
      </c>
    </row>
    <row r="1967" ht="15.75" customHeight="1">
      <c r="A1967" s="6" t="s">
        <v>107</v>
      </c>
      <c r="B1967" s="6" t="s">
        <v>108</v>
      </c>
      <c r="C1967" s="8">
        <v>46223.0</v>
      </c>
      <c r="D1967" s="6" t="s">
        <v>2959</v>
      </c>
      <c r="E1967" s="6" t="s">
        <v>107</v>
      </c>
      <c r="F1967" s="6" t="s">
        <v>568</v>
      </c>
    </row>
    <row r="1968" ht="15.75" customHeight="1">
      <c r="A1968" s="9" t="s">
        <v>109</v>
      </c>
      <c r="B1968" s="9" t="s">
        <v>108</v>
      </c>
      <c r="C1968" s="11">
        <v>46223.0</v>
      </c>
      <c r="D1968" s="9" t="s">
        <v>2960</v>
      </c>
      <c r="E1968" s="9" t="s">
        <v>109</v>
      </c>
      <c r="F1968" s="9" t="s">
        <v>568</v>
      </c>
    </row>
    <row r="1969" ht="15.75" customHeight="1">
      <c r="A1969" s="6" t="s">
        <v>110</v>
      </c>
      <c r="B1969" s="6" t="s">
        <v>111</v>
      </c>
      <c r="C1969" s="8">
        <v>46223.0</v>
      </c>
      <c r="D1969" s="6" t="s">
        <v>2961</v>
      </c>
      <c r="E1969" s="6" t="s">
        <v>110</v>
      </c>
      <c r="F1969" s="6" t="s">
        <v>568</v>
      </c>
    </row>
    <row r="1970" ht="15.75" customHeight="1">
      <c r="A1970" s="9" t="s">
        <v>112</v>
      </c>
      <c r="B1970" s="9" t="s">
        <v>111</v>
      </c>
      <c r="C1970" s="11">
        <v>46223.0</v>
      </c>
      <c r="D1970" s="9" t="s">
        <v>2962</v>
      </c>
      <c r="E1970" s="9" t="s">
        <v>112</v>
      </c>
      <c r="F1970" s="9" t="s">
        <v>568</v>
      </c>
    </row>
    <row r="1971" ht="15.75" customHeight="1">
      <c r="A1971" s="6" t="s">
        <v>114</v>
      </c>
      <c r="B1971" s="6" t="s">
        <v>81</v>
      </c>
      <c r="C1971" s="8">
        <v>46223.0</v>
      </c>
      <c r="D1971" s="6" t="s">
        <v>2963</v>
      </c>
      <c r="E1971" s="6" t="s">
        <v>114</v>
      </c>
      <c r="F1971" s="6" t="s">
        <v>568</v>
      </c>
    </row>
    <row r="1972" ht="15.75" customHeight="1">
      <c r="A1972" s="9" t="s">
        <v>117</v>
      </c>
      <c r="B1972" s="9" t="s">
        <v>81</v>
      </c>
      <c r="C1972" s="11">
        <v>46223.0</v>
      </c>
      <c r="D1972" s="9" t="s">
        <v>2964</v>
      </c>
      <c r="E1972" s="9" t="s">
        <v>117</v>
      </c>
      <c r="F1972" s="9" t="s">
        <v>568</v>
      </c>
    </row>
    <row r="1973" ht="15.75" customHeight="1">
      <c r="A1973" s="6" t="s">
        <v>118</v>
      </c>
      <c r="B1973" s="6" t="s">
        <v>119</v>
      </c>
      <c r="C1973" s="8">
        <v>46223.0</v>
      </c>
      <c r="D1973" s="6" t="s">
        <v>2965</v>
      </c>
      <c r="E1973" s="6" t="s">
        <v>118</v>
      </c>
      <c r="F1973" s="6" t="s">
        <v>568</v>
      </c>
    </row>
    <row r="1974" ht="15.75" customHeight="1">
      <c r="A1974" s="9" t="s">
        <v>123</v>
      </c>
      <c r="B1974" s="9" t="s">
        <v>119</v>
      </c>
      <c r="C1974" s="11">
        <v>46223.0</v>
      </c>
      <c r="D1974" s="9" t="s">
        <v>2966</v>
      </c>
      <c r="E1974" s="9" t="s">
        <v>123</v>
      </c>
      <c r="F1974" s="9" t="s">
        <v>568</v>
      </c>
    </row>
    <row r="1975" ht="15.75" customHeight="1">
      <c r="A1975" s="6" t="s">
        <v>7</v>
      </c>
      <c r="B1975" s="6" t="s">
        <v>10</v>
      </c>
      <c r="C1975" s="8">
        <v>46224.0</v>
      </c>
      <c r="D1975" s="6" t="s">
        <v>2967</v>
      </c>
      <c r="E1975" s="6" t="s">
        <v>7</v>
      </c>
      <c r="F1975" s="6" t="s">
        <v>568</v>
      </c>
    </row>
    <row r="1976" ht="15.75" customHeight="1">
      <c r="A1976" s="9" t="s">
        <v>44</v>
      </c>
      <c r="B1976" s="9" t="s">
        <v>10</v>
      </c>
      <c r="C1976" s="11">
        <v>46224.0</v>
      </c>
      <c r="D1976" s="9" t="s">
        <v>2968</v>
      </c>
      <c r="E1976" s="9" t="s">
        <v>44</v>
      </c>
      <c r="F1976" s="9" t="s">
        <v>568</v>
      </c>
    </row>
    <row r="1977" ht="15.75" customHeight="1">
      <c r="A1977" s="6" t="s">
        <v>26</v>
      </c>
      <c r="B1977" s="6" t="s">
        <v>28</v>
      </c>
      <c r="C1977" s="8">
        <v>46224.0</v>
      </c>
      <c r="D1977" s="6" t="s">
        <v>2969</v>
      </c>
      <c r="E1977" s="6" t="s">
        <v>26</v>
      </c>
      <c r="F1977" s="6" t="s">
        <v>568</v>
      </c>
    </row>
    <row r="1978" ht="15.75" customHeight="1">
      <c r="A1978" s="9" t="s">
        <v>29</v>
      </c>
      <c r="B1978" s="9" t="s">
        <v>28</v>
      </c>
      <c r="C1978" s="11">
        <v>46224.0</v>
      </c>
      <c r="D1978" s="9" t="s">
        <v>2970</v>
      </c>
      <c r="E1978" s="9" t="s">
        <v>29</v>
      </c>
      <c r="F1978" s="9" t="s">
        <v>568</v>
      </c>
    </row>
    <row r="1979" ht="15.75" customHeight="1">
      <c r="A1979" s="6" t="s">
        <v>32</v>
      </c>
      <c r="B1979" s="6" t="s">
        <v>34</v>
      </c>
      <c r="C1979" s="8">
        <v>46224.0</v>
      </c>
      <c r="D1979" s="6" t="s">
        <v>2971</v>
      </c>
      <c r="E1979" s="6" t="s">
        <v>32</v>
      </c>
      <c r="F1979" s="6" t="s">
        <v>568</v>
      </c>
    </row>
    <row r="1980" ht="15.75" customHeight="1">
      <c r="A1980" s="9" t="s">
        <v>40</v>
      </c>
      <c r="B1980" s="9" t="s">
        <v>34</v>
      </c>
      <c r="C1980" s="11">
        <v>46224.0</v>
      </c>
      <c r="D1980" s="9" t="s">
        <v>2972</v>
      </c>
      <c r="E1980" s="9" t="s">
        <v>40</v>
      </c>
      <c r="F1980" s="9" t="s">
        <v>568</v>
      </c>
    </row>
    <row r="1981" ht="15.75" customHeight="1">
      <c r="A1981" s="6" t="s">
        <v>50</v>
      </c>
      <c r="B1981" s="6" t="s">
        <v>47</v>
      </c>
      <c r="C1981" s="8">
        <v>46224.0</v>
      </c>
      <c r="D1981" s="6" t="s">
        <v>2973</v>
      </c>
      <c r="E1981" s="6" t="s">
        <v>50</v>
      </c>
      <c r="F1981" s="6" t="s">
        <v>568</v>
      </c>
    </row>
    <row r="1982" ht="15.75" customHeight="1">
      <c r="A1982" s="9" t="s">
        <v>129</v>
      </c>
      <c r="B1982" s="9" t="s">
        <v>47</v>
      </c>
      <c r="C1982" s="11">
        <v>46224.0</v>
      </c>
      <c r="D1982" s="9" t="s">
        <v>2974</v>
      </c>
      <c r="E1982" s="9" t="s">
        <v>129</v>
      </c>
      <c r="F1982" s="9" t="s">
        <v>568</v>
      </c>
    </row>
    <row r="1983" ht="15.75" customHeight="1">
      <c r="A1983" s="6" t="s">
        <v>54</v>
      </c>
      <c r="B1983" s="6" t="s">
        <v>55</v>
      </c>
      <c r="C1983" s="8">
        <v>46224.0</v>
      </c>
      <c r="D1983" s="6" t="s">
        <v>2975</v>
      </c>
      <c r="E1983" s="6" t="s">
        <v>54</v>
      </c>
      <c r="F1983" s="6" t="s">
        <v>568</v>
      </c>
    </row>
    <row r="1984" ht="15.75" customHeight="1">
      <c r="A1984" s="9" t="s">
        <v>56</v>
      </c>
      <c r="B1984" s="9" t="s">
        <v>55</v>
      </c>
      <c r="C1984" s="11">
        <v>46224.0</v>
      </c>
      <c r="D1984" s="9" t="s">
        <v>2976</v>
      </c>
      <c r="E1984" s="9" t="s">
        <v>56</v>
      </c>
      <c r="F1984" s="9" t="s">
        <v>568</v>
      </c>
    </row>
    <row r="1985" ht="15.75" customHeight="1">
      <c r="A1985" s="6" t="s">
        <v>61</v>
      </c>
      <c r="B1985" s="6" t="s">
        <v>63</v>
      </c>
      <c r="C1985" s="8">
        <v>46224.0</v>
      </c>
      <c r="D1985" s="6" t="s">
        <v>2977</v>
      </c>
      <c r="E1985" s="6" t="s">
        <v>61</v>
      </c>
      <c r="F1985" s="6" t="s">
        <v>568</v>
      </c>
    </row>
    <row r="1986" ht="15.75" customHeight="1">
      <c r="A1986" s="9" t="s">
        <v>64</v>
      </c>
      <c r="B1986" s="9" t="s">
        <v>63</v>
      </c>
      <c r="C1986" s="11">
        <v>46224.0</v>
      </c>
      <c r="D1986" s="9" t="s">
        <v>2978</v>
      </c>
      <c r="E1986" s="9" t="s">
        <v>64</v>
      </c>
      <c r="F1986" s="9" t="s">
        <v>568</v>
      </c>
    </row>
    <row r="1987" ht="15.75" customHeight="1">
      <c r="A1987" s="6" t="s">
        <v>191</v>
      </c>
      <c r="B1987" s="6" t="s">
        <v>25</v>
      </c>
      <c r="C1987" s="8">
        <v>46224.0</v>
      </c>
      <c r="D1987" s="6" t="s">
        <v>2979</v>
      </c>
      <c r="E1987" s="6" t="s">
        <v>486</v>
      </c>
      <c r="F1987" s="6" t="s">
        <v>568</v>
      </c>
    </row>
    <row r="1988" ht="15.75" customHeight="1">
      <c r="A1988" s="9" t="s">
        <v>311</v>
      </c>
      <c r="B1988" s="9" t="s">
        <v>25</v>
      </c>
      <c r="C1988" s="11">
        <v>46224.0</v>
      </c>
      <c r="D1988" s="9" t="s">
        <v>2979</v>
      </c>
      <c r="E1988" s="9" t="s">
        <v>486</v>
      </c>
      <c r="F1988" s="9" t="s">
        <v>568</v>
      </c>
    </row>
    <row r="1989" ht="15.75" customHeight="1">
      <c r="A1989" s="6" t="s">
        <v>36</v>
      </c>
      <c r="B1989" s="6" t="s">
        <v>25</v>
      </c>
      <c r="C1989" s="8">
        <v>46224.0</v>
      </c>
      <c r="D1989" s="6" t="s">
        <v>2980</v>
      </c>
      <c r="E1989" s="6" t="s">
        <v>36</v>
      </c>
      <c r="F1989" s="6" t="s">
        <v>568</v>
      </c>
    </row>
    <row r="1990" ht="15.75" customHeight="1">
      <c r="A1990" s="9" t="s">
        <v>74</v>
      </c>
      <c r="B1990" s="9" t="s">
        <v>53</v>
      </c>
      <c r="C1990" s="11">
        <v>46224.0</v>
      </c>
      <c r="D1990" s="9" t="s">
        <v>2981</v>
      </c>
      <c r="E1990" s="9" t="s">
        <v>511</v>
      </c>
      <c r="F1990" s="9" t="s">
        <v>568</v>
      </c>
    </row>
    <row r="1991" ht="15.75" customHeight="1">
      <c r="A1991" s="6" t="s">
        <v>77</v>
      </c>
      <c r="B1991" s="6" t="s">
        <v>53</v>
      </c>
      <c r="C1991" s="8">
        <v>46224.0</v>
      </c>
      <c r="D1991" s="6" t="s">
        <v>2982</v>
      </c>
      <c r="E1991" s="6" t="s">
        <v>77</v>
      </c>
      <c r="F1991" s="6" t="s">
        <v>568</v>
      </c>
    </row>
    <row r="1992" ht="15.75" customHeight="1">
      <c r="A1992" s="9" t="s">
        <v>48</v>
      </c>
      <c r="B1992" s="9" t="s">
        <v>140</v>
      </c>
      <c r="C1992" s="11">
        <v>46224.0</v>
      </c>
      <c r="D1992" s="9" t="s">
        <v>2983</v>
      </c>
      <c r="E1992" s="9" t="s">
        <v>48</v>
      </c>
      <c r="F1992" s="9" t="s">
        <v>568</v>
      </c>
    </row>
    <row r="1993" ht="15.75" customHeight="1">
      <c r="A1993" s="6" t="s">
        <v>141</v>
      </c>
      <c r="B1993" s="6" t="s">
        <v>140</v>
      </c>
      <c r="C1993" s="8">
        <v>46224.0</v>
      </c>
      <c r="D1993" s="6" t="s">
        <v>2984</v>
      </c>
      <c r="E1993" s="6" t="s">
        <v>141</v>
      </c>
      <c r="F1993" s="6" t="s">
        <v>568</v>
      </c>
    </row>
    <row r="1994" ht="15.75" customHeight="1">
      <c r="A1994" s="9" t="s">
        <v>170</v>
      </c>
      <c r="B1994" s="9" t="s">
        <v>19</v>
      </c>
      <c r="C1994" s="11">
        <v>46224.0</v>
      </c>
      <c r="D1994" s="9" t="s">
        <v>2985</v>
      </c>
      <c r="E1994" s="9" t="s">
        <v>170</v>
      </c>
      <c r="F1994" s="9" t="s">
        <v>568</v>
      </c>
    </row>
    <row r="1995" ht="15.75" customHeight="1">
      <c r="A1995" s="6" t="s">
        <v>82</v>
      </c>
      <c r="B1995" s="6" t="s">
        <v>19</v>
      </c>
      <c r="C1995" s="8">
        <v>46224.0</v>
      </c>
      <c r="D1995" s="6" t="s">
        <v>2986</v>
      </c>
      <c r="E1995" s="6" t="s">
        <v>82</v>
      </c>
      <c r="F1995" s="6" t="s">
        <v>568</v>
      </c>
    </row>
    <row r="1996" ht="15.75" customHeight="1">
      <c r="A1996" s="9" t="s">
        <v>18</v>
      </c>
      <c r="B1996" s="9" t="s">
        <v>84</v>
      </c>
      <c r="C1996" s="11">
        <v>46224.0</v>
      </c>
      <c r="D1996" s="9" t="s">
        <v>2987</v>
      </c>
      <c r="E1996" s="9" t="s">
        <v>18</v>
      </c>
      <c r="F1996" s="9" t="s">
        <v>568</v>
      </c>
    </row>
    <row r="1997" ht="15.75" customHeight="1">
      <c r="A1997" s="6" t="s">
        <v>86</v>
      </c>
      <c r="B1997" s="6" t="s">
        <v>84</v>
      </c>
      <c r="C1997" s="8">
        <v>46224.0</v>
      </c>
      <c r="D1997" s="6" t="s">
        <v>2988</v>
      </c>
      <c r="E1997" s="6" t="s">
        <v>86</v>
      </c>
      <c r="F1997" s="6" t="s">
        <v>568</v>
      </c>
    </row>
    <row r="1998" ht="15.75" customHeight="1">
      <c r="A1998" s="9" t="s">
        <v>121</v>
      </c>
      <c r="B1998" s="9" t="s">
        <v>90</v>
      </c>
      <c r="C1998" s="11">
        <v>46224.0</v>
      </c>
      <c r="D1998" s="9" t="s">
        <v>2989</v>
      </c>
      <c r="E1998" s="9" t="s">
        <v>121</v>
      </c>
      <c r="F1998" s="9" t="s">
        <v>568</v>
      </c>
    </row>
    <row r="1999" ht="15.75" customHeight="1">
      <c r="A1999" s="6" t="s">
        <v>309</v>
      </c>
      <c r="B1999" s="6" t="s">
        <v>90</v>
      </c>
      <c r="C1999" s="8">
        <v>46224.0</v>
      </c>
      <c r="D1999" s="6" t="s">
        <v>2990</v>
      </c>
      <c r="E1999" s="6" t="s">
        <v>309</v>
      </c>
      <c r="F1999" s="6" t="s">
        <v>568</v>
      </c>
    </row>
    <row r="2000" ht="15.75" customHeight="1">
      <c r="A2000" s="9" t="s">
        <v>98</v>
      </c>
      <c r="B2000" s="9" t="s">
        <v>95</v>
      </c>
      <c r="C2000" s="11">
        <v>46224.0</v>
      </c>
      <c r="D2000" s="9" t="s">
        <v>2991</v>
      </c>
      <c r="E2000" s="9" t="s">
        <v>98</v>
      </c>
      <c r="F2000" s="9" t="s">
        <v>568</v>
      </c>
    </row>
    <row r="2001" ht="15.75" customHeight="1">
      <c r="A2001" s="6" t="s">
        <v>144</v>
      </c>
      <c r="B2001" s="6" t="s">
        <v>95</v>
      </c>
      <c r="C2001" s="8">
        <v>46224.0</v>
      </c>
      <c r="D2001" s="6" t="s">
        <v>2992</v>
      </c>
      <c r="E2001" s="6" t="s">
        <v>144</v>
      </c>
      <c r="F2001" s="6" t="s">
        <v>568</v>
      </c>
    </row>
    <row r="2002" ht="15.75" customHeight="1">
      <c r="A2002" s="9" t="s">
        <v>27</v>
      </c>
      <c r="B2002" s="9" t="s">
        <v>23</v>
      </c>
      <c r="C2002" s="11">
        <v>46224.0</v>
      </c>
      <c r="D2002" s="9" t="s">
        <v>2993</v>
      </c>
      <c r="E2002" s="9" t="s">
        <v>27</v>
      </c>
      <c r="F2002" s="9" t="s">
        <v>568</v>
      </c>
    </row>
    <row r="2003" ht="15.75" customHeight="1">
      <c r="A2003" s="6" t="s">
        <v>147</v>
      </c>
      <c r="B2003" s="6" t="s">
        <v>23</v>
      </c>
      <c r="C2003" s="8">
        <v>46224.0</v>
      </c>
      <c r="D2003" s="6" t="s">
        <v>2994</v>
      </c>
      <c r="E2003" s="6" t="s">
        <v>147</v>
      </c>
      <c r="F2003" s="6" t="s">
        <v>568</v>
      </c>
    </row>
    <row r="2004" ht="15.75" customHeight="1">
      <c r="A2004" s="9" t="s">
        <v>148</v>
      </c>
      <c r="B2004" s="9" t="s">
        <v>31</v>
      </c>
      <c r="C2004" s="11">
        <v>46224.0</v>
      </c>
      <c r="D2004" s="9" t="s">
        <v>2995</v>
      </c>
      <c r="E2004" s="9" t="s">
        <v>148</v>
      </c>
      <c r="F2004" s="9" t="s">
        <v>568</v>
      </c>
    </row>
    <row r="2005" ht="15.75" customHeight="1">
      <c r="A2005" s="6" t="s">
        <v>101</v>
      </c>
      <c r="B2005" s="6" t="s">
        <v>31</v>
      </c>
      <c r="C2005" s="8">
        <v>46224.0</v>
      </c>
      <c r="D2005" s="6" t="s">
        <v>2996</v>
      </c>
      <c r="E2005" s="6" t="s">
        <v>101</v>
      </c>
      <c r="F2005" s="6" t="s">
        <v>568</v>
      </c>
    </row>
    <row r="2006" ht="15.75" customHeight="1">
      <c r="A2006" s="9" t="s">
        <v>103</v>
      </c>
      <c r="B2006" s="9" t="s">
        <v>59</v>
      </c>
      <c r="C2006" s="11">
        <v>46224.0</v>
      </c>
      <c r="D2006" s="9" t="s">
        <v>2997</v>
      </c>
      <c r="E2006" s="9" t="s">
        <v>103</v>
      </c>
      <c r="F2006" s="9" t="s">
        <v>568</v>
      </c>
    </row>
    <row r="2007" ht="15.75" customHeight="1">
      <c r="A2007" s="6" t="s">
        <v>52</v>
      </c>
      <c r="B2007" s="6" t="s">
        <v>59</v>
      </c>
      <c r="C2007" s="8">
        <v>46224.0</v>
      </c>
      <c r="D2007" s="6" t="s">
        <v>2998</v>
      </c>
      <c r="E2007" s="6" t="s">
        <v>52</v>
      </c>
      <c r="F2007" s="6" t="s">
        <v>568</v>
      </c>
    </row>
    <row r="2008" ht="15.75" customHeight="1">
      <c r="A2008" s="9" t="s">
        <v>104</v>
      </c>
      <c r="B2008" s="9" t="s">
        <v>51</v>
      </c>
      <c r="C2008" s="11">
        <v>46224.0</v>
      </c>
      <c r="D2008" s="9" t="s">
        <v>2999</v>
      </c>
      <c r="E2008" s="9" t="s">
        <v>104</v>
      </c>
      <c r="F2008" s="9" t="s">
        <v>568</v>
      </c>
    </row>
    <row r="2009" ht="15.75" customHeight="1">
      <c r="A2009" s="6" t="s">
        <v>180</v>
      </c>
      <c r="B2009" s="6" t="s">
        <v>51</v>
      </c>
      <c r="C2009" s="8">
        <v>46224.0</v>
      </c>
      <c r="D2009" s="6" t="s">
        <v>3000</v>
      </c>
      <c r="E2009" s="6" t="s">
        <v>180</v>
      </c>
      <c r="F2009" s="6" t="s">
        <v>568</v>
      </c>
    </row>
    <row r="2010" ht="15.75" customHeight="1">
      <c r="A2010" s="9" t="s">
        <v>149</v>
      </c>
      <c r="B2010" s="9" t="s">
        <v>38</v>
      </c>
      <c r="C2010" s="11">
        <v>46224.0</v>
      </c>
      <c r="D2010" s="9" t="s">
        <v>3001</v>
      </c>
      <c r="E2010" s="9" t="s">
        <v>149</v>
      </c>
      <c r="F2010" s="9" t="s">
        <v>568</v>
      </c>
    </row>
    <row r="2011" ht="15.75" customHeight="1">
      <c r="A2011" s="6" t="s">
        <v>150</v>
      </c>
      <c r="B2011" s="6" t="s">
        <v>38</v>
      </c>
      <c r="C2011" s="8">
        <v>46224.0</v>
      </c>
      <c r="D2011" s="6" t="s">
        <v>3002</v>
      </c>
      <c r="E2011" s="6" t="s">
        <v>150</v>
      </c>
      <c r="F2011" s="6" t="s">
        <v>568</v>
      </c>
    </row>
    <row r="2012" ht="15.75" customHeight="1">
      <c r="A2012" s="9" t="s">
        <v>107</v>
      </c>
      <c r="B2012" s="9" t="s">
        <v>108</v>
      </c>
      <c r="C2012" s="11">
        <v>46224.0</v>
      </c>
      <c r="D2012" s="9" t="s">
        <v>3003</v>
      </c>
      <c r="E2012" s="9" t="s">
        <v>107</v>
      </c>
      <c r="F2012" s="9" t="s">
        <v>568</v>
      </c>
    </row>
    <row r="2013" ht="15.75" customHeight="1">
      <c r="A2013" s="6" t="s">
        <v>109</v>
      </c>
      <c r="B2013" s="6" t="s">
        <v>108</v>
      </c>
      <c r="C2013" s="8">
        <v>46224.0</v>
      </c>
      <c r="D2013" s="6" t="s">
        <v>3004</v>
      </c>
      <c r="E2013" s="6" t="s">
        <v>109</v>
      </c>
      <c r="F2013" s="6" t="s">
        <v>568</v>
      </c>
    </row>
    <row r="2014" ht="15.75" customHeight="1">
      <c r="A2014" s="9" t="s">
        <v>110</v>
      </c>
      <c r="B2014" s="9" t="s">
        <v>111</v>
      </c>
      <c r="C2014" s="11">
        <v>46224.0</v>
      </c>
      <c r="D2014" s="9" t="s">
        <v>3005</v>
      </c>
      <c r="E2014" s="9" t="s">
        <v>110</v>
      </c>
      <c r="F2014" s="9" t="s">
        <v>568</v>
      </c>
    </row>
    <row r="2015" ht="15.75" customHeight="1">
      <c r="A2015" s="6" t="s">
        <v>112</v>
      </c>
      <c r="B2015" s="6" t="s">
        <v>111</v>
      </c>
      <c r="C2015" s="8">
        <v>46224.0</v>
      </c>
      <c r="D2015" s="6" t="s">
        <v>3006</v>
      </c>
      <c r="E2015" s="6" t="s">
        <v>112</v>
      </c>
      <c r="F2015" s="6" t="s">
        <v>568</v>
      </c>
    </row>
    <row r="2016" ht="15.75" customHeight="1">
      <c r="A2016" s="9" t="s">
        <v>152</v>
      </c>
      <c r="B2016" s="9" t="s">
        <v>81</v>
      </c>
      <c r="C2016" s="11">
        <v>46224.0</v>
      </c>
      <c r="D2016" s="9" t="s">
        <v>3007</v>
      </c>
      <c r="E2016" s="9" t="s">
        <v>152</v>
      </c>
      <c r="F2016" s="9" t="s">
        <v>568</v>
      </c>
    </row>
    <row r="2017" ht="15.75" customHeight="1">
      <c r="A2017" s="6" t="s">
        <v>100</v>
      </c>
      <c r="B2017" s="6" t="s">
        <v>81</v>
      </c>
      <c r="C2017" s="8">
        <v>46224.0</v>
      </c>
      <c r="D2017" s="6" t="s">
        <v>3008</v>
      </c>
      <c r="E2017" s="6" t="s">
        <v>471</v>
      </c>
      <c r="F2017" s="6" t="s">
        <v>568</v>
      </c>
    </row>
    <row r="2018" ht="15.75" customHeight="1">
      <c r="A2018" s="9" t="s">
        <v>117</v>
      </c>
      <c r="B2018" s="9" t="s">
        <v>81</v>
      </c>
      <c r="C2018" s="11">
        <v>46224.0</v>
      </c>
      <c r="D2018" s="9" t="s">
        <v>3008</v>
      </c>
      <c r="E2018" s="9" t="s">
        <v>471</v>
      </c>
      <c r="F2018" s="9" t="s">
        <v>568</v>
      </c>
    </row>
    <row r="2019" ht="15.75" customHeight="1">
      <c r="A2019" s="6" t="s">
        <v>105</v>
      </c>
      <c r="B2019" s="6" t="s">
        <v>119</v>
      </c>
      <c r="C2019" s="8">
        <v>46224.0</v>
      </c>
      <c r="D2019" s="6" t="s">
        <v>3009</v>
      </c>
      <c r="E2019" s="6" t="s">
        <v>105</v>
      </c>
      <c r="F2019" s="6" t="s">
        <v>568</v>
      </c>
    </row>
    <row r="2020" ht="15.75" customHeight="1">
      <c r="A2020" s="9" t="s">
        <v>69</v>
      </c>
      <c r="B2020" s="9" t="s">
        <v>119</v>
      </c>
      <c r="C2020" s="11">
        <v>46224.0</v>
      </c>
      <c r="D2020" s="9" t="s">
        <v>3010</v>
      </c>
      <c r="E2020" s="9" t="s">
        <v>69</v>
      </c>
      <c r="F2020" s="9" t="s">
        <v>568</v>
      </c>
    </row>
    <row r="2021" ht="15.75" customHeight="1">
      <c r="A2021" s="6" t="s">
        <v>7</v>
      </c>
      <c r="B2021" s="6" t="s">
        <v>10</v>
      </c>
      <c r="C2021" s="8">
        <v>46225.0</v>
      </c>
      <c r="D2021" s="6" t="s">
        <v>3011</v>
      </c>
      <c r="E2021" s="6" t="s">
        <v>7</v>
      </c>
      <c r="F2021" s="6" t="s">
        <v>568</v>
      </c>
    </row>
    <row r="2022" ht="15.75" customHeight="1">
      <c r="A2022" s="9" t="s">
        <v>22</v>
      </c>
      <c r="B2022" s="9" t="s">
        <v>10</v>
      </c>
      <c r="C2022" s="11">
        <v>46225.0</v>
      </c>
      <c r="D2022" s="9" t="s">
        <v>3012</v>
      </c>
      <c r="E2022" s="9" t="s">
        <v>22</v>
      </c>
      <c r="F2022" s="9" t="s">
        <v>568</v>
      </c>
    </row>
    <row r="2023" ht="15.75" customHeight="1">
      <c r="A2023" s="6" t="s">
        <v>26</v>
      </c>
      <c r="B2023" s="6" t="s">
        <v>28</v>
      </c>
      <c r="C2023" s="8">
        <v>46225.0</v>
      </c>
      <c r="D2023" s="6" t="s">
        <v>3013</v>
      </c>
      <c r="E2023" s="6" t="s">
        <v>26</v>
      </c>
      <c r="F2023" s="6" t="s">
        <v>568</v>
      </c>
    </row>
    <row r="2024" ht="15.75" customHeight="1">
      <c r="A2024" s="9" t="s">
        <v>29</v>
      </c>
      <c r="B2024" s="9" t="s">
        <v>28</v>
      </c>
      <c r="C2024" s="11">
        <v>46225.0</v>
      </c>
      <c r="D2024" s="9" t="s">
        <v>3014</v>
      </c>
      <c r="E2024" s="9" t="s">
        <v>29</v>
      </c>
      <c r="F2024" s="9" t="s">
        <v>568</v>
      </c>
    </row>
    <row r="2025" ht="15.75" customHeight="1">
      <c r="A2025" s="6" t="s">
        <v>193</v>
      </c>
      <c r="B2025" s="6" t="s">
        <v>34</v>
      </c>
      <c r="C2025" s="8">
        <v>46225.0</v>
      </c>
      <c r="D2025" s="6" t="s">
        <v>3015</v>
      </c>
      <c r="E2025" s="6" t="s">
        <v>450</v>
      </c>
      <c r="F2025" s="6" t="s">
        <v>568</v>
      </c>
    </row>
    <row r="2026" ht="15.75" customHeight="1">
      <c r="A2026" s="9" t="s">
        <v>32</v>
      </c>
      <c r="B2026" s="9" t="s">
        <v>34</v>
      </c>
      <c r="C2026" s="11">
        <v>46225.0</v>
      </c>
      <c r="D2026" s="9" t="s">
        <v>3016</v>
      </c>
      <c r="E2026" s="9" t="s">
        <v>32</v>
      </c>
      <c r="F2026" s="9" t="s">
        <v>568</v>
      </c>
    </row>
    <row r="2027" ht="15.75" customHeight="1">
      <c r="A2027" s="6" t="s">
        <v>40</v>
      </c>
      <c r="B2027" s="6" t="s">
        <v>34</v>
      </c>
      <c r="C2027" s="8">
        <v>46225.0</v>
      </c>
      <c r="D2027" s="6" t="s">
        <v>3015</v>
      </c>
      <c r="E2027" s="6" t="s">
        <v>450</v>
      </c>
      <c r="F2027" s="6" t="s">
        <v>568</v>
      </c>
    </row>
    <row r="2028" ht="15.75" customHeight="1">
      <c r="A2028" s="9" t="s">
        <v>50</v>
      </c>
      <c r="B2028" s="9" t="s">
        <v>47</v>
      </c>
      <c r="C2028" s="11">
        <v>46225.0</v>
      </c>
      <c r="D2028" s="9" t="s">
        <v>3017</v>
      </c>
      <c r="E2028" s="9" t="s">
        <v>50</v>
      </c>
      <c r="F2028" s="9" t="s">
        <v>568</v>
      </c>
    </row>
    <row r="2029" ht="15.75" customHeight="1">
      <c r="A2029" s="6" t="s">
        <v>134</v>
      </c>
      <c r="B2029" s="6" t="s">
        <v>47</v>
      </c>
      <c r="C2029" s="8">
        <v>46225.0</v>
      </c>
      <c r="D2029" s="6" t="s">
        <v>3018</v>
      </c>
      <c r="E2029" s="6" t="s">
        <v>134</v>
      </c>
      <c r="F2029" s="6" t="s">
        <v>568</v>
      </c>
    </row>
    <row r="2030" ht="15.75" customHeight="1">
      <c r="A2030" s="9" t="s">
        <v>54</v>
      </c>
      <c r="B2030" s="9" t="s">
        <v>55</v>
      </c>
      <c r="C2030" s="11">
        <v>46225.0</v>
      </c>
      <c r="D2030" s="9" t="s">
        <v>3019</v>
      </c>
      <c r="E2030" s="9" t="s">
        <v>54</v>
      </c>
      <c r="F2030" s="9" t="s">
        <v>568</v>
      </c>
    </row>
    <row r="2031" ht="15.75" customHeight="1">
      <c r="A2031" s="6" t="s">
        <v>56</v>
      </c>
      <c r="B2031" s="6" t="s">
        <v>55</v>
      </c>
      <c r="C2031" s="8">
        <v>46225.0</v>
      </c>
      <c r="D2031" s="6" t="s">
        <v>3020</v>
      </c>
      <c r="E2031" s="6" t="s">
        <v>56</v>
      </c>
      <c r="F2031" s="6" t="s">
        <v>568</v>
      </c>
    </row>
    <row r="2032" ht="15.75" customHeight="1">
      <c r="A2032" s="9" t="s">
        <v>58</v>
      </c>
      <c r="B2032" s="9" t="s">
        <v>63</v>
      </c>
      <c r="C2032" s="11">
        <v>46225.0</v>
      </c>
      <c r="D2032" s="9" t="s">
        <v>3021</v>
      </c>
      <c r="E2032" s="9" t="s">
        <v>58</v>
      </c>
      <c r="F2032" s="9" t="s">
        <v>584</v>
      </c>
    </row>
    <row r="2033" ht="15.75" customHeight="1">
      <c r="A2033" s="6" t="s">
        <v>64</v>
      </c>
      <c r="B2033" s="6" t="s">
        <v>63</v>
      </c>
      <c r="C2033" s="8">
        <v>46225.0</v>
      </c>
      <c r="D2033" s="6" t="s">
        <v>3022</v>
      </c>
      <c r="E2033" s="6" t="s">
        <v>64</v>
      </c>
      <c r="F2033" s="6" t="s">
        <v>568</v>
      </c>
    </row>
    <row r="2034" ht="15.75" customHeight="1">
      <c r="A2034" s="9" t="s">
        <v>72</v>
      </c>
      <c r="B2034" s="9" t="s">
        <v>25</v>
      </c>
      <c r="C2034" s="11">
        <v>46225.0</v>
      </c>
      <c r="D2034" s="9" t="s">
        <v>3023</v>
      </c>
      <c r="E2034" s="9" t="s">
        <v>72</v>
      </c>
      <c r="F2034" s="9" t="s">
        <v>568</v>
      </c>
    </row>
    <row r="2035" ht="15.75" customHeight="1">
      <c r="A2035" s="6" t="s">
        <v>36</v>
      </c>
      <c r="B2035" s="6" t="s">
        <v>25</v>
      </c>
      <c r="C2035" s="8">
        <v>46225.0</v>
      </c>
      <c r="D2035" s="6" t="s">
        <v>3024</v>
      </c>
      <c r="E2035" s="6" t="s">
        <v>36</v>
      </c>
      <c r="F2035" s="6" t="s">
        <v>568</v>
      </c>
    </row>
    <row r="2036" ht="15.75" customHeight="1">
      <c r="A2036" s="9" t="s">
        <v>74</v>
      </c>
      <c r="B2036" s="9" t="s">
        <v>53</v>
      </c>
      <c r="C2036" s="11">
        <v>46225.0</v>
      </c>
      <c r="D2036" s="9" t="s">
        <v>3025</v>
      </c>
      <c r="E2036" s="9" t="s">
        <v>511</v>
      </c>
      <c r="F2036" s="9" t="s">
        <v>568</v>
      </c>
    </row>
    <row r="2037" ht="15.75" customHeight="1">
      <c r="A2037" s="6" t="s">
        <v>157</v>
      </c>
      <c r="B2037" s="6" t="s">
        <v>53</v>
      </c>
      <c r="C2037" s="8">
        <v>46225.0</v>
      </c>
      <c r="D2037" s="6" t="s">
        <v>3026</v>
      </c>
      <c r="E2037" s="6" t="s">
        <v>512</v>
      </c>
      <c r="F2037" s="6" t="s">
        <v>568</v>
      </c>
    </row>
    <row r="2038" ht="15.75" customHeight="1">
      <c r="A2038" s="9" t="s">
        <v>48</v>
      </c>
      <c r="B2038" s="9" t="s">
        <v>140</v>
      </c>
      <c r="C2038" s="11">
        <v>46225.0</v>
      </c>
      <c r="D2038" s="9" t="s">
        <v>3027</v>
      </c>
      <c r="E2038" s="9" t="s">
        <v>48</v>
      </c>
      <c r="F2038" s="9" t="s">
        <v>568</v>
      </c>
    </row>
    <row r="2039" ht="15.75" customHeight="1">
      <c r="A2039" s="6" t="s">
        <v>141</v>
      </c>
      <c r="B2039" s="6" t="s">
        <v>140</v>
      </c>
      <c r="C2039" s="8">
        <v>46225.0</v>
      </c>
      <c r="D2039" s="6" t="s">
        <v>3028</v>
      </c>
      <c r="E2039" s="6" t="s">
        <v>141</v>
      </c>
      <c r="F2039" s="6" t="s">
        <v>568</v>
      </c>
    </row>
    <row r="2040" ht="15.75" customHeight="1">
      <c r="A2040" s="9" t="s">
        <v>170</v>
      </c>
      <c r="B2040" s="9" t="s">
        <v>19</v>
      </c>
      <c r="C2040" s="11">
        <v>46225.0</v>
      </c>
      <c r="D2040" s="9" t="s">
        <v>3029</v>
      </c>
      <c r="E2040" s="9" t="s">
        <v>170</v>
      </c>
      <c r="F2040" s="9" t="s">
        <v>568</v>
      </c>
    </row>
    <row r="2041" ht="15.75" customHeight="1">
      <c r="A2041" s="6" t="s">
        <v>82</v>
      </c>
      <c r="B2041" s="6" t="s">
        <v>19</v>
      </c>
      <c r="C2041" s="8">
        <v>46225.0</v>
      </c>
      <c r="D2041" s="6" t="s">
        <v>3030</v>
      </c>
      <c r="E2041" s="6" t="s">
        <v>82</v>
      </c>
      <c r="F2041" s="6" t="s">
        <v>568</v>
      </c>
    </row>
    <row r="2042" ht="15.75" customHeight="1">
      <c r="A2042" s="9" t="s">
        <v>155</v>
      </c>
      <c r="B2042" s="9" t="s">
        <v>84</v>
      </c>
      <c r="C2042" s="11">
        <v>46225.0</v>
      </c>
      <c r="D2042" s="9" t="s">
        <v>3032</v>
      </c>
      <c r="E2042" s="9" t="s">
        <v>155</v>
      </c>
      <c r="F2042" s="9" t="s">
        <v>568</v>
      </c>
    </row>
    <row r="2043" ht="15.75" customHeight="1">
      <c r="A2043" s="6" t="s">
        <v>18</v>
      </c>
      <c r="B2043" s="6" t="s">
        <v>84</v>
      </c>
      <c r="C2043" s="8">
        <v>46225.0</v>
      </c>
      <c r="D2043" s="6" t="s">
        <v>3033</v>
      </c>
      <c r="E2043" s="6" t="s">
        <v>18</v>
      </c>
      <c r="F2043" s="6" t="s">
        <v>568</v>
      </c>
    </row>
    <row r="2044" ht="15.75" customHeight="1">
      <c r="A2044" s="9" t="s">
        <v>121</v>
      </c>
      <c r="B2044" s="9" t="s">
        <v>90</v>
      </c>
      <c r="C2044" s="11">
        <v>46225.0</v>
      </c>
      <c r="D2044" s="9" t="s">
        <v>3034</v>
      </c>
      <c r="E2044" s="9" t="s">
        <v>121</v>
      </c>
      <c r="F2044" s="9" t="s">
        <v>568</v>
      </c>
    </row>
    <row r="2045" ht="15.75" customHeight="1">
      <c r="A2045" s="6" t="s">
        <v>309</v>
      </c>
      <c r="B2045" s="6" t="s">
        <v>90</v>
      </c>
      <c r="C2045" s="8">
        <v>46225.0</v>
      </c>
      <c r="D2045" s="6" t="s">
        <v>3035</v>
      </c>
      <c r="E2045" s="6" t="s">
        <v>309</v>
      </c>
      <c r="F2045" s="6" t="s">
        <v>568</v>
      </c>
    </row>
    <row r="2046" ht="15.75" customHeight="1">
      <c r="A2046" s="9" t="s">
        <v>94</v>
      </c>
      <c r="B2046" s="9" t="s">
        <v>95</v>
      </c>
      <c r="C2046" s="11">
        <v>46225.0</v>
      </c>
      <c r="D2046" s="9" t="s">
        <v>3036</v>
      </c>
      <c r="E2046" s="9" t="s">
        <v>94</v>
      </c>
      <c r="F2046" s="9" t="s">
        <v>568</v>
      </c>
    </row>
    <row r="2047" ht="15.75" customHeight="1">
      <c r="A2047" s="6" t="s">
        <v>98</v>
      </c>
      <c r="B2047" s="6" t="s">
        <v>95</v>
      </c>
      <c r="C2047" s="8">
        <v>46225.0</v>
      </c>
      <c r="D2047" s="6" t="s">
        <v>3037</v>
      </c>
      <c r="E2047" s="6" t="s">
        <v>98</v>
      </c>
      <c r="F2047" s="6" t="s">
        <v>568</v>
      </c>
    </row>
    <row r="2048" ht="15.75" customHeight="1">
      <c r="A2048" s="9" t="s">
        <v>79</v>
      </c>
      <c r="B2048" s="9" t="s">
        <v>23</v>
      </c>
      <c r="C2048" s="11">
        <v>46225.0</v>
      </c>
      <c r="D2048" s="9" t="s">
        <v>3038</v>
      </c>
      <c r="E2048" s="9" t="s">
        <v>79</v>
      </c>
      <c r="F2048" s="9" t="s">
        <v>568</v>
      </c>
    </row>
    <row r="2049" ht="15.75" customHeight="1">
      <c r="A2049" s="6" t="s">
        <v>147</v>
      </c>
      <c r="B2049" s="6" t="s">
        <v>23</v>
      </c>
      <c r="C2049" s="8">
        <v>46225.0</v>
      </c>
      <c r="D2049" s="6" t="s">
        <v>3039</v>
      </c>
      <c r="E2049" s="6" t="s">
        <v>147</v>
      </c>
      <c r="F2049" s="6" t="s">
        <v>568</v>
      </c>
    </row>
    <row r="2050" ht="15.75" customHeight="1">
      <c r="A2050" s="9" t="s">
        <v>76</v>
      </c>
      <c r="B2050" s="9" t="s">
        <v>31</v>
      </c>
      <c r="C2050" s="11">
        <v>46225.0</v>
      </c>
      <c r="D2050" s="9" t="s">
        <v>3040</v>
      </c>
      <c r="E2050" s="9" t="s">
        <v>76</v>
      </c>
      <c r="F2050" s="9" t="s">
        <v>568</v>
      </c>
    </row>
    <row r="2051" ht="15.75" customHeight="1">
      <c r="A2051" s="6" t="s">
        <v>101</v>
      </c>
      <c r="B2051" s="6" t="s">
        <v>31</v>
      </c>
      <c r="C2051" s="8">
        <v>46225.0</v>
      </c>
      <c r="D2051" s="6" t="s">
        <v>3041</v>
      </c>
      <c r="E2051" s="6" t="s">
        <v>101</v>
      </c>
      <c r="F2051" s="6" t="s">
        <v>568</v>
      </c>
    </row>
    <row r="2052" ht="15.75" customHeight="1">
      <c r="A2052" s="9" t="s">
        <v>103</v>
      </c>
      <c r="B2052" s="9" t="s">
        <v>59</v>
      </c>
      <c r="C2052" s="11">
        <v>46225.0</v>
      </c>
      <c r="D2052" s="9" t="s">
        <v>3042</v>
      </c>
      <c r="E2052" s="9" t="s">
        <v>103</v>
      </c>
      <c r="F2052" s="9" t="s">
        <v>568</v>
      </c>
    </row>
    <row r="2053" ht="15.75" customHeight="1">
      <c r="A2053" s="6" t="s">
        <v>52</v>
      </c>
      <c r="B2053" s="6" t="s">
        <v>59</v>
      </c>
      <c r="C2053" s="8">
        <v>46225.0</v>
      </c>
      <c r="D2053" s="6" t="s">
        <v>3043</v>
      </c>
      <c r="E2053" s="6" t="s">
        <v>52</v>
      </c>
      <c r="F2053" s="6" t="s">
        <v>568</v>
      </c>
    </row>
    <row r="2054" ht="15.75" customHeight="1">
      <c r="A2054" s="9" t="s">
        <v>104</v>
      </c>
      <c r="B2054" s="9" t="s">
        <v>51</v>
      </c>
      <c r="C2054" s="11">
        <v>46225.0</v>
      </c>
      <c r="D2054" s="9" t="s">
        <v>3044</v>
      </c>
      <c r="E2054" s="9" t="s">
        <v>104</v>
      </c>
      <c r="F2054" s="9" t="s">
        <v>568</v>
      </c>
    </row>
    <row r="2055" ht="15.75" customHeight="1">
      <c r="A2055" s="6" t="s">
        <v>180</v>
      </c>
      <c r="B2055" s="6" t="s">
        <v>51</v>
      </c>
      <c r="C2055" s="8">
        <v>46225.0</v>
      </c>
      <c r="D2055" s="6" t="s">
        <v>3045</v>
      </c>
      <c r="E2055" s="6" t="s">
        <v>180</v>
      </c>
      <c r="F2055" s="6" t="s">
        <v>568</v>
      </c>
    </row>
    <row r="2056" ht="15.75" customHeight="1">
      <c r="A2056" s="9" t="s">
        <v>149</v>
      </c>
      <c r="B2056" s="9" t="s">
        <v>38</v>
      </c>
      <c r="C2056" s="11">
        <v>46225.0</v>
      </c>
      <c r="D2056" s="9" t="s">
        <v>3046</v>
      </c>
      <c r="E2056" s="9" t="s">
        <v>149</v>
      </c>
      <c r="F2056" s="9" t="s">
        <v>568</v>
      </c>
    </row>
    <row r="2057" ht="15.75" customHeight="1">
      <c r="A2057" s="6" t="s">
        <v>106</v>
      </c>
      <c r="B2057" s="6" t="s">
        <v>38</v>
      </c>
      <c r="C2057" s="8">
        <v>46225.0</v>
      </c>
      <c r="D2057" s="6" t="s">
        <v>3048</v>
      </c>
      <c r="E2057" s="6" t="s">
        <v>106</v>
      </c>
      <c r="F2057" s="6" t="s">
        <v>568</v>
      </c>
    </row>
    <row r="2058" ht="15.75" customHeight="1">
      <c r="A2058" s="9" t="s">
        <v>107</v>
      </c>
      <c r="B2058" s="9" t="s">
        <v>108</v>
      </c>
      <c r="C2058" s="11">
        <v>46225.0</v>
      </c>
      <c r="D2058" s="9" t="s">
        <v>3049</v>
      </c>
      <c r="E2058" s="9" t="s">
        <v>107</v>
      </c>
      <c r="F2058" s="9" t="s">
        <v>568</v>
      </c>
    </row>
    <row r="2059" ht="15.75" customHeight="1">
      <c r="A2059" s="6" t="s">
        <v>109</v>
      </c>
      <c r="B2059" s="6" t="s">
        <v>108</v>
      </c>
      <c r="C2059" s="8">
        <v>46225.0</v>
      </c>
      <c r="D2059" s="6" t="s">
        <v>3050</v>
      </c>
      <c r="E2059" s="6" t="s">
        <v>109</v>
      </c>
      <c r="F2059" s="6" t="s">
        <v>568</v>
      </c>
    </row>
    <row r="2060" ht="15.75" customHeight="1">
      <c r="A2060" s="9" t="s">
        <v>110</v>
      </c>
      <c r="B2060" s="9" t="s">
        <v>111</v>
      </c>
      <c r="C2060" s="11">
        <v>46225.0</v>
      </c>
      <c r="D2060" s="9" t="s">
        <v>3051</v>
      </c>
      <c r="E2060" s="9" t="s">
        <v>110</v>
      </c>
      <c r="F2060" s="9" t="s">
        <v>568</v>
      </c>
    </row>
    <row r="2061" ht="15.75" customHeight="1">
      <c r="A2061" s="6" t="s">
        <v>112</v>
      </c>
      <c r="B2061" s="6" t="s">
        <v>111</v>
      </c>
      <c r="C2061" s="8">
        <v>46225.0</v>
      </c>
      <c r="D2061" s="6" t="s">
        <v>3052</v>
      </c>
      <c r="E2061" s="6" t="s">
        <v>112</v>
      </c>
      <c r="F2061" s="6" t="s">
        <v>568</v>
      </c>
    </row>
    <row r="2062" ht="15.75" customHeight="1">
      <c r="A2062" s="9" t="s">
        <v>152</v>
      </c>
      <c r="B2062" s="9" t="s">
        <v>81</v>
      </c>
      <c r="C2062" s="11">
        <v>46225.0</v>
      </c>
      <c r="D2062" s="9" t="s">
        <v>3053</v>
      </c>
      <c r="E2062" s="9" t="s">
        <v>152</v>
      </c>
      <c r="F2062" s="9" t="s">
        <v>568</v>
      </c>
    </row>
    <row r="2063" ht="15.75" customHeight="1">
      <c r="A2063" s="6" t="s">
        <v>117</v>
      </c>
      <c r="B2063" s="6" t="s">
        <v>81</v>
      </c>
      <c r="C2063" s="8">
        <v>46225.0</v>
      </c>
      <c r="D2063" s="6" t="s">
        <v>3054</v>
      </c>
      <c r="E2063" s="6" t="s">
        <v>117</v>
      </c>
      <c r="F2063" s="6" t="s">
        <v>568</v>
      </c>
    </row>
    <row r="2064" ht="15.75" customHeight="1">
      <c r="A2064" s="9" t="s">
        <v>105</v>
      </c>
      <c r="B2064" s="9" t="s">
        <v>119</v>
      </c>
      <c r="C2064" s="11">
        <v>46225.0</v>
      </c>
      <c r="D2064" s="9" t="s">
        <v>3055</v>
      </c>
      <c r="E2064" s="9" t="s">
        <v>105</v>
      </c>
      <c r="F2064" s="9" t="s">
        <v>568</v>
      </c>
    </row>
    <row r="2065" ht="15.75" customHeight="1">
      <c r="A2065" s="6" t="s">
        <v>68</v>
      </c>
      <c r="B2065" s="6" t="s">
        <v>119</v>
      </c>
      <c r="C2065" s="8">
        <v>46225.0</v>
      </c>
      <c r="D2065" s="6" t="s">
        <v>3056</v>
      </c>
      <c r="E2065" s="6" t="s">
        <v>68</v>
      </c>
      <c r="F2065" s="6" t="s">
        <v>568</v>
      </c>
    </row>
    <row r="2066" ht="15.75" customHeight="1">
      <c r="A2066" s="9" t="s">
        <v>44</v>
      </c>
      <c r="B2066" s="9" t="s">
        <v>10</v>
      </c>
      <c r="C2066" s="11">
        <v>46226.0</v>
      </c>
      <c r="D2066" s="9" t="s">
        <v>3057</v>
      </c>
      <c r="E2066" s="9" t="s">
        <v>44</v>
      </c>
      <c r="F2066" s="9" t="s">
        <v>568</v>
      </c>
    </row>
    <row r="2067" ht="15.75" customHeight="1">
      <c r="A2067" s="6" t="s">
        <v>129</v>
      </c>
      <c r="B2067" s="6" t="s">
        <v>10</v>
      </c>
      <c r="C2067" s="8">
        <v>46226.0</v>
      </c>
      <c r="D2067" s="6" t="s">
        <v>3058</v>
      </c>
      <c r="E2067" s="6" t="s">
        <v>129</v>
      </c>
      <c r="F2067" s="6" t="s">
        <v>568</v>
      </c>
    </row>
    <row r="2068" ht="15.75" customHeight="1">
      <c r="A2068" s="9" t="s">
        <v>26</v>
      </c>
      <c r="B2068" s="9" t="s">
        <v>28</v>
      </c>
      <c r="C2068" s="11">
        <v>46226.0</v>
      </c>
      <c r="D2068" s="9" t="s">
        <v>3059</v>
      </c>
      <c r="E2068" s="9" t="s">
        <v>26</v>
      </c>
      <c r="F2068" s="9" t="s">
        <v>568</v>
      </c>
    </row>
    <row r="2069" ht="15.75" customHeight="1">
      <c r="A2069" s="6" t="s">
        <v>29</v>
      </c>
      <c r="B2069" s="6" t="s">
        <v>28</v>
      </c>
      <c r="C2069" s="8">
        <v>46226.0</v>
      </c>
      <c r="D2069" s="6" t="s">
        <v>3060</v>
      </c>
      <c r="E2069" s="6" t="s">
        <v>29</v>
      </c>
      <c r="F2069" s="6" t="s">
        <v>568</v>
      </c>
    </row>
    <row r="2070" ht="15.75" customHeight="1">
      <c r="A2070" s="9" t="s">
        <v>32</v>
      </c>
      <c r="B2070" s="9" t="s">
        <v>34</v>
      </c>
      <c r="C2070" s="11">
        <v>46226.0</v>
      </c>
      <c r="D2070" s="9" t="s">
        <v>3061</v>
      </c>
      <c r="E2070" s="9" t="s">
        <v>32</v>
      </c>
      <c r="F2070" s="9" t="s">
        <v>568</v>
      </c>
    </row>
    <row r="2071" ht="15.75" customHeight="1">
      <c r="A2071" s="6" t="s">
        <v>40</v>
      </c>
      <c r="B2071" s="6" t="s">
        <v>34</v>
      </c>
      <c r="C2071" s="8">
        <v>46226.0</v>
      </c>
      <c r="D2071" s="6" t="s">
        <v>3062</v>
      </c>
      <c r="E2071" s="6" t="s">
        <v>40</v>
      </c>
      <c r="F2071" s="6" t="s">
        <v>568</v>
      </c>
    </row>
    <row r="2072" ht="15.75" customHeight="1">
      <c r="A2072" s="9" t="s">
        <v>50</v>
      </c>
      <c r="B2072" s="9" t="s">
        <v>47</v>
      </c>
      <c r="C2072" s="11">
        <v>46226.0</v>
      </c>
      <c r="D2072" s="9" t="s">
        <v>3063</v>
      </c>
      <c r="E2072" s="9" t="s">
        <v>50</v>
      </c>
      <c r="F2072" s="9" t="s">
        <v>568</v>
      </c>
    </row>
    <row r="2073" ht="15.75" customHeight="1">
      <c r="A2073" s="6" t="s">
        <v>7</v>
      </c>
      <c r="B2073" s="6" t="s">
        <v>47</v>
      </c>
      <c r="C2073" s="8">
        <v>46226.0</v>
      </c>
      <c r="D2073" s="6" t="s">
        <v>3064</v>
      </c>
      <c r="E2073" s="6" t="s">
        <v>7</v>
      </c>
      <c r="F2073" s="6" t="s">
        <v>568</v>
      </c>
    </row>
    <row r="2074" ht="15.75" customHeight="1">
      <c r="A2074" s="9" t="s">
        <v>54</v>
      </c>
      <c r="B2074" s="9" t="s">
        <v>55</v>
      </c>
      <c r="C2074" s="11">
        <v>46226.0</v>
      </c>
      <c r="D2074" s="9" t="s">
        <v>3065</v>
      </c>
      <c r="E2074" s="9" t="s">
        <v>54</v>
      </c>
      <c r="F2074" s="9" t="s">
        <v>568</v>
      </c>
    </row>
    <row r="2075" ht="15.75" customHeight="1">
      <c r="A2075" s="6" t="s">
        <v>56</v>
      </c>
      <c r="B2075" s="6" t="s">
        <v>55</v>
      </c>
      <c r="C2075" s="8">
        <v>46226.0</v>
      </c>
      <c r="D2075" s="6" t="s">
        <v>3066</v>
      </c>
      <c r="E2075" s="6" t="s">
        <v>56</v>
      </c>
      <c r="F2075" s="6" t="s">
        <v>568</v>
      </c>
    </row>
    <row r="2076" ht="15.75" customHeight="1">
      <c r="A2076" s="9" t="s">
        <v>61</v>
      </c>
      <c r="B2076" s="9" t="s">
        <v>63</v>
      </c>
      <c r="C2076" s="11">
        <v>46226.0</v>
      </c>
      <c r="D2076" s="9" t="s">
        <v>3067</v>
      </c>
      <c r="E2076" s="9" t="s">
        <v>61</v>
      </c>
      <c r="F2076" s="9" t="s">
        <v>568</v>
      </c>
    </row>
    <row r="2077" ht="15.75" customHeight="1">
      <c r="A2077" s="6" t="s">
        <v>64</v>
      </c>
      <c r="B2077" s="6" t="s">
        <v>63</v>
      </c>
      <c r="C2077" s="8">
        <v>46226.0</v>
      </c>
      <c r="D2077" s="6" t="s">
        <v>3068</v>
      </c>
      <c r="E2077" s="6" t="s">
        <v>64</v>
      </c>
      <c r="F2077" s="6" t="s">
        <v>568</v>
      </c>
    </row>
    <row r="2078" ht="15.75" customHeight="1">
      <c r="A2078" s="9" t="s">
        <v>191</v>
      </c>
      <c r="B2078" s="9" t="s">
        <v>25</v>
      </c>
      <c r="C2078" s="11">
        <v>46226.0</v>
      </c>
      <c r="D2078" s="9" t="s">
        <v>3069</v>
      </c>
      <c r="E2078" s="9" t="s">
        <v>486</v>
      </c>
      <c r="F2078" s="9" t="s">
        <v>568</v>
      </c>
    </row>
    <row r="2079" ht="15.75" customHeight="1">
      <c r="A2079" s="6" t="s">
        <v>311</v>
      </c>
      <c r="B2079" s="6" t="s">
        <v>25</v>
      </c>
      <c r="C2079" s="8">
        <v>46226.0</v>
      </c>
      <c r="D2079" s="6" t="s">
        <v>3069</v>
      </c>
      <c r="E2079" s="6" t="s">
        <v>486</v>
      </c>
      <c r="F2079" s="6" t="s">
        <v>568</v>
      </c>
    </row>
    <row r="2080" ht="15.75" customHeight="1">
      <c r="A2080" s="9" t="s">
        <v>36</v>
      </c>
      <c r="B2080" s="9" t="s">
        <v>25</v>
      </c>
      <c r="C2080" s="11">
        <v>46226.0</v>
      </c>
      <c r="D2080" s="9" t="s">
        <v>3070</v>
      </c>
      <c r="E2080" s="9" t="s">
        <v>36</v>
      </c>
      <c r="F2080" s="9" t="s">
        <v>568</v>
      </c>
    </row>
    <row r="2081" ht="15.75" customHeight="1">
      <c r="A2081" s="6" t="s">
        <v>74</v>
      </c>
      <c r="B2081" s="6" t="s">
        <v>53</v>
      </c>
      <c r="C2081" s="8">
        <v>46226.0</v>
      </c>
      <c r="D2081" s="6" t="s">
        <v>3071</v>
      </c>
      <c r="E2081" s="6" t="s">
        <v>511</v>
      </c>
      <c r="F2081" s="6" t="s">
        <v>568</v>
      </c>
    </row>
    <row r="2082" ht="15.75" customHeight="1">
      <c r="A2082" s="9" t="s">
        <v>77</v>
      </c>
      <c r="B2082" s="9" t="s">
        <v>53</v>
      </c>
      <c r="C2082" s="11">
        <v>46226.0</v>
      </c>
      <c r="D2082" s="9" t="s">
        <v>3072</v>
      </c>
      <c r="E2082" s="9" t="s">
        <v>77</v>
      </c>
      <c r="F2082" s="9" t="s">
        <v>568</v>
      </c>
    </row>
    <row r="2083" ht="15.75" customHeight="1">
      <c r="A2083" s="6" t="s">
        <v>48</v>
      </c>
      <c r="B2083" s="6" t="s">
        <v>140</v>
      </c>
      <c r="C2083" s="8">
        <v>46226.0</v>
      </c>
      <c r="D2083" s="6" t="s">
        <v>3073</v>
      </c>
      <c r="E2083" s="6" t="s">
        <v>48</v>
      </c>
      <c r="F2083" s="6" t="s">
        <v>568</v>
      </c>
    </row>
    <row r="2084" ht="15.75" customHeight="1">
      <c r="A2084" s="9" t="s">
        <v>141</v>
      </c>
      <c r="B2084" s="9" t="s">
        <v>140</v>
      </c>
      <c r="C2084" s="11">
        <v>46226.0</v>
      </c>
      <c r="D2084" s="9" t="s">
        <v>3074</v>
      </c>
      <c r="E2084" s="9" t="s">
        <v>141</v>
      </c>
      <c r="F2084" s="9" t="s">
        <v>568</v>
      </c>
    </row>
    <row r="2085" ht="15.75" customHeight="1">
      <c r="A2085" s="6" t="s">
        <v>162</v>
      </c>
      <c r="B2085" s="6" t="s">
        <v>19</v>
      </c>
      <c r="C2085" s="8">
        <v>46226.0</v>
      </c>
      <c r="D2085" s="6" t="s">
        <v>3075</v>
      </c>
      <c r="E2085" s="6" t="s">
        <v>162</v>
      </c>
      <c r="F2085" s="6" t="s">
        <v>568</v>
      </c>
    </row>
    <row r="2086" ht="15.75" customHeight="1">
      <c r="A2086" s="9" t="s">
        <v>163</v>
      </c>
      <c r="B2086" s="9" t="s">
        <v>19</v>
      </c>
      <c r="C2086" s="11">
        <v>46226.0</v>
      </c>
      <c r="D2086" s="9" t="s">
        <v>3076</v>
      </c>
      <c r="E2086" s="9" t="s">
        <v>163</v>
      </c>
      <c r="F2086" s="9" t="s">
        <v>568</v>
      </c>
    </row>
    <row r="2087" ht="15.75" customHeight="1">
      <c r="A2087" s="6" t="s">
        <v>18</v>
      </c>
      <c r="B2087" s="6" t="s">
        <v>84</v>
      </c>
      <c r="C2087" s="8">
        <v>46226.0</v>
      </c>
      <c r="D2087" s="6" t="s">
        <v>3077</v>
      </c>
      <c r="E2087" s="6" t="s">
        <v>18</v>
      </c>
      <c r="F2087" s="6" t="s">
        <v>568</v>
      </c>
    </row>
    <row r="2088" ht="15.75" customHeight="1">
      <c r="A2088" s="9" t="s">
        <v>86</v>
      </c>
      <c r="B2088" s="9" t="s">
        <v>84</v>
      </c>
      <c r="C2088" s="11">
        <v>46226.0</v>
      </c>
      <c r="D2088" s="9" t="s">
        <v>3078</v>
      </c>
      <c r="E2088" s="9" t="s">
        <v>86</v>
      </c>
      <c r="F2088" s="9" t="s">
        <v>568</v>
      </c>
    </row>
    <row r="2089" ht="15.75" customHeight="1">
      <c r="A2089" s="6" t="s">
        <v>121</v>
      </c>
      <c r="B2089" s="6" t="s">
        <v>90</v>
      </c>
      <c r="C2089" s="8">
        <v>46226.0</v>
      </c>
      <c r="D2089" s="6" t="s">
        <v>3079</v>
      </c>
      <c r="E2089" s="6" t="s">
        <v>121</v>
      </c>
      <c r="F2089" s="6" t="s">
        <v>568</v>
      </c>
    </row>
    <row r="2090" ht="15.75" customHeight="1">
      <c r="A2090" s="9" t="s">
        <v>309</v>
      </c>
      <c r="B2090" s="9" t="s">
        <v>90</v>
      </c>
      <c r="C2090" s="11">
        <v>46226.0</v>
      </c>
      <c r="D2090" s="9" t="s">
        <v>3080</v>
      </c>
      <c r="E2090" s="9" t="s">
        <v>309</v>
      </c>
      <c r="F2090" s="9" t="s">
        <v>568</v>
      </c>
    </row>
    <row r="2091" ht="15.75" customHeight="1">
      <c r="A2091" s="6" t="s">
        <v>94</v>
      </c>
      <c r="B2091" s="6" t="s">
        <v>95</v>
      </c>
      <c r="C2091" s="8">
        <v>46226.0</v>
      </c>
      <c r="D2091" s="6" t="s">
        <v>3081</v>
      </c>
      <c r="E2091" s="6" t="s">
        <v>459</v>
      </c>
      <c r="F2091" s="6" t="s">
        <v>568</v>
      </c>
    </row>
    <row r="2092" ht="15.75" customHeight="1">
      <c r="A2092" s="9" t="s">
        <v>98</v>
      </c>
      <c r="B2092" s="9" t="s">
        <v>95</v>
      </c>
      <c r="C2092" s="11">
        <v>46226.0</v>
      </c>
      <c r="D2092" s="9" t="s">
        <v>3082</v>
      </c>
      <c r="E2092" s="9" t="s">
        <v>98</v>
      </c>
      <c r="F2092" s="9" t="s">
        <v>568</v>
      </c>
    </row>
    <row r="2093" ht="15.75" customHeight="1">
      <c r="A2093" s="6" t="s">
        <v>144</v>
      </c>
      <c r="B2093" s="6" t="s">
        <v>95</v>
      </c>
      <c r="C2093" s="8">
        <v>46226.0</v>
      </c>
      <c r="D2093" s="6" t="s">
        <v>3081</v>
      </c>
      <c r="E2093" s="6" t="s">
        <v>459</v>
      </c>
      <c r="F2093" s="6" t="s">
        <v>568</v>
      </c>
    </row>
    <row r="2094" ht="15.75" customHeight="1">
      <c r="A2094" s="9" t="s">
        <v>27</v>
      </c>
      <c r="B2094" s="9" t="s">
        <v>23</v>
      </c>
      <c r="C2094" s="11">
        <v>46226.0</v>
      </c>
      <c r="D2094" s="9" t="s">
        <v>3083</v>
      </c>
      <c r="E2094" s="9" t="s">
        <v>27</v>
      </c>
      <c r="F2094" s="9" t="s">
        <v>568</v>
      </c>
    </row>
    <row r="2095" ht="15.75" customHeight="1">
      <c r="A2095" s="6" t="s">
        <v>147</v>
      </c>
      <c r="B2095" s="6" t="s">
        <v>23</v>
      </c>
      <c r="C2095" s="8">
        <v>46226.0</v>
      </c>
      <c r="D2095" s="6" t="s">
        <v>3084</v>
      </c>
      <c r="E2095" s="6" t="s">
        <v>147</v>
      </c>
      <c r="F2095" s="6" t="s">
        <v>568</v>
      </c>
    </row>
    <row r="2096" ht="15.75" customHeight="1">
      <c r="A2096" s="9" t="s">
        <v>76</v>
      </c>
      <c r="B2096" s="9" t="s">
        <v>31</v>
      </c>
      <c r="C2096" s="11">
        <v>46226.0</v>
      </c>
      <c r="D2096" s="9" t="s">
        <v>3085</v>
      </c>
      <c r="E2096" s="9" t="s">
        <v>76</v>
      </c>
      <c r="F2096" s="9" t="s">
        <v>568</v>
      </c>
    </row>
    <row r="2097" ht="15.75" customHeight="1">
      <c r="A2097" s="6" t="s">
        <v>101</v>
      </c>
      <c r="B2097" s="6" t="s">
        <v>31</v>
      </c>
      <c r="C2097" s="8">
        <v>46226.0</v>
      </c>
      <c r="D2097" s="6" t="s">
        <v>3086</v>
      </c>
      <c r="E2097" s="6" t="s">
        <v>101</v>
      </c>
      <c r="F2097" s="6" t="s">
        <v>568</v>
      </c>
    </row>
    <row r="2098" ht="15.75" customHeight="1">
      <c r="A2098" s="9" t="s">
        <v>103</v>
      </c>
      <c r="B2098" s="9" t="s">
        <v>59</v>
      </c>
      <c r="C2098" s="11">
        <v>46226.0</v>
      </c>
      <c r="D2098" s="9" t="s">
        <v>3087</v>
      </c>
      <c r="E2098" s="9" t="s">
        <v>103</v>
      </c>
      <c r="F2098" s="9" t="s">
        <v>568</v>
      </c>
    </row>
    <row r="2099" ht="15.75" customHeight="1">
      <c r="A2099" s="6" t="s">
        <v>52</v>
      </c>
      <c r="B2099" s="6" t="s">
        <v>59</v>
      </c>
      <c r="C2099" s="8">
        <v>46226.0</v>
      </c>
      <c r="D2099" s="6" t="s">
        <v>3088</v>
      </c>
      <c r="E2099" s="6" t="s">
        <v>52</v>
      </c>
      <c r="F2099" s="6" t="s">
        <v>568</v>
      </c>
    </row>
    <row r="2100" ht="15.75" customHeight="1">
      <c r="A2100" s="9" t="s">
        <v>104</v>
      </c>
      <c r="B2100" s="9" t="s">
        <v>51</v>
      </c>
      <c r="C2100" s="11">
        <v>46226.0</v>
      </c>
      <c r="D2100" s="9" t="s">
        <v>3089</v>
      </c>
      <c r="E2100" s="9" t="s">
        <v>104</v>
      </c>
      <c r="F2100" s="9" t="s">
        <v>568</v>
      </c>
    </row>
    <row r="2101" ht="15.75" customHeight="1">
      <c r="A2101" s="6" t="s">
        <v>180</v>
      </c>
      <c r="B2101" s="6" t="s">
        <v>51</v>
      </c>
      <c r="C2101" s="8">
        <v>46226.0</v>
      </c>
      <c r="D2101" s="6" t="s">
        <v>3090</v>
      </c>
      <c r="E2101" s="6" t="s">
        <v>180</v>
      </c>
      <c r="F2101" s="6" t="s">
        <v>568</v>
      </c>
    </row>
    <row r="2102" ht="15.75" customHeight="1">
      <c r="A2102" s="9" t="s">
        <v>149</v>
      </c>
      <c r="B2102" s="9" t="s">
        <v>38</v>
      </c>
      <c r="C2102" s="11">
        <v>46226.0</v>
      </c>
      <c r="D2102" s="9" t="s">
        <v>3091</v>
      </c>
      <c r="E2102" s="9" t="s">
        <v>149</v>
      </c>
      <c r="F2102" s="9" t="s">
        <v>568</v>
      </c>
    </row>
    <row r="2103" ht="15.75" customHeight="1">
      <c r="A2103" s="6" t="s">
        <v>106</v>
      </c>
      <c r="B2103" s="6" t="s">
        <v>38</v>
      </c>
      <c r="C2103" s="8">
        <v>46226.0</v>
      </c>
      <c r="D2103" s="6" t="s">
        <v>3092</v>
      </c>
      <c r="E2103" s="6" t="s">
        <v>106</v>
      </c>
      <c r="F2103" s="6" t="s">
        <v>568</v>
      </c>
    </row>
    <row r="2104" ht="15.75" customHeight="1">
      <c r="A2104" s="9" t="s">
        <v>107</v>
      </c>
      <c r="B2104" s="9" t="s">
        <v>108</v>
      </c>
      <c r="C2104" s="11">
        <v>46226.0</v>
      </c>
      <c r="D2104" s="9" t="s">
        <v>3093</v>
      </c>
      <c r="E2104" s="9" t="s">
        <v>107</v>
      </c>
      <c r="F2104" s="9" t="s">
        <v>568</v>
      </c>
    </row>
    <row r="2105" ht="15.75" customHeight="1">
      <c r="A2105" s="6" t="s">
        <v>109</v>
      </c>
      <c r="B2105" s="6" t="s">
        <v>108</v>
      </c>
      <c r="C2105" s="8">
        <v>46226.0</v>
      </c>
      <c r="D2105" s="6" t="s">
        <v>3094</v>
      </c>
      <c r="E2105" s="6" t="s">
        <v>109</v>
      </c>
      <c r="F2105" s="6" t="s">
        <v>568</v>
      </c>
    </row>
    <row r="2106" ht="15.75" customHeight="1">
      <c r="A2106" s="9" t="s">
        <v>110</v>
      </c>
      <c r="B2106" s="9" t="s">
        <v>111</v>
      </c>
      <c r="C2106" s="11">
        <v>46226.0</v>
      </c>
      <c r="D2106" s="9" t="s">
        <v>3095</v>
      </c>
      <c r="E2106" s="9" t="s">
        <v>110</v>
      </c>
      <c r="F2106" s="9" t="s">
        <v>568</v>
      </c>
    </row>
    <row r="2107" ht="15.75" customHeight="1">
      <c r="A2107" s="6" t="s">
        <v>112</v>
      </c>
      <c r="B2107" s="6" t="s">
        <v>111</v>
      </c>
      <c r="C2107" s="8">
        <v>46226.0</v>
      </c>
      <c r="D2107" s="6" t="s">
        <v>3096</v>
      </c>
      <c r="E2107" s="6" t="s">
        <v>112</v>
      </c>
      <c r="F2107" s="6" t="s">
        <v>568</v>
      </c>
    </row>
    <row r="2108" ht="15.75" customHeight="1">
      <c r="A2108" s="9" t="s">
        <v>152</v>
      </c>
      <c r="B2108" s="9" t="s">
        <v>81</v>
      </c>
      <c r="C2108" s="11">
        <v>46226.0</v>
      </c>
      <c r="D2108" s="9" t="s">
        <v>3097</v>
      </c>
      <c r="E2108" s="9" t="s">
        <v>152</v>
      </c>
      <c r="F2108" s="9" t="s">
        <v>568</v>
      </c>
    </row>
    <row r="2109" ht="15.75" customHeight="1">
      <c r="A2109" s="6" t="s">
        <v>117</v>
      </c>
      <c r="B2109" s="6" t="s">
        <v>81</v>
      </c>
      <c r="C2109" s="8">
        <v>46226.0</v>
      </c>
      <c r="D2109" s="6" t="s">
        <v>3098</v>
      </c>
      <c r="E2109" s="6" t="s">
        <v>117</v>
      </c>
      <c r="F2109" s="6" t="s">
        <v>568</v>
      </c>
    </row>
    <row r="2110" ht="15.75" customHeight="1">
      <c r="A2110" s="9" t="s">
        <v>105</v>
      </c>
      <c r="B2110" s="9" t="s">
        <v>119</v>
      </c>
      <c r="C2110" s="11">
        <v>46226.0</v>
      </c>
      <c r="D2110" s="9" t="s">
        <v>3099</v>
      </c>
      <c r="E2110" s="9" t="s">
        <v>105</v>
      </c>
      <c r="F2110" s="9" t="s">
        <v>568</v>
      </c>
    </row>
    <row r="2111" ht="15.75" customHeight="1">
      <c r="A2111" s="6" t="s">
        <v>68</v>
      </c>
      <c r="B2111" s="6" t="s">
        <v>119</v>
      </c>
      <c r="C2111" s="8">
        <v>46226.0</v>
      </c>
      <c r="D2111" s="6" t="s">
        <v>3100</v>
      </c>
      <c r="E2111" s="6" t="s">
        <v>68</v>
      </c>
      <c r="F2111" s="6" t="s">
        <v>568</v>
      </c>
    </row>
    <row r="2112" ht="15.75" customHeight="1">
      <c r="A2112" s="9" t="s">
        <v>129</v>
      </c>
      <c r="B2112" s="9" t="s">
        <v>10</v>
      </c>
      <c r="C2112" s="11">
        <v>46227.0</v>
      </c>
      <c r="D2112" s="9" t="s">
        <v>3101</v>
      </c>
      <c r="E2112" s="9" t="s">
        <v>129</v>
      </c>
      <c r="F2112" s="9" t="s">
        <v>568</v>
      </c>
    </row>
    <row r="2113" ht="15.75" customHeight="1">
      <c r="A2113" s="6" t="s">
        <v>22</v>
      </c>
      <c r="B2113" s="6" t="s">
        <v>10</v>
      </c>
      <c r="C2113" s="8">
        <v>46227.0</v>
      </c>
      <c r="D2113" s="6" t="s">
        <v>3102</v>
      </c>
      <c r="E2113" s="6" t="s">
        <v>22</v>
      </c>
      <c r="F2113" s="6" t="s">
        <v>568</v>
      </c>
    </row>
    <row r="2114" ht="15.75" customHeight="1">
      <c r="A2114" s="9" t="s">
        <v>167</v>
      </c>
      <c r="B2114" s="9" t="s">
        <v>28</v>
      </c>
      <c r="C2114" s="11">
        <v>46227.0</v>
      </c>
      <c r="D2114" s="9" t="s">
        <v>3103</v>
      </c>
      <c r="E2114" s="9" t="s">
        <v>167</v>
      </c>
      <c r="F2114" s="9" t="s">
        <v>568</v>
      </c>
    </row>
    <row r="2115" ht="15.75" customHeight="1">
      <c r="A2115" s="6" t="s">
        <v>29</v>
      </c>
      <c r="B2115" s="6" t="s">
        <v>28</v>
      </c>
      <c r="C2115" s="8">
        <v>46227.0</v>
      </c>
      <c r="D2115" s="6" t="s">
        <v>3104</v>
      </c>
      <c r="E2115" s="6" t="s">
        <v>29</v>
      </c>
      <c r="F2115" s="6" t="s">
        <v>568</v>
      </c>
    </row>
    <row r="2116" ht="15.75" customHeight="1">
      <c r="A2116" s="9" t="s">
        <v>43</v>
      </c>
      <c r="B2116" s="9" t="s">
        <v>34</v>
      </c>
      <c r="C2116" s="11">
        <v>46227.0</v>
      </c>
      <c r="D2116" s="9" t="s">
        <v>3105</v>
      </c>
      <c r="E2116" s="9" t="s">
        <v>43</v>
      </c>
      <c r="F2116" s="9" t="s">
        <v>568</v>
      </c>
    </row>
    <row r="2117" ht="15.75" customHeight="1">
      <c r="A2117" s="6" t="s">
        <v>190</v>
      </c>
      <c r="B2117" s="6" t="s">
        <v>34</v>
      </c>
      <c r="C2117" s="8">
        <v>46227.0</v>
      </c>
      <c r="D2117" s="6" t="s">
        <v>3106</v>
      </c>
      <c r="E2117" s="6" t="s">
        <v>451</v>
      </c>
      <c r="F2117" s="6" t="s">
        <v>568</v>
      </c>
    </row>
    <row r="2118" ht="15.75" customHeight="1">
      <c r="A2118" s="9" t="s">
        <v>40</v>
      </c>
      <c r="B2118" s="9" t="s">
        <v>34</v>
      </c>
      <c r="C2118" s="11">
        <v>46227.0</v>
      </c>
      <c r="D2118" s="9" t="s">
        <v>3106</v>
      </c>
      <c r="E2118" s="9" t="s">
        <v>451</v>
      </c>
      <c r="F2118" s="9" t="s">
        <v>568</v>
      </c>
    </row>
    <row r="2119" ht="15.75" customHeight="1">
      <c r="A2119" s="6" t="s">
        <v>50</v>
      </c>
      <c r="B2119" s="6" t="s">
        <v>47</v>
      </c>
      <c r="C2119" s="8">
        <v>46227.0</v>
      </c>
      <c r="D2119" s="6" t="s">
        <v>3107</v>
      </c>
      <c r="E2119" s="6" t="s">
        <v>50</v>
      </c>
      <c r="F2119" s="6" t="s">
        <v>568</v>
      </c>
    </row>
    <row r="2120" ht="15.75" customHeight="1">
      <c r="A2120" s="9" t="s">
        <v>134</v>
      </c>
      <c r="B2120" s="9" t="s">
        <v>47</v>
      </c>
      <c r="C2120" s="11">
        <v>46227.0</v>
      </c>
      <c r="D2120" s="9" t="s">
        <v>3108</v>
      </c>
      <c r="E2120" s="9" t="s">
        <v>134</v>
      </c>
      <c r="F2120" s="9" t="s">
        <v>568</v>
      </c>
    </row>
    <row r="2121" ht="15.75" customHeight="1">
      <c r="A2121" s="6" t="s">
        <v>99</v>
      </c>
      <c r="B2121" s="6" t="s">
        <v>55</v>
      </c>
      <c r="C2121" s="8">
        <v>46227.0</v>
      </c>
      <c r="D2121" s="6" t="s">
        <v>3109</v>
      </c>
      <c r="E2121" s="6" t="s">
        <v>99</v>
      </c>
      <c r="F2121" s="6" t="s">
        <v>568</v>
      </c>
    </row>
    <row r="2122" ht="15.75" customHeight="1">
      <c r="A2122" s="9" t="s">
        <v>169</v>
      </c>
      <c r="B2122" s="9" t="s">
        <v>55</v>
      </c>
      <c r="C2122" s="11">
        <v>46227.0</v>
      </c>
      <c r="D2122" s="9" t="s">
        <v>3110</v>
      </c>
      <c r="E2122" s="9" t="s">
        <v>169</v>
      </c>
      <c r="F2122" s="9" t="s">
        <v>568</v>
      </c>
    </row>
    <row r="2123" ht="15.75" customHeight="1">
      <c r="A2123" s="6" t="s">
        <v>61</v>
      </c>
      <c r="B2123" s="6" t="s">
        <v>63</v>
      </c>
      <c r="C2123" s="8">
        <v>46227.0</v>
      </c>
      <c r="D2123" s="6" t="s">
        <v>3111</v>
      </c>
      <c r="E2123" s="6" t="s">
        <v>61</v>
      </c>
      <c r="F2123" s="6" t="s">
        <v>568</v>
      </c>
    </row>
    <row r="2124" ht="15.75" customHeight="1">
      <c r="A2124" s="9" t="s">
        <v>64</v>
      </c>
      <c r="B2124" s="9" t="s">
        <v>63</v>
      </c>
      <c r="C2124" s="11">
        <v>46227.0</v>
      </c>
      <c r="D2124" s="9" t="s">
        <v>3112</v>
      </c>
      <c r="E2124" s="9" t="s">
        <v>64</v>
      </c>
      <c r="F2124" s="9" t="s">
        <v>568</v>
      </c>
    </row>
    <row r="2125" ht="15.75" customHeight="1">
      <c r="A2125" s="6" t="s">
        <v>20</v>
      </c>
      <c r="B2125" s="6" t="s">
        <v>25</v>
      </c>
      <c r="C2125" s="8">
        <v>46227.0</v>
      </c>
      <c r="D2125" s="6" t="s">
        <v>3113</v>
      </c>
      <c r="E2125" s="6" t="s">
        <v>20</v>
      </c>
      <c r="F2125" s="6" t="s">
        <v>568</v>
      </c>
    </row>
    <row r="2126" ht="15.75" customHeight="1">
      <c r="A2126" s="9" t="s">
        <v>73</v>
      </c>
      <c r="B2126" s="9" t="s">
        <v>25</v>
      </c>
      <c r="C2126" s="11">
        <v>46227.0</v>
      </c>
      <c r="D2126" s="9" t="s">
        <v>3114</v>
      </c>
      <c r="E2126" s="9" t="s">
        <v>73</v>
      </c>
      <c r="F2126" s="9" t="s">
        <v>568</v>
      </c>
    </row>
    <row r="2127" ht="15.75" customHeight="1">
      <c r="A2127" s="6" t="s">
        <v>74</v>
      </c>
      <c r="B2127" s="6" t="s">
        <v>53</v>
      </c>
      <c r="C2127" s="8">
        <v>46227.0</v>
      </c>
      <c r="D2127" s="6" t="s">
        <v>3115</v>
      </c>
      <c r="E2127" s="6" t="s">
        <v>511</v>
      </c>
      <c r="F2127" s="6" t="s">
        <v>568</v>
      </c>
    </row>
    <row r="2128" ht="15.75" customHeight="1">
      <c r="A2128" s="9" t="s">
        <v>157</v>
      </c>
      <c r="B2128" s="9" t="s">
        <v>53</v>
      </c>
      <c r="C2128" s="11">
        <v>46227.0</v>
      </c>
      <c r="D2128" s="9" t="s">
        <v>3116</v>
      </c>
      <c r="E2128" s="9" t="s">
        <v>157</v>
      </c>
      <c r="F2128" s="9" t="s">
        <v>568</v>
      </c>
    </row>
    <row r="2129" ht="15.75" customHeight="1">
      <c r="A2129" s="6" t="s">
        <v>48</v>
      </c>
      <c r="B2129" s="6" t="s">
        <v>140</v>
      </c>
      <c r="C2129" s="8">
        <v>46227.0</v>
      </c>
      <c r="D2129" s="6" t="s">
        <v>3117</v>
      </c>
      <c r="E2129" s="6" t="s">
        <v>48</v>
      </c>
      <c r="F2129" s="6" t="s">
        <v>568</v>
      </c>
    </row>
    <row r="2130" ht="15.75" customHeight="1">
      <c r="A2130" s="9" t="s">
        <v>141</v>
      </c>
      <c r="B2130" s="9" t="s">
        <v>140</v>
      </c>
      <c r="C2130" s="11">
        <v>46227.0</v>
      </c>
      <c r="D2130" s="9" t="s">
        <v>3118</v>
      </c>
      <c r="E2130" s="9" t="s">
        <v>141</v>
      </c>
      <c r="F2130" s="9" t="s">
        <v>568</v>
      </c>
    </row>
    <row r="2131" ht="15.75" customHeight="1">
      <c r="A2131" s="6" t="s">
        <v>162</v>
      </c>
      <c r="B2131" s="6" t="s">
        <v>19</v>
      </c>
      <c r="C2131" s="8">
        <v>46227.0</v>
      </c>
      <c r="D2131" s="6" t="s">
        <v>3119</v>
      </c>
      <c r="E2131" s="6" t="s">
        <v>162</v>
      </c>
      <c r="F2131" s="6" t="s">
        <v>568</v>
      </c>
    </row>
    <row r="2132" ht="15.75" customHeight="1">
      <c r="A2132" s="9" t="s">
        <v>163</v>
      </c>
      <c r="B2132" s="9" t="s">
        <v>19</v>
      </c>
      <c r="C2132" s="11">
        <v>46227.0</v>
      </c>
      <c r="D2132" s="9" t="s">
        <v>3120</v>
      </c>
      <c r="E2132" s="9" t="s">
        <v>163</v>
      </c>
      <c r="F2132" s="9" t="s">
        <v>568</v>
      </c>
    </row>
    <row r="2133" ht="15.75" customHeight="1">
      <c r="A2133" s="6" t="s">
        <v>155</v>
      </c>
      <c r="B2133" s="6" t="s">
        <v>84</v>
      </c>
      <c r="C2133" s="8">
        <v>46227.0</v>
      </c>
      <c r="D2133" s="6" t="s">
        <v>3121</v>
      </c>
      <c r="E2133" s="6" t="s">
        <v>155</v>
      </c>
      <c r="F2133" s="6" t="s">
        <v>568</v>
      </c>
    </row>
    <row r="2134" ht="15.75" customHeight="1">
      <c r="A2134" s="9" t="s">
        <v>18</v>
      </c>
      <c r="B2134" s="9" t="s">
        <v>84</v>
      </c>
      <c r="C2134" s="11">
        <v>46227.0</v>
      </c>
      <c r="D2134" s="9" t="s">
        <v>3122</v>
      </c>
      <c r="E2134" s="9" t="s">
        <v>18</v>
      </c>
      <c r="F2134" s="9" t="s">
        <v>568</v>
      </c>
    </row>
    <row r="2135" ht="15.75" customHeight="1">
      <c r="A2135" s="6" t="s">
        <v>121</v>
      </c>
      <c r="B2135" s="6" t="s">
        <v>90</v>
      </c>
      <c r="C2135" s="8">
        <v>46227.0</v>
      </c>
      <c r="D2135" s="6" t="s">
        <v>3123</v>
      </c>
      <c r="E2135" s="6" t="s">
        <v>121</v>
      </c>
      <c r="F2135" s="6" t="s">
        <v>568</v>
      </c>
    </row>
    <row r="2136" ht="15.75" customHeight="1">
      <c r="A2136" s="9" t="s">
        <v>89</v>
      </c>
      <c r="B2136" s="9" t="s">
        <v>90</v>
      </c>
      <c r="C2136" s="11">
        <v>46227.0</v>
      </c>
      <c r="D2136" s="9" t="s">
        <v>3124</v>
      </c>
      <c r="E2136" s="9" t="s">
        <v>89</v>
      </c>
      <c r="F2136" s="9" t="s">
        <v>568</v>
      </c>
    </row>
    <row r="2137" ht="15.75" customHeight="1">
      <c r="A2137" s="6" t="s">
        <v>98</v>
      </c>
      <c r="B2137" s="6" t="s">
        <v>95</v>
      </c>
      <c r="C2137" s="8">
        <v>46227.0</v>
      </c>
      <c r="D2137" s="6" t="s">
        <v>3125</v>
      </c>
      <c r="E2137" s="6" t="s">
        <v>98</v>
      </c>
      <c r="F2137" s="6" t="s">
        <v>568</v>
      </c>
    </row>
    <row r="2138" ht="15.75" customHeight="1">
      <c r="A2138" s="9" t="s">
        <v>144</v>
      </c>
      <c r="B2138" s="9" t="s">
        <v>95</v>
      </c>
      <c r="C2138" s="11">
        <v>46227.0</v>
      </c>
      <c r="D2138" s="9" t="s">
        <v>3127</v>
      </c>
      <c r="E2138" s="9" t="s">
        <v>144</v>
      </c>
      <c r="F2138" s="9" t="s">
        <v>568</v>
      </c>
    </row>
    <row r="2139" ht="15.75" customHeight="1">
      <c r="A2139" s="6" t="s">
        <v>27</v>
      </c>
      <c r="B2139" s="6" t="s">
        <v>23</v>
      </c>
      <c r="C2139" s="8">
        <v>46227.0</v>
      </c>
      <c r="D2139" s="6" t="s">
        <v>3128</v>
      </c>
      <c r="E2139" s="6" t="s">
        <v>27</v>
      </c>
      <c r="F2139" s="6" t="s">
        <v>568</v>
      </c>
    </row>
    <row r="2140" ht="15.75" customHeight="1">
      <c r="A2140" s="9" t="s">
        <v>147</v>
      </c>
      <c r="B2140" s="9" t="s">
        <v>23</v>
      </c>
      <c r="C2140" s="11">
        <v>46227.0</v>
      </c>
      <c r="D2140" s="9" t="s">
        <v>3129</v>
      </c>
      <c r="E2140" s="9" t="s">
        <v>147</v>
      </c>
      <c r="F2140" s="9" t="s">
        <v>568</v>
      </c>
    </row>
    <row r="2141" ht="15.75" customHeight="1">
      <c r="A2141" s="6" t="s">
        <v>148</v>
      </c>
      <c r="B2141" s="6" t="s">
        <v>31</v>
      </c>
      <c r="C2141" s="8">
        <v>46227.0</v>
      </c>
      <c r="D2141" s="6" t="s">
        <v>3130</v>
      </c>
      <c r="E2141" s="6" t="s">
        <v>148</v>
      </c>
      <c r="F2141" s="6" t="s">
        <v>568</v>
      </c>
    </row>
    <row r="2142" ht="15.75" customHeight="1">
      <c r="A2142" s="9" t="s">
        <v>114</v>
      </c>
      <c r="B2142" s="9" t="s">
        <v>31</v>
      </c>
      <c r="C2142" s="11">
        <v>46227.0</v>
      </c>
      <c r="D2142" s="9" t="s">
        <v>3131</v>
      </c>
      <c r="E2142" s="9" t="s">
        <v>114</v>
      </c>
      <c r="F2142" s="9" t="s">
        <v>568</v>
      </c>
    </row>
    <row r="2143" ht="15.75" customHeight="1">
      <c r="A2143" s="6" t="s">
        <v>58</v>
      </c>
      <c r="B2143" s="6" t="s">
        <v>59</v>
      </c>
      <c r="C2143" s="8">
        <v>46227.0</v>
      </c>
      <c r="D2143" s="6" t="s">
        <v>3132</v>
      </c>
      <c r="E2143" s="6" t="s">
        <v>58</v>
      </c>
      <c r="F2143" s="6" t="s">
        <v>568</v>
      </c>
    </row>
    <row r="2144" ht="15.75" customHeight="1">
      <c r="A2144" s="9" t="s">
        <v>103</v>
      </c>
      <c r="B2144" s="9" t="s">
        <v>59</v>
      </c>
      <c r="C2144" s="11">
        <v>46227.0</v>
      </c>
      <c r="D2144" s="9" t="s">
        <v>3133</v>
      </c>
      <c r="E2144" s="9" t="s">
        <v>103</v>
      </c>
      <c r="F2144" s="9" t="s">
        <v>568</v>
      </c>
    </row>
    <row r="2145" ht="15.75" customHeight="1">
      <c r="A2145" s="6" t="s">
        <v>104</v>
      </c>
      <c r="B2145" s="6" t="s">
        <v>51</v>
      </c>
      <c r="C2145" s="8">
        <v>46227.0</v>
      </c>
      <c r="D2145" s="6" t="s">
        <v>3134</v>
      </c>
      <c r="E2145" s="6" t="s">
        <v>104</v>
      </c>
      <c r="F2145" s="6" t="s">
        <v>568</v>
      </c>
    </row>
    <row r="2146" ht="15.75" customHeight="1">
      <c r="A2146" s="9" t="s">
        <v>180</v>
      </c>
      <c r="B2146" s="9" t="s">
        <v>51</v>
      </c>
      <c r="C2146" s="11">
        <v>46227.0</v>
      </c>
      <c r="D2146" s="9" t="s">
        <v>3135</v>
      </c>
      <c r="E2146" s="9" t="s">
        <v>180</v>
      </c>
      <c r="F2146" s="9" t="s">
        <v>568</v>
      </c>
    </row>
    <row r="2147" ht="15.75" customHeight="1">
      <c r="A2147" s="6" t="s">
        <v>149</v>
      </c>
      <c r="B2147" s="6" t="s">
        <v>38</v>
      </c>
      <c r="C2147" s="8">
        <v>46227.0</v>
      </c>
      <c r="D2147" s="6" t="s">
        <v>3136</v>
      </c>
      <c r="E2147" s="6" t="s">
        <v>149</v>
      </c>
      <c r="F2147" s="6" t="s">
        <v>568</v>
      </c>
    </row>
    <row r="2148" ht="15.75" customHeight="1">
      <c r="A2148" s="9" t="s">
        <v>150</v>
      </c>
      <c r="B2148" s="9" t="s">
        <v>38</v>
      </c>
      <c r="C2148" s="11">
        <v>46227.0</v>
      </c>
      <c r="D2148" s="9" t="s">
        <v>3137</v>
      </c>
      <c r="E2148" s="9" t="s">
        <v>150</v>
      </c>
      <c r="F2148" s="9" t="s">
        <v>568</v>
      </c>
    </row>
    <row r="2149" ht="15.75" customHeight="1">
      <c r="A2149" s="6" t="s">
        <v>107</v>
      </c>
      <c r="B2149" s="6" t="s">
        <v>108</v>
      </c>
      <c r="C2149" s="8">
        <v>46227.0</v>
      </c>
      <c r="D2149" s="6" t="s">
        <v>3138</v>
      </c>
      <c r="E2149" s="6" t="s">
        <v>107</v>
      </c>
      <c r="F2149" s="6" t="s">
        <v>568</v>
      </c>
    </row>
    <row r="2150" ht="15.75" customHeight="1">
      <c r="A2150" s="9" t="s">
        <v>146</v>
      </c>
      <c r="B2150" s="9" t="s">
        <v>108</v>
      </c>
      <c r="C2150" s="11">
        <v>46227.0</v>
      </c>
      <c r="D2150" s="9" t="s">
        <v>3139</v>
      </c>
      <c r="E2150" s="9" t="s">
        <v>146</v>
      </c>
      <c r="F2150" s="9" t="s">
        <v>568</v>
      </c>
    </row>
    <row r="2151" ht="15.75" customHeight="1">
      <c r="A2151" s="6" t="s">
        <v>110</v>
      </c>
      <c r="B2151" s="6" t="s">
        <v>111</v>
      </c>
      <c r="C2151" s="8">
        <v>46227.0</v>
      </c>
      <c r="D2151" s="6" t="s">
        <v>3140</v>
      </c>
      <c r="E2151" s="6" t="s">
        <v>110</v>
      </c>
      <c r="F2151" s="6" t="s">
        <v>568</v>
      </c>
    </row>
    <row r="2152" ht="15.75" customHeight="1">
      <c r="A2152" s="9" t="s">
        <v>21</v>
      </c>
      <c r="B2152" s="9" t="s">
        <v>111</v>
      </c>
      <c r="C2152" s="11">
        <v>46227.0</v>
      </c>
      <c r="D2152" s="9" t="s">
        <v>3141</v>
      </c>
      <c r="E2152" s="9" t="s">
        <v>21</v>
      </c>
      <c r="F2152" s="9" t="s">
        <v>568</v>
      </c>
    </row>
    <row r="2153" ht="15.75" customHeight="1">
      <c r="A2153" s="6" t="s">
        <v>152</v>
      </c>
      <c r="B2153" s="6" t="s">
        <v>81</v>
      </c>
      <c r="C2153" s="8">
        <v>46227.0</v>
      </c>
      <c r="D2153" s="6" t="s">
        <v>3143</v>
      </c>
      <c r="E2153" s="6" t="s">
        <v>152</v>
      </c>
      <c r="F2153" s="6" t="s">
        <v>568</v>
      </c>
    </row>
    <row r="2154" ht="15.75" customHeight="1">
      <c r="A2154" s="9" t="s">
        <v>100</v>
      </c>
      <c r="B2154" s="9" t="s">
        <v>81</v>
      </c>
      <c r="C2154" s="11">
        <v>46227.0</v>
      </c>
      <c r="D2154" s="9" t="s">
        <v>3144</v>
      </c>
      <c r="E2154" s="9" t="s">
        <v>100</v>
      </c>
      <c r="F2154" s="9" t="s">
        <v>568</v>
      </c>
    </row>
    <row r="2155" ht="15.75" customHeight="1">
      <c r="A2155" s="6" t="s">
        <v>118</v>
      </c>
      <c r="B2155" s="6" t="s">
        <v>119</v>
      </c>
      <c r="C2155" s="8">
        <v>46227.0</v>
      </c>
      <c r="D2155" s="6" t="s">
        <v>3145</v>
      </c>
      <c r="E2155" s="6" t="s">
        <v>118</v>
      </c>
      <c r="F2155" s="6" t="s">
        <v>568</v>
      </c>
    </row>
    <row r="2156" ht="15.75" customHeight="1">
      <c r="A2156" s="9" t="s">
        <v>123</v>
      </c>
      <c r="B2156" s="9" t="s">
        <v>119</v>
      </c>
      <c r="C2156" s="11">
        <v>46227.0</v>
      </c>
      <c r="D2156" s="9" t="s">
        <v>3146</v>
      </c>
      <c r="E2156" s="9" t="s">
        <v>123</v>
      </c>
      <c r="F2156" s="9" t="s">
        <v>568</v>
      </c>
    </row>
    <row r="2157" ht="15.75" customHeight="1">
      <c r="A2157" s="6" t="s">
        <v>7</v>
      </c>
      <c r="B2157" s="6" t="s">
        <v>10</v>
      </c>
      <c r="C2157" s="8">
        <v>46228.0</v>
      </c>
      <c r="D2157" s="6" t="s">
        <v>3147</v>
      </c>
      <c r="E2157" s="6" t="s">
        <v>7</v>
      </c>
      <c r="F2157" s="6" t="s">
        <v>568</v>
      </c>
    </row>
    <row r="2158" ht="15.75" customHeight="1">
      <c r="A2158" s="9" t="s">
        <v>172</v>
      </c>
      <c r="B2158" s="9" t="s">
        <v>10</v>
      </c>
      <c r="C2158" s="11">
        <v>46228.0</v>
      </c>
      <c r="D2158" s="9" t="s">
        <v>3148</v>
      </c>
      <c r="E2158" s="9" t="s">
        <v>172</v>
      </c>
      <c r="F2158" s="9" t="s">
        <v>568</v>
      </c>
    </row>
    <row r="2159" ht="15.75" customHeight="1">
      <c r="A2159" s="6" t="s">
        <v>68</v>
      </c>
      <c r="B2159" s="6" t="s">
        <v>28</v>
      </c>
      <c r="C2159" s="8">
        <v>46228.0</v>
      </c>
      <c r="D2159" s="6" t="s">
        <v>3149</v>
      </c>
      <c r="E2159" s="6" t="s">
        <v>68</v>
      </c>
      <c r="F2159" s="6" t="s">
        <v>568</v>
      </c>
    </row>
    <row r="2160" ht="15.75" customHeight="1">
      <c r="A2160" s="9" t="s">
        <v>167</v>
      </c>
      <c r="B2160" s="9" t="s">
        <v>28</v>
      </c>
      <c r="C2160" s="11">
        <v>46228.0</v>
      </c>
      <c r="D2160" s="9" t="s">
        <v>3150</v>
      </c>
      <c r="E2160" s="9" t="s">
        <v>167</v>
      </c>
      <c r="F2160" s="9" t="s">
        <v>568</v>
      </c>
    </row>
    <row r="2161" ht="15.75" customHeight="1">
      <c r="A2161" s="6" t="s">
        <v>43</v>
      </c>
      <c r="B2161" s="6" t="s">
        <v>34</v>
      </c>
      <c r="C2161" s="8">
        <v>46228.0</v>
      </c>
      <c r="D2161" s="6" t="s">
        <v>3151</v>
      </c>
      <c r="E2161" s="6" t="s">
        <v>43</v>
      </c>
      <c r="F2161" s="6" t="s">
        <v>568</v>
      </c>
    </row>
    <row r="2162" ht="15.75" customHeight="1">
      <c r="A2162" s="9" t="s">
        <v>190</v>
      </c>
      <c r="B2162" s="9" t="s">
        <v>34</v>
      </c>
      <c r="C2162" s="11">
        <v>46228.0</v>
      </c>
      <c r="D2162" s="9" t="s">
        <v>3152</v>
      </c>
      <c r="E2162" s="9" t="s">
        <v>190</v>
      </c>
      <c r="F2162" s="9" t="s">
        <v>568</v>
      </c>
    </row>
    <row r="2163" ht="15.75" customHeight="1">
      <c r="A2163" s="6" t="s">
        <v>134</v>
      </c>
      <c r="B2163" s="6" t="s">
        <v>47</v>
      </c>
      <c r="C2163" s="8">
        <v>46228.0</v>
      </c>
      <c r="D2163" s="6" t="s">
        <v>3153</v>
      </c>
      <c r="E2163" s="6" t="s">
        <v>134</v>
      </c>
      <c r="F2163" s="6" t="s">
        <v>568</v>
      </c>
    </row>
    <row r="2164" ht="15.75" customHeight="1">
      <c r="A2164" s="9" t="s">
        <v>65</v>
      </c>
      <c r="B2164" s="9" t="s">
        <v>47</v>
      </c>
      <c r="C2164" s="11">
        <v>46228.0</v>
      </c>
      <c r="D2164" s="9" t="s">
        <v>3154</v>
      </c>
      <c r="E2164" s="9" t="s">
        <v>65</v>
      </c>
      <c r="F2164" s="9" t="s">
        <v>568</v>
      </c>
    </row>
    <row r="2165" ht="15.75" customHeight="1">
      <c r="A2165" s="6" t="s">
        <v>99</v>
      </c>
      <c r="B2165" s="6" t="s">
        <v>55</v>
      </c>
      <c r="C2165" s="8">
        <v>46228.0</v>
      </c>
      <c r="D2165" s="6" t="s">
        <v>3155</v>
      </c>
      <c r="E2165" s="6" t="s">
        <v>99</v>
      </c>
      <c r="F2165" s="6" t="s">
        <v>568</v>
      </c>
    </row>
    <row r="2166" ht="15.75" customHeight="1">
      <c r="A2166" s="9" t="s">
        <v>169</v>
      </c>
      <c r="B2166" s="9" t="s">
        <v>55</v>
      </c>
      <c r="C2166" s="11">
        <v>46228.0</v>
      </c>
      <c r="D2166" s="9" t="s">
        <v>3156</v>
      </c>
      <c r="E2166" s="9" t="s">
        <v>169</v>
      </c>
      <c r="F2166" s="9" t="s">
        <v>568</v>
      </c>
    </row>
    <row r="2167" ht="15.75" customHeight="1">
      <c r="A2167" s="6" t="s">
        <v>20</v>
      </c>
      <c r="B2167" s="6" t="s">
        <v>25</v>
      </c>
      <c r="C2167" s="8">
        <v>46228.0</v>
      </c>
      <c r="D2167" s="6" t="s">
        <v>3157</v>
      </c>
      <c r="E2167" s="6" t="s">
        <v>20</v>
      </c>
      <c r="F2167" s="6" t="s">
        <v>568</v>
      </c>
    </row>
    <row r="2168" ht="15.75" customHeight="1">
      <c r="A2168" s="9" t="s">
        <v>73</v>
      </c>
      <c r="B2168" s="9" t="s">
        <v>25</v>
      </c>
      <c r="C2168" s="11">
        <v>46228.0</v>
      </c>
      <c r="D2168" s="9" t="s">
        <v>3159</v>
      </c>
      <c r="E2168" s="9" t="s">
        <v>73</v>
      </c>
      <c r="F2168" s="9" t="s">
        <v>568</v>
      </c>
    </row>
    <row r="2169" ht="15.75" customHeight="1">
      <c r="A2169" s="6" t="s">
        <v>157</v>
      </c>
      <c r="B2169" s="6" t="s">
        <v>53</v>
      </c>
      <c r="C2169" s="8">
        <v>46228.0</v>
      </c>
      <c r="D2169" s="6" t="s">
        <v>3160</v>
      </c>
      <c r="E2169" s="6" t="s">
        <v>157</v>
      </c>
      <c r="F2169" s="6" t="s">
        <v>568</v>
      </c>
    </row>
    <row r="2170" ht="15.75" customHeight="1">
      <c r="A2170" s="9" t="s">
        <v>52</v>
      </c>
      <c r="B2170" s="9" t="s">
        <v>53</v>
      </c>
      <c r="C2170" s="11">
        <v>46228.0</v>
      </c>
      <c r="D2170" s="9" t="s">
        <v>3161</v>
      </c>
      <c r="E2170" s="9" t="s">
        <v>52</v>
      </c>
      <c r="F2170" s="9" t="s">
        <v>568</v>
      </c>
    </row>
    <row r="2171" ht="15.75" customHeight="1">
      <c r="A2171" s="6" t="s">
        <v>126</v>
      </c>
      <c r="B2171" s="6" t="s">
        <v>140</v>
      </c>
      <c r="C2171" s="8">
        <v>46228.0</v>
      </c>
      <c r="D2171" s="6" t="s">
        <v>3162</v>
      </c>
      <c r="E2171" s="6" t="s">
        <v>126</v>
      </c>
      <c r="F2171" s="6" t="s">
        <v>568</v>
      </c>
    </row>
    <row r="2172" ht="15.75" customHeight="1">
      <c r="A2172" s="9" t="s">
        <v>141</v>
      </c>
      <c r="B2172" s="9" t="s">
        <v>140</v>
      </c>
      <c r="C2172" s="11">
        <v>46228.0</v>
      </c>
      <c r="D2172" s="9" t="s">
        <v>3163</v>
      </c>
      <c r="E2172" s="9" t="s">
        <v>141</v>
      </c>
      <c r="F2172" s="9" t="s">
        <v>568</v>
      </c>
    </row>
    <row r="2173" ht="15.75" customHeight="1">
      <c r="A2173" s="6" t="s">
        <v>163</v>
      </c>
      <c r="B2173" s="6" t="s">
        <v>19</v>
      </c>
      <c r="C2173" s="8">
        <v>46228.0</v>
      </c>
      <c r="D2173" s="6" t="s">
        <v>3164</v>
      </c>
      <c r="E2173" s="6" t="s">
        <v>163</v>
      </c>
      <c r="F2173" s="6" t="s">
        <v>568</v>
      </c>
    </row>
    <row r="2174" ht="15.75" customHeight="1">
      <c r="A2174" s="9" t="s">
        <v>155</v>
      </c>
      <c r="B2174" s="9" t="s">
        <v>84</v>
      </c>
      <c r="C2174" s="11">
        <v>46228.0</v>
      </c>
      <c r="D2174" s="9" t="s">
        <v>3165</v>
      </c>
      <c r="E2174" s="9" t="s">
        <v>155</v>
      </c>
      <c r="F2174" s="9" t="s">
        <v>568</v>
      </c>
    </row>
    <row r="2175" ht="15.75" customHeight="1">
      <c r="A2175" s="6" t="s">
        <v>105</v>
      </c>
      <c r="B2175" s="6" t="s">
        <v>84</v>
      </c>
      <c r="C2175" s="8">
        <v>46228.0</v>
      </c>
      <c r="D2175" s="6" t="s">
        <v>3166</v>
      </c>
      <c r="E2175" s="6" t="s">
        <v>105</v>
      </c>
      <c r="F2175" s="6" t="s">
        <v>568</v>
      </c>
    </row>
    <row r="2176" ht="15.75" customHeight="1">
      <c r="A2176" s="9" t="s">
        <v>96</v>
      </c>
      <c r="B2176" s="9" t="s">
        <v>90</v>
      </c>
      <c r="C2176" s="11">
        <v>46228.0</v>
      </c>
      <c r="D2176" s="9" t="s">
        <v>3167</v>
      </c>
      <c r="E2176" s="9" t="s">
        <v>96</v>
      </c>
      <c r="F2176" s="9" t="s">
        <v>568</v>
      </c>
    </row>
    <row r="2177" ht="15.75" customHeight="1">
      <c r="A2177" s="6" t="s">
        <v>121</v>
      </c>
      <c r="B2177" s="6" t="s">
        <v>90</v>
      </c>
      <c r="C2177" s="8">
        <v>46228.0</v>
      </c>
      <c r="D2177" s="6" t="s">
        <v>3168</v>
      </c>
      <c r="E2177" s="6" t="s">
        <v>121</v>
      </c>
      <c r="F2177" s="6" t="s">
        <v>568</v>
      </c>
    </row>
    <row r="2178" ht="15.75" customHeight="1">
      <c r="A2178" s="9" t="s">
        <v>160</v>
      </c>
      <c r="B2178" s="9" t="s">
        <v>95</v>
      </c>
      <c r="C2178" s="11">
        <v>46228.0</v>
      </c>
      <c r="D2178" s="9" t="s">
        <v>3169</v>
      </c>
      <c r="E2178" s="9" t="s">
        <v>462</v>
      </c>
      <c r="F2178" s="9" t="s">
        <v>568</v>
      </c>
    </row>
    <row r="2179" ht="15.75" customHeight="1">
      <c r="A2179" s="6" t="s">
        <v>144</v>
      </c>
      <c r="B2179" s="6" t="s">
        <v>95</v>
      </c>
      <c r="C2179" s="8">
        <v>46228.0</v>
      </c>
      <c r="D2179" s="6" t="s">
        <v>3169</v>
      </c>
      <c r="E2179" s="6" t="s">
        <v>462</v>
      </c>
      <c r="F2179" s="6" t="s">
        <v>568</v>
      </c>
    </row>
    <row r="2180" ht="15.75" customHeight="1">
      <c r="A2180" s="9" t="s">
        <v>177</v>
      </c>
      <c r="B2180" s="9" t="s">
        <v>95</v>
      </c>
      <c r="C2180" s="11">
        <v>46228.0</v>
      </c>
      <c r="D2180" s="9" t="s">
        <v>3170</v>
      </c>
      <c r="E2180" s="9" t="s">
        <v>177</v>
      </c>
      <c r="F2180" s="9" t="s">
        <v>568</v>
      </c>
    </row>
    <row r="2181" ht="15.75" customHeight="1">
      <c r="A2181" s="6" t="s">
        <v>79</v>
      </c>
      <c r="B2181" s="6" t="s">
        <v>23</v>
      </c>
      <c r="C2181" s="8">
        <v>46228.0</v>
      </c>
      <c r="D2181" s="6" t="s">
        <v>3171</v>
      </c>
      <c r="E2181" s="6" t="s">
        <v>79</v>
      </c>
      <c r="F2181" s="6" t="s">
        <v>568</v>
      </c>
    </row>
    <row r="2182" ht="15.75" customHeight="1">
      <c r="A2182" s="9" t="s">
        <v>147</v>
      </c>
      <c r="B2182" s="9" t="s">
        <v>23</v>
      </c>
      <c r="C2182" s="11">
        <v>46228.0</v>
      </c>
      <c r="D2182" s="9" t="s">
        <v>3172</v>
      </c>
      <c r="E2182" s="9" t="s">
        <v>147</v>
      </c>
      <c r="F2182" s="9" t="s">
        <v>568</v>
      </c>
    </row>
    <row r="2183" ht="15.75" customHeight="1">
      <c r="A2183" s="6" t="s">
        <v>182</v>
      </c>
      <c r="B2183" s="6" t="s">
        <v>31</v>
      </c>
      <c r="C2183" s="8">
        <v>46228.0</v>
      </c>
      <c r="D2183" s="6" t="s">
        <v>3173</v>
      </c>
      <c r="E2183" s="6" t="s">
        <v>182</v>
      </c>
      <c r="F2183" s="6" t="s">
        <v>568</v>
      </c>
    </row>
    <row r="2184" ht="15.75" customHeight="1">
      <c r="A2184" s="9" t="s">
        <v>180</v>
      </c>
      <c r="B2184" s="9" t="s">
        <v>51</v>
      </c>
      <c r="C2184" s="11">
        <v>46228.0</v>
      </c>
      <c r="D2184" s="9" t="s">
        <v>3174</v>
      </c>
      <c r="E2184" s="9" t="s">
        <v>180</v>
      </c>
      <c r="F2184" s="9" t="s">
        <v>568</v>
      </c>
    </row>
    <row r="2185" ht="15.75" customHeight="1">
      <c r="A2185" s="6" t="s">
        <v>178</v>
      </c>
      <c r="B2185" s="6" t="s">
        <v>51</v>
      </c>
      <c r="C2185" s="8">
        <v>46228.0</v>
      </c>
      <c r="D2185" s="6" t="s">
        <v>3175</v>
      </c>
      <c r="E2185" s="6" t="s">
        <v>178</v>
      </c>
      <c r="F2185" s="6" t="s">
        <v>568</v>
      </c>
    </row>
    <row r="2186" ht="15.75" customHeight="1">
      <c r="A2186" s="9" t="s">
        <v>149</v>
      </c>
      <c r="B2186" s="9" t="s">
        <v>38</v>
      </c>
      <c r="C2186" s="11">
        <v>46228.0</v>
      </c>
      <c r="D2186" s="9" t="s">
        <v>3176</v>
      </c>
      <c r="E2186" s="9" t="s">
        <v>149</v>
      </c>
      <c r="F2186" s="9" t="s">
        <v>568</v>
      </c>
    </row>
    <row r="2187" ht="15.75" customHeight="1">
      <c r="A2187" s="6" t="s">
        <v>150</v>
      </c>
      <c r="B2187" s="6" t="s">
        <v>38</v>
      </c>
      <c r="C2187" s="8">
        <v>46228.0</v>
      </c>
      <c r="D2187" s="6" t="s">
        <v>3177</v>
      </c>
      <c r="E2187" s="6" t="s">
        <v>150</v>
      </c>
      <c r="F2187" s="6" t="s">
        <v>568</v>
      </c>
    </row>
    <row r="2188" ht="15.75" customHeight="1">
      <c r="A2188" s="9" t="s">
        <v>179</v>
      </c>
      <c r="B2188" s="9" t="s">
        <v>108</v>
      </c>
      <c r="C2188" s="11">
        <v>46228.0</v>
      </c>
      <c r="D2188" s="9" t="s">
        <v>3178</v>
      </c>
      <c r="E2188" s="9" t="s">
        <v>179</v>
      </c>
      <c r="F2188" s="9" t="s">
        <v>568</v>
      </c>
    </row>
    <row r="2189" ht="15.75" customHeight="1">
      <c r="A2189" s="6" t="s">
        <v>44</v>
      </c>
      <c r="B2189" s="6" t="s">
        <v>111</v>
      </c>
      <c r="C2189" s="8">
        <v>46228.0</v>
      </c>
      <c r="D2189" s="6" t="s">
        <v>3179</v>
      </c>
      <c r="E2189" s="6" t="s">
        <v>44</v>
      </c>
      <c r="F2189" s="6" t="s">
        <v>568</v>
      </c>
    </row>
    <row r="2190" ht="15.75" customHeight="1">
      <c r="A2190" s="9" t="s">
        <v>21</v>
      </c>
      <c r="B2190" s="9" t="s">
        <v>111</v>
      </c>
      <c r="C2190" s="11">
        <v>46228.0</v>
      </c>
      <c r="D2190" s="9" t="s">
        <v>3181</v>
      </c>
      <c r="E2190" s="9" t="s">
        <v>21</v>
      </c>
      <c r="F2190" s="9" t="s">
        <v>568</v>
      </c>
    </row>
    <row r="2191" ht="15.75" customHeight="1">
      <c r="A2191" s="6" t="s">
        <v>152</v>
      </c>
      <c r="B2191" s="6" t="s">
        <v>81</v>
      </c>
      <c r="C2191" s="8">
        <v>46228.0</v>
      </c>
      <c r="D2191" s="6" t="s">
        <v>3182</v>
      </c>
      <c r="E2191" s="6" t="s">
        <v>152</v>
      </c>
      <c r="F2191" s="6" t="s">
        <v>568</v>
      </c>
    </row>
    <row r="2192" ht="15.75" customHeight="1">
      <c r="A2192" s="9" t="s">
        <v>78</v>
      </c>
      <c r="B2192" s="9" t="s">
        <v>81</v>
      </c>
      <c r="C2192" s="11">
        <v>46228.0</v>
      </c>
      <c r="D2192" s="9" t="s">
        <v>3183</v>
      </c>
      <c r="E2192" s="9" t="s">
        <v>479</v>
      </c>
      <c r="F2192" s="9" t="s">
        <v>568</v>
      </c>
    </row>
    <row r="2193" ht="15.75" customHeight="1">
      <c r="A2193" s="6" t="s">
        <v>100</v>
      </c>
      <c r="B2193" s="6" t="s">
        <v>81</v>
      </c>
      <c r="C2193" s="8">
        <v>46228.0</v>
      </c>
      <c r="D2193" s="6" t="s">
        <v>3183</v>
      </c>
      <c r="E2193" s="6" t="s">
        <v>479</v>
      </c>
      <c r="F2193" s="6" t="s">
        <v>568</v>
      </c>
    </row>
    <row r="2194" ht="15.75" customHeight="1">
      <c r="A2194" s="9" t="s">
        <v>118</v>
      </c>
      <c r="B2194" s="9" t="s">
        <v>119</v>
      </c>
      <c r="C2194" s="11">
        <v>46228.0</v>
      </c>
      <c r="D2194" s="9" t="s">
        <v>3184</v>
      </c>
      <c r="E2194" s="9" t="s">
        <v>118</v>
      </c>
      <c r="F2194" s="9" t="s">
        <v>568</v>
      </c>
    </row>
    <row r="2195" ht="15.75" customHeight="1">
      <c r="A2195" s="6" t="s">
        <v>123</v>
      </c>
      <c r="B2195" s="6" t="s">
        <v>119</v>
      </c>
      <c r="C2195" s="8">
        <v>46228.0</v>
      </c>
      <c r="D2195" s="6" t="s">
        <v>3185</v>
      </c>
      <c r="E2195" s="6" t="s">
        <v>123</v>
      </c>
      <c r="F2195" s="6" t="s">
        <v>568</v>
      </c>
    </row>
    <row r="2196" ht="15.75" customHeight="1">
      <c r="A2196" s="9" t="s">
        <v>136</v>
      </c>
      <c r="B2196" s="9" t="s">
        <v>34</v>
      </c>
      <c r="C2196" s="11">
        <v>46229.0</v>
      </c>
      <c r="D2196" s="9" t="s">
        <v>3186</v>
      </c>
      <c r="E2196" s="9" t="s">
        <v>136</v>
      </c>
      <c r="F2196" s="9" t="s">
        <v>568</v>
      </c>
    </row>
    <row r="2197" ht="15.75" customHeight="1">
      <c r="A2197" s="6" t="s">
        <v>32</v>
      </c>
      <c r="B2197" s="6" t="s">
        <v>34</v>
      </c>
      <c r="C2197" s="8">
        <v>46229.0</v>
      </c>
      <c r="D2197" s="6" t="s">
        <v>3187</v>
      </c>
      <c r="E2197" s="6" t="s">
        <v>32</v>
      </c>
      <c r="F2197" s="6" t="s">
        <v>568</v>
      </c>
    </row>
    <row r="2198" ht="15.75" customHeight="1">
      <c r="A2198" s="9" t="s">
        <v>70</v>
      </c>
      <c r="B2198" s="9" t="s">
        <v>84</v>
      </c>
      <c r="C2198" s="11">
        <v>46229.0</v>
      </c>
      <c r="D2198" s="9" t="s">
        <v>3188</v>
      </c>
      <c r="E2198" s="9" t="s">
        <v>70</v>
      </c>
      <c r="F2198" s="9" t="s">
        <v>568</v>
      </c>
    </row>
    <row r="2199" ht="15.75" customHeight="1">
      <c r="A2199" s="6" t="s">
        <v>150</v>
      </c>
      <c r="B2199" s="6" t="s">
        <v>84</v>
      </c>
      <c r="C2199" s="8">
        <v>46229.0</v>
      </c>
      <c r="D2199" s="6" t="s">
        <v>3189</v>
      </c>
      <c r="E2199" s="6" t="s">
        <v>150</v>
      </c>
      <c r="F2199" s="6" t="s">
        <v>568</v>
      </c>
    </row>
    <row r="2200" ht="15.75" customHeight="1">
      <c r="A2200" s="9" t="s">
        <v>96</v>
      </c>
      <c r="B2200" s="9" t="s">
        <v>90</v>
      </c>
      <c r="C2200" s="11">
        <v>46229.0</v>
      </c>
      <c r="D2200" s="9" t="s">
        <v>3190</v>
      </c>
      <c r="E2200" s="9" t="s">
        <v>96</v>
      </c>
      <c r="F2200" s="9" t="s">
        <v>568</v>
      </c>
    </row>
    <row r="2201" ht="15.75" customHeight="1">
      <c r="A2201" s="6" t="s">
        <v>36</v>
      </c>
      <c r="B2201" s="6" t="s">
        <v>90</v>
      </c>
      <c r="C2201" s="8">
        <v>46229.0</v>
      </c>
      <c r="D2201" s="6" t="s">
        <v>3191</v>
      </c>
      <c r="E2201" s="6" t="s">
        <v>491</v>
      </c>
      <c r="F2201" s="6" t="s">
        <v>568</v>
      </c>
    </row>
    <row r="2202" ht="15.75" customHeight="1">
      <c r="A2202" s="9" t="s">
        <v>92</v>
      </c>
      <c r="B2202" s="9" t="s">
        <v>90</v>
      </c>
      <c r="C2202" s="11">
        <v>46229.0</v>
      </c>
      <c r="D2202" s="9" t="s">
        <v>3191</v>
      </c>
      <c r="E2202" s="9" t="s">
        <v>491</v>
      </c>
      <c r="F2202" s="9" t="s">
        <v>568</v>
      </c>
    </row>
    <row r="2203" ht="15.75" customHeight="1">
      <c r="A2203" s="6" t="s">
        <v>176</v>
      </c>
      <c r="B2203" s="6" t="s">
        <v>95</v>
      </c>
      <c r="C2203" s="8">
        <v>46229.0</v>
      </c>
      <c r="D2203" s="6" t="s">
        <v>3192</v>
      </c>
      <c r="E2203" s="6" t="s">
        <v>176</v>
      </c>
      <c r="F2203" s="6" t="s">
        <v>568</v>
      </c>
    </row>
    <row r="2204" ht="15.75" customHeight="1">
      <c r="A2204" s="9" t="s">
        <v>177</v>
      </c>
      <c r="B2204" s="9" t="s">
        <v>95</v>
      </c>
      <c r="C2204" s="11">
        <v>46229.0</v>
      </c>
      <c r="D2204" s="9" t="s">
        <v>3194</v>
      </c>
      <c r="E2204" s="9" t="s">
        <v>177</v>
      </c>
      <c r="F2204" s="9" t="s">
        <v>568</v>
      </c>
    </row>
    <row r="2205" ht="15.75" customHeight="1">
      <c r="A2205" s="6" t="s">
        <v>178</v>
      </c>
      <c r="B2205" s="6" t="s">
        <v>51</v>
      </c>
      <c r="C2205" s="8">
        <v>46229.0</v>
      </c>
      <c r="D2205" s="6" t="s">
        <v>3195</v>
      </c>
      <c r="E2205" s="6" t="s">
        <v>178</v>
      </c>
      <c r="F2205" s="6" t="s">
        <v>568</v>
      </c>
    </row>
    <row r="2206" ht="15.75" customHeight="1">
      <c r="A2206" s="9" t="s">
        <v>109</v>
      </c>
      <c r="B2206" s="9" t="s">
        <v>108</v>
      </c>
      <c r="C2206" s="11">
        <v>46229.0</v>
      </c>
      <c r="D2206" s="9" t="s">
        <v>3196</v>
      </c>
      <c r="E2206" s="9" t="s">
        <v>109</v>
      </c>
      <c r="F2206" s="9" t="s">
        <v>568</v>
      </c>
    </row>
    <row r="2207" ht="15.75" customHeight="1">
      <c r="A2207" s="6" t="s">
        <v>69</v>
      </c>
      <c r="B2207" s="6" t="s">
        <v>108</v>
      </c>
      <c r="C2207" s="8">
        <v>46229.0</v>
      </c>
      <c r="D2207" s="6" t="s">
        <v>3197</v>
      </c>
      <c r="E2207" s="6" t="s">
        <v>69</v>
      </c>
      <c r="F2207" s="6" t="s">
        <v>568</v>
      </c>
    </row>
    <row r="2208" ht="15.75" customHeight="1">
      <c r="A2208" s="9" t="s">
        <v>118</v>
      </c>
      <c r="B2208" s="9" t="s">
        <v>119</v>
      </c>
      <c r="C2208" s="11">
        <v>46229.0</v>
      </c>
      <c r="D2208" s="9" t="s">
        <v>3198</v>
      </c>
      <c r="E2208" s="9" t="s">
        <v>118</v>
      </c>
      <c r="F2208" s="9" t="s">
        <v>568</v>
      </c>
    </row>
    <row r="2209" ht="15.75" customHeight="1">
      <c r="A2209" s="6" t="s">
        <v>123</v>
      </c>
      <c r="B2209" s="6" t="s">
        <v>119</v>
      </c>
      <c r="C2209" s="8">
        <v>46229.0</v>
      </c>
      <c r="D2209" s="6" t="s">
        <v>3199</v>
      </c>
      <c r="E2209" s="6" t="s">
        <v>123</v>
      </c>
      <c r="F2209" s="6" t="s">
        <v>568</v>
      </c>
    </row>
    <row r="2210" ht="15.75" customHeight="1">
      <c r="A2210" s="9" t="s">
        <v>7</v>
      </c>
      <c r="B2210" s="9" t="s">
        <v>10</v>
      </c>
      <c r="C2210" s="11">
        <v>46230.0</v>
      </c>
      <c r="D2210" s="9" t="s">
        <v>3200</v>
      </c>
      <c r="E2210" s="9" t="s">
        <v>7</v>
      </c>
      <c r="F2210" s="9" t="s">
        <v>568</v>
      </c>
    </row>
    <row r="2211" ht="15.75" customHeight="1">
      <c r="A2211" s="6" t="s">
        <v>22</v>
      </c>
      <c r="B2211" s="6" t="s">
        <v>10</v>
      </c>
      <c r="C2211" s="8">
        <v>46230.0</v>
      </c>
      <c r="D2211" s="6" t="s">
        <v>3201</v>
      </c>
      <c r="E2211" s="6" t="s">
        <v>22</v>
      </c>
      <c r="F2211" s="6" t="s">
        <v>568</v>
      </c>
    </row>
    <row r="2212" ht="15.75" customHeight="1">
      <c r="A2212" s="9" t="s">
        <v>26</v>
      </c>
      <c r="B2212" s="9" t="s">
        <v>28</v>
      </c>
      <c r="C2212" s="11">
        <v>46230.0</v>
      </c>
      <c r="D2212" s="9" t="s">
        <v>3202</v>
      </c>
      <c r="E2212" s="9" t="s">
        <v>26</v>
      </c>
      <c r="F2212" s="9" t="s">
        <v>568</v>
      </c>
    </row>
    <row r="2213" ht="15.75" customHeight="1">
      <c r="A2213" s="6" t="s">
        <v>29</v>
      </c>
      <c r="B2213" s="6" t="s">
        <v>28</v>
      </c>
      <c r="C2213" s="8">
        <v>46230.0</v>
      </c>
      <c r="D2213" s="6" t="s">
        <v>3203</v>
      </c>
      <c r="E2213" s="6" t="s">
        <v>29</v>
      </c>
      <c r="F2213" s="6" t="s">
        <v>568</v>
      </c>
    </row>
    <row r="2214" ht="15.75" customHeight="1">
      <c r="A2214" s="9" t="s">
        <v>154</v>
      </c>
      <c r="B2214" s="9" t="s">
        <v>34</v>
      </c>
      <c r="C2214" s="11">
        <v>46230.0</v>
      </c>
      <c r="D2214" s="9" t="s">
        <v>3204</v>
      </c>
      <c r="E2214" s="9" t="s">
        <v>447</v>
      </c>
      <c r="F2214" s="9" t="s">
        <v>568</v>
      </c>
    </row>
    <row r="2215" ht="15.75" customHeight="1">
      <c r="A2215" s="6" t="s">
        <v>32</v>
      </c>
      <c r="B2215" s="6" t="s">
        <v>34</v>
      </c>
      <c r="C2215" s="8">
        <v>46230.0</v>
      </c>
      <c r="D2215" s="6" t="s">
        <v>3205</v>
      </c>
      <c r="E2215" s="6" t="s">
        <v>32</v>
      </c>
      <c r="F2215" s="6" t="s">
        <v>568</v>
      </c>
    </row>
    <row r="2216" ht="15.75" customHeight="1">
      <c r="A2216" s="9" t="s">
        <v>40</v>
      </c>
      <c r="B2216" s="9" t="s">
        <v>34</v>
      </c>
      <c r="C2216" s="11">
        <v>46230.0</v>
      </c>
      <c r="D2216" s="9" t="s">
        <v>3204</v>
      </c>
      <c r="E2216" s="9" t="s">
        <v>447</v>
      </c>
      <c r="F2216" s="9" t="s">
        <v>568</v>
      </c>
    </row>
    <row r="2217" ht="15.75" customHeight="1">
      <c r="A2217" s="6" t="s">
        <v>50</v>
      </c>
      <c r="B2217" s="6" t="s">
        <v>47</v>
      </c>
      <c r="C2217" s="8">
        <v>46230.0</v>
      </c>
      <c r="D2217" s="6" t="s">
        <v>3206</v>
      </c>
      <c r="E2217" s="6" t="s">
        <v>50</v>
      </c>
      <c r="F2217" s="6" t="s">
        <v>568</v>
      </c>
    </row>
    <row r="2218" ht="15.75" customHeight="1">
      <c r="A2218" s="9" t="s">
        <v>129</v>
      </c>
      <c r="B2218" s="9" t="s">
        <v>47</v>
      </c>
      <c r="C2218" s="11">
        <v>46230.0</v>
      </c>
      <c r="D2218" s="9" t="s">
        <v>3207</v>
      </c>
      <c r="E2218" s="9" t="s">
        <v>129</v>
      </c>
      <c r="F2218" s="9" t="s">
        <v>568</v>
      </c>
    </row>
    <row r="2219" ht="15.75" customHeight="1">
      <c r="A2219" s="6" t="s">
        <v>54</v>
      </c>
      <c r="B2219" s="6" t="s">
        <v>55</v>
      </c>
      <c r="C2219" s="8">
        <v>46230.0</v>
      </c>
      <c r="D2219" s="6" t="s">
        <v>3209</v>
      </c>
      <c r="E2219" s="6" t="s">
        <v>54</v>
      </c>
      <c r="F2219" s="6" t="s">
        <v>568</v>
      </c>
    </row>
    <row r="2220" ht="15.75" customHeight="1">
      <c r="A2220" s="9" t="s">
        <v>56</v>
      </c>
      <c r="B2220" s="9" t="s">
        <v>55</v>
      </c>
      <c r="C2220" s="11">
        <v>46230.0</v>
      </c>
      <c r="D2220" s="9" t="s">
        <v>3210</v>
      </c>
      <c r="E2220" s="9" t="s">
        <v>56</v>
      </c>
      <c r="F2220" s="9" t="s">
        <v>568</v>
      </c>
    </row>
    <row r="2221" ht="15.75" customHeight="1">
      <c r="A2221" s="6" t="s">
        <v>61</v>
      </c>
      <c r="B2221" s="6" t="s">
        <v>63</v>
      </c>
      <c r="C2221" s="8">
        <v>46230.0</v>
      </c>
      <c r="D2221" s="6" t="s">
        <v>3211</v>
      </c>
      <c r="E2221" s="6" t="s">
        <v>61</v>
      </c>
      <c r="F2221" s="6" t="s">
        <v>568</v>
      </c>
    </row>
    <row r="2222" ht="15.75" customHeight="1">
      <c r="A2222" s="9" t="s">
        <v>64</v>
      </c>
      <c r="B2222" s="9" t="s">
        <v>63</v>
      </c>
      <c r="C2222" s="11">
        <v>46230.0</v>
      </c>
      <c r="D2222" s="9" t="s">
        <v>3212</v>
      </c>
      <c r="E2222" s="9" t="s">
        <v>64</v>
      </c>
      <c r="F2222" s="9" t="s">
        <v>568</v>
      </c>
    </row>
    <row r="2223" ht="15.75" customHeight="1">
      <c r="A2223" s="6" t="s">
        <v>69</v>
      </c>
      <c r="B2223" s="6" t="s">
        <v>25</v>
      </c>
      <c r="C2223" s="8">
        <v>46230.0</v>
      </c>
      <c r="D2223" s="6" t="s">
        <v>3213</v>
      </c>
      <c r="E2223" s="6" t="s">
        <v>69</v>
      </c>
      <c r="F2223" s="6" t="s">
        <v>568</v>
      </c>
    </row>
    <row r="2224" ht="15.75" customHeight="1">
      <c r="A2224" s="9" t="s">
        <v>73</v>
      </c>
      <c r="B2224" s="9" t="s">
        <v>25</v>
      </c>
      <c r="C2224" s="11">
        <v>46230.0</v>
      </c>
      <c r="D2224" s="9" t="s">
        <v>3214</v>
      </c>
      <c r="E2224" s="9" t="s">
        <v>73</v>
      </c>
      <c r="F2224" s="9" t="s">
        <v>568</v>
      </c>
    </row>
    <row r="2225" ht="15.75" customHeight="1">
      <c r="A2225" s="6" t="s">
        <v>74</v>
      </c>
      <c r="B2225" s="6" t="s">
        <v>53</v>
      </c>
      <c r="C2225" s="8">
        <v>46230.0</v>
      </c>
      <c r="D2225" s="6" t="s">
        <v>3215</v>
      </c>
      <c r="E2225" s="6" t="s">
        <v>511</v>
      </c>
      <c r="F2225" s="6" t="s">
        <v>568</v>
      </c>
    </row>
    <row r="2226" ht="15.75" customHeight="1">
      <c r="A2226" s="9" t="s">
        <v>77</v>
      </c>
      <c r="B2226" s="9" t="s">
        <v>53</v>
      </c>
      <c r="C2226" s="11">
        <v>46230.0</v>
      </c>
      <c r="D2226" s="9" t="s">
        <v>3216</v>
      </c>
      <c r="E2226" s="9" t="s">
        <v>77</v>
      </c>
      <c r="F2226" s="9" t="s">
        <v>568</v>
      </c>
    </row>
    <row r="2227" ht="15.75" customHeight="1">
      <c r="A2227" s="6" t="s">
        <v>170</v>
      </c>
      <c r="B2227" s="6" t="s">
        <v>19</v>
      </c>
      <c r="C2227" s="8">
        <v>46230.0</v>
      </c>
      <c r="D2227" s="6" t="s">
        <v>3217</v>
      </c>
      <c r="E2227" s="6" t="s">
        <v>170</v>
      </c>
      <c r="F2227" s="6" t="s">
        <v>568</v>
      </c>
    </row>
    <row r="2228" ht="15.75" customHeight="1">
      <c r="A2228" s="9" t="s">
        <v>82</v>
      </c>
      <c r="B2228" s="9" t="s">
        <v>19</v>
      </c>
      <c r="C2228" s="11">
        <v>46230.0</v>
      </c>
      <c r="D2228" s="9" t="s">
        <v>3218</v>
      </c>
      <c r="E2228" s="9" t="s">
        <v>82</v>
      </c>
      <c r="F2228" s="9" t="s">
        <v>568</v>
      </c>
    </row>
    <row r="2229" ht="15.75" customHeight="1">
      <c r="A2229" s="6" t="s">
        <v>155</v>
      </c>
      <c r="B2229" s="6" t="s">
        <v>84</v>
      </c>
      <c r="C2229" s="8">
        <v>46230.0</v>
      </c>
      <c r="D2229" s="6" t="s">
        <v>3219</v>
      </c>
      <c r="E2229" s="6" t="s">
        <v>155</v>
      </c>
      <c r="F2229" s="6" t="s">
        <v>568</v>
      </c>
    </row>
    <row r="2230" ht="15.75" customHeight="1">
      <c r="A2230" s="9" t="s">
        <v>70</v>
      </c>
      <c r="B2230" s="9" t="s">
        <v>84</v>
      </c>
      <c r="C2230" s="11">
        <v>46230.0</v>
      </c>
      <c r="D2230" s="9" t="s">
        <v>3220</v>
      </c>
      <c r="E2230" s="9" t="s">
        <v>70</v>
      </c>
      <c r="F2230" s="9" t="s">
        <v>568</v>
      </c>
    </row>
    <row r="2231" ht="15.75" customHeight="1">
      <c r="A2231" s="6" t="s">
        <v>36</v>
      </c>
      <c r="B2231" s="6" t="s">
        <v>90</v>
      </c>
      <c r="C2231" s="8">
        <v>46230.0</v>
      </c>
      <c r="D2231" s="6" t="s">
        <v>3221</v>
      </c>
      <c r="E2231" s="6" t="s">
        <v>491</v>
      </c>
      <c r="F2231" s="6" t="s">
        <v>568</v>
      </c>
    </row>
    <row r="2232" ht="15.75" customHeight="1">
      <c r="A2232" s="9" t="s">
        <v>309</v>
      </c>
      <c r="B2232" s="9" t="s">
        <v>90</v>
      </c>
      <c r="C2232" s="11">
        <v>46230.0</v>
      </c>
      <c r="D2232" s="9" t="s">
        <v>3222</v>
      </c>
      <c r="E2232" s="9" t="s">
        <v>309</v>
      </c>
      <c r="F2232" s="9" t="s">
        <v>568</v>
      </c>
    </row>
    <row r="2233" ht="15.75" customHeight="1">
      <c r="A2233" s="6" t="s">
        <v>92</v>
      </c>
      <c r="B2233" s="6" t="s">
        <v>90</v>
      </c>
      <c r="C2233" s="8">
        <v>46230.0</v>
      </c>
      <c r="D2233" s="6" t="s">
        <v>3221</v>
      </c>
      <c r="E2233" s="6" t="s">
        <v>491</v>
      </c>
      <c r="F2233" s="6" t="s">
        <v>568</v>
      </c>
    </row>
    <row r="2234" ht="15.75" customHeight="1">
      <c r="A2234" s="9" t="s">
        <v>94</v>
      </c>
      <c r="B2234" s="9" t="s">
        <v>95</v>
      </c>
      <c r="C2234" s="11">
        <v>46230.0</v>
      </c>
      <c r="D2234" s="9" t="s">
        <v>3224</v>
      </c>
      <c r="E2234" s="9" t="s">
        <v>94</v>
      </c>
      <c r="F2234" s="9" t="s">
        <v>568</v>
      </c>
    </row>
    <row r="2235" ht="15.75" customHeight="1">
      <c r="A2235" s="6" t="s">
        <v>98</v>
      </c>
      <c r="B2235" s="6" t="s">
        <v>95</v>
      </c>
      <c r="C2235" s="8">
        <v>46230.0</v>
      </c>
      <c r="D2235" s="6" t="s">
        <v>3225</v>
      </c>
      <c r="E2235" s="6" t="s">
        <v>98</v>
      </c>
      <c r="F2235" s="6" t="s">
        <v>568</v>
      </c>
    </row>
    <row r="2236" ht="15.75" customHeight="1">
      <c r="A2236" s="9" t="s">
        <v>21</v>
      </c>
      <c r="B2236" s="9" t="s">
        <v>23</v>
      </c>
      <c r="C2236" s="11">
        <v>46230.0</v>
      </c>
      <c r="D2236" s="9" t="s">
        <v>3226</v>
      </c>
      <c r="E2236" s="9" t="s">
        <v>467</v>
      </c>
      <c r="F2236" s="9" t="s">
        <v>568</v>
      </c>
    </row>
    <row r="2237" ht="15.75" customHeight="1">
      <c r="A2237" s="6" t="s">
        <v>27</v>
      </c>
      <c r="B2237" s="6" t="s">
        <v>23</v>
      </c>
      <c r="C2237" s="8">
        <v>46230.0</v>
      </c>
      <c r="D2237" s="6" t="s">
        <v>3226</v>
      </c>
      <c r="E2237" s="6" t="s">
        <v>467</v>
      </c>
      <c r="F2237" s="6" t="s">
        <v>568</v>
      </c>
    </row>
    <row r="2238" ht="15.75" customHeight="1">
      <c r="A2238" s="9" t="s">
        <v>100</v>
      </c>
      <c r="B2238" s="9" t="s">
        <v>23</v>
      </c>
      <c r="C2238" s="11">
        <v>46230.0</v>
      </c>
      <c r="D2238" s="9" t="s">
        <v>3227</v>
      </c>
      <c r="E2238" s="9" t="s">
        <v>100</v>
      </c>
      <c r="F2238" s="9" t="s">
        <v>568</v>
      </c>
    </row>
    <row r="2239" ht="15.75" customHeight="1">
      <c r="A2239" s="6" t="s">
        <v>76</v>
      </c>
      <c r="B2239" s="6" t="s">
        <v>31</v>
      </c>
      <c r="C2239" s="8">
        <v>46230.0</v>
      </c>
      <c r="D2239" s="6" t="s">
        <v>3228</v>
      </c>
      <c r="E2239" s="6" t="s">
        <v>76</v>
      </c>
      <c r="F2239" s="6" t="s">
        <v>568</v>
      </c>
    </row>
    <row r="2240" ht="15.75" customHeight="1">
      <c r="A2240" s="9" t="s">
        <v>58</v>
      </c>
      <c r="B2240" s="9" t="s">
        <v>59</v>
      </c>
      <c r="C2240" s="11">
        <v>46230.0</v>
      </c>
      <c r="D2240" s="9" t="s">
        <v>3229</v>
      </c>
      <c r="E2240" s="9" t="s">
        <v>58</v>
      </c>
      <c r="F2240" s="9" t="s">
        <v>568</v>
      </c>
    </row>
    <row r="2241" ht="15.75" customHeight="1">
      <c r="A2241" s="6" t="s">
        <v>103</v>
      </c>
      <c r="B2241" s="6" t="s">
        <v>59</v>
      </c>
      <c r="C2241" s="8">
        <v>46230.0</v>
      </c>
      <c r="D2241" s="6" t="s">
        <v>3230</v>
      </c>
      <c r="E2241" s="6" t="s">
        <v>103</v>
      </c>
      <c r="F2241" s="6" t="s">
        <v>568</v>
      </c>
    </row>
    <row r="2242" ht="15.75" customHeight="1">
      <c r="A2242" s="9" t="s">
        <v>104</v>
      </c>
      <c r="B2242" s="9" t="s">
        <v>51</v>
      </c>
      <c r="C2242" s="11">
        <v>46230.0</v>
      </c>
      <c r="D2242" s="9" t="s">
        <v>3231</v>
      </c>
      <c r="E2242" s="9" t="s">
        <v>104</v>
      </c>
      <c r="F2242" s="9" t="s">
        <v>568</v>
      </c>
    </row>
    <row r="2243" ht="15.75" customHeight="1">
      <c r="A2243" s="6" t="s">
        <v>214</v>
      </c>
      <c r="B2243" s="6" t="s">
        <v>51</v>
      </c>
      <c r="C2243" s="8">
        <v>46230.0</v>
      </c>
      <c r="D2243" s="6" t="s">
        <v>3232</v>
      </c>
      <c r="E2243" s="6" t="s">
        <v>214</v>
      </c>
      <c r="F2243" s="6" t="s">
        <v>568</v>
      </c>
    </row>
    <row r="2244" ht="15.75" customHeight="1">
      <c r="A2244" s="9" t="s">
        <v>187</v>
      </c>
      <c r="B2244" s="9" t="s">
        <v>38</v>
      </c>
      <c r="C2244" s="11">
        <v>46230.0</v>
      </c>
      <c r="D2244" s="9" t="s">
        <v>3233</v>
      </c>
      <c r="E2244" s="9" t="s">
        <v>187</v>
      </c>
      <c r="F2244" s="9" t="s">
        <v>568</v>
      </c>
    </row>
    <row r="2245" ht="15.75" customHeight="1">
      <c r="A2245" s="6" t="s">
        <v>106</v>
      </c>
      <c r="B2245" s="6" t="s">
        <v>38</v>
      </c>
      <c r="C2245" s="8">
        <v>46230.0</v>
      </c>
      <c r="D2245" s="6" t="s">
        <v>3234</v>
      </c>
      <c r="E2245" s="6" t="s">
        <v>106</v>
      </c>
      <c r="F2245" s="6" t="s">
        <v>568</v>
      </c>
    </row>
    <row r="2246" ht="15.75" customHeight="1">
      <c r="A2246" s="9" t="s">
        <v>107</v>
      </c>
      <c r="B2246" s="9" t="s">
        <v>108</v>
      </c>
      <c r="C2246" s="11">
        <v>46230.0</v>
      </c>
      <c r="D2246" s="9" t="s">
        <v>3235</v>
      </c>
      <c r="E2246" s="9" t="s">
        <v>107</v>
      </c>
      <c r="F2246" s="9" t="s">
        <v>568</v>
      </c>
    </row>
    <row r="2247" ht="15.75" customHeight="1">
      <c r="A2247" s="6" t="s">
        <v>109</v>
      </c>
      <c r="B2247" s="6" t="s">
        <v>108</v>
      </c>
      <c r="C2247" s="8">
        <v>46230.0</v>
      </c>
      <c r="D2247" s="6" t="s">
        <v>3236</v>
      </c>
      <c r="E2247" s="6" t="s">
        <v>109</v>
      </c>
      <c r="F2247" s="6" t="s">
        <v>568</v>
      </c>
    </row>
    <row r="2248" ht="15.75" customHeight="1">
      <c r="A2248" s="9" t="s">
        <v>110</v>
      </c>
      <c r="B2248" s="9" t="s">
        <v>111</v>
      </c>
      <c r="C2248" s="11">
        <v>46230.0</v>
      </c>
      <c r="D2248" s="9" t="s">
        <v>3237</v>
      </c>
      <c r="E2248" s="9" t="s">
        <v>110</v>
      </c>
      <c r="F2248" s="9" t="s">
        <v>568</v>
      </c>
    </row>
    <row r="2249" ht="15.75" customHeight="1">
      <c r="A2249" s="6" t="s">
        <v>112</v>
      </c>
      <c r="B2249" s="6" t="s">
        <v>111</v>
      </c>
      <c r="C2249" s="8">
        <v>46230.0</v>
      </c>
      <c r="D2249" s="6" t="s">
        <v>3239</v>
      </c>
      <c r="E2249" s="6" t="s">
        <v>112</v>
      </c>
      <c r="F2249" s="6" t="s">
        <v>568</v>
      </c>
    </row>
    <row r="2250" ht="15.75" customHeight="1">
      <c r="A2250" s="9" t="s">
        <v>114</v>
      </c>
      <c r="B2250" s="9" t="s">
        <v>81</v>
      </c>
      <c r="C2250" s="11">
        <v>46230.0</v>
      </c>
      <c r="D2250" s="9" t="s">
        <v>3240</v>
      </c>
      <c r="E2250" s="9" t="s">
        <v>114</v>
      </c>
      <c r="F2250" s="9" t="s">
        <v>568</v>
      </c>
    </row>
    <row r="2251" ht="15.75" customHeight="1">
      <c r="A2251" s="6" t="s">
        <v>117</v>
      </c>
      <c r="B2251" s="6" t="s">
        <v>81</v>
      </c>
      <c r="C2251" s="8">
        <v>46230.0</v>
      </c>
      <c r="D2251" s="6" t="s">
        <v>3241</v>
      </c>
      <c r="E2251" s="6" t="s">
        <v>117</v>
      </c>
      <c r="F2251" s="6" t="s">
        <v>568</v>
      </c>
    </row>
    <row r="2252" ht="15.75" customHeight="1">
      <c r="A2252" s="9" t="s">
        <v>118</v>
      </c>
      <c r="B2252" s="9" t="s">
        <v>119</v>
      </c>
      <c r="C2252" s="11">
        <v>46230.0</v>
      </c>
      <c r="D2252" s="9" t="s">
        <v>3242</v>
      </c>
      <c r="E2252" s="9" t="s">
        <v>118</v>
      </c>
      <c r="F2252" s="9" t="s">
        <v>568</v>
      </c>
    </row>
    <row r="2253" ht="15.75" customHeight="1">
      <c r="A2253" s="6" t="s">
        <v>123</v>
      </c>
      <c r="B2253" s="6" t="s">
        <v>119</v>
      </c>
      <c r="C2253" s="8">
        <v>46230.0</v>
      </c>
      <c r="D2253" s="6" t="s">
        <v>3243</v>
      </c>
      <c r="E2253" s="6" t="s">
        <v>123</v>
      </c>
      <c r="F2253" s="6" t="s">
        <v>568</v>
      </c>
    </row>
    <row r="2254" ht="15.75" customHeight="1">
      <c r="A2254" s="9" t="s">
        <v>7</v>
      </c>
      <c r="B2254" s="9" t="s">
        <v>10</v>
      </c>
      <c r="C2254" s="11">
        <v>46231.0</v>
      </c>
      <c r="D2254" s="9" t="s">
        <v>3244</v>
      </c>
      <c r="E2254" s="9" t="s">
        <v>7</v>
      </c>
      <c r="F2254" s="9" t="s">
        <v>568</v>
      </c>
    </row>
    <row r="2255" ht="15.75" customHeight="1">
      <c r="A2255" s="6" t="s">
        <v>44</v>
      </c>
      <c r="B2255" s="6" t="s">
        <v>10</v>
      </c>
      <c r="C2255" s="8">
        <v>46231.0</v>
      </c>
      <c r="D2255" s="6" t="s">
        <v>3245</v>
      </c>
      <c r="E2255" s="6" t="s">
        <v>44</v>
      </c>
      <c r="F2255" s="6" t="s">
        <v>568</v>
      </c>
    </row>
    <row r="2256" ht="15.75" customHeight="1">
      <c r="A2256" s="9" t="s">
        <v>26</v>
      </c>
      <c r="B2256" s="9" t="s">
        <v>28</v>
      </c>
      <c r="C2256" s="11">
        <v>46231.0</v>
      </c>
      <c r="D2256" s="9" t="s">
        <v>3246</v>
      </c>
      <c r="E2256" s="9" t="s">
        <v>26</v>
      </c>
      <c r="F2256" s="9" t="s">
        <v>568</v>
      </c>
    </row>
    <row r="2257" ht="15.75" customHeight="1">
      <c r="A2257" s="6" t="s">
        <v>29</v>
      </c>
      <c r="B2257" s="6" t="s">
        <v>28</v>
      </c>
      <c r="C2257" s="8">
        <v>46231.0</v>
      </c>
      <c r="D2257" s="6" t="s">
        <v>3247</v>
      </c>
      <c r="E2257" s="6" t="s">
        <v>29</v>
      </c>
      <c r="F2257" s="6" t="s">
        <v>568</v>
      </c>
    </row>
    <row r="2258" ht="15.75" customHeight="1">
      <c r="A2258" s="9" t="s">
        <v>32</v>
      </c>
      <c r="B2258" s="9" t="s">
        <v>34</v>
      </c>
      <c r="C2258" s="11">
        <v>46231.0</v>
      </c>
      <c r="D2258" s="9" t="s">
        <v>3248</v>
      </c>
      <c r="E2258" s="9" t="s">
        <v>32</v>
      </c>
      <c r="F2258" s="9" t="s">
        <v>568</v>
      </c>
    </row>
    <row r="2259" ht="15.75" customHeight="1">
      <c r="A2259" s="6" t="s">
        <v>40</v>
      </c>
      <c r="B2259" s="6" t="s">
        <v>34</v>
      </c>
      <c r="C2259" s="8">
        <v>46231.0</v>
      </c>
      <c r="D2259" s="6" t="s">
        <v>3249</v>
      </c>
      <c r="E2259" s="6" t="s">
        <v>40</v>
      </c>
      <c r="F2259" s="6" t="s">
        <v>568</v>
      </c>
    </row>
    <row r="2260" ht="15.75" customHeight="1">
      <c r="A2260" s="9" t="s">
        <v>50</v>
      </c>
      <c r="B2260" s="9" t="s">
        <v>47</v>
      </c>
      <c r="C2260" s="11">
        <v>46231.0</v>
      </c>
      <c r="D2260" s="9" t="s">
        <v>3250</v>
      </c>
      <c r="E2260" s="9" t="s">
        <v>50</v>
      </c>
      <c r="F2260" s="9" t="s">
        <v>568</v>
      </c>
    </row>
    <row r="2261" ht="15.75" customHeight="1">
      <c r="A2261" s="6" t="s">
        <v>129</v>
      </c>
      <c r="B2261" s="6" t="s">
        <v>47</v>
      </c>
      <c r="C2261" s="8">
        <v>46231.0</v>
      </c>
      <c r="D2261" s="6" t="s">
        <v>3251</v>
      </c>
      <c r="E2261" s="6" t="s">
        <v>129</v>
      </c>
      <c r="F2261" s="6" t="s">
        <v>568</v>
      </c>
    </row>
    <row r="2262" ht="15.75" customHeight="1">
      <c r="A2262" s="9" t="s">
        <v>54</v>
      </c>
      <c r="B2262" s="9" t="s">
        <v>55</v>
      </c>
      <c r="C2262" s="11">
        <v>46231.0</v>
      </c>
      <c r="D2262" s="9" t="s">
        <v>3252</v>
      </c>
      <c r="E2262" s="9" t="s">
        <v>54</v>
      </c>
      <c r="F2262" s="9" t="s">
        <v>568</v>
      </c>
    </row>
    <row r="2263" ht="15.75" customHeight="1">
      <c r="A2263" s="6" t="s">
        <v>56</v>
      </c>
      <c r="B2263" s="6" t="s">
        <v>55</v>
      </c>
      <c r="C2263" s="8">
        <v>46231.0</v>
      </c>
      <c r="D2263" s="6" t="s">
        <v>3253</v>
      </c>
      <c r="E2263" s="6" t="s">
        <v>56</v>
      </c>
      <c r="F2263" s="6" t="s">
        <v>568</v>
      </c>
    </row>
    <row r="2264" ht="15.75" customHeight="1">
      <c r="A2264" s="9" t="s">
        <v>61</v>
      </c>
      <c r="B2264" s="9" t="s">
        <v>63</v>
      </c>
      <c r="C2264" s="11">
        <v>46231.0</v>
      </c>
      <c r="D2264" s="9" t="s">
        <v>3254</v>
      </c>
      <c r="E2264" s="9" t="s">
        <v>61</v>
      </c>
      <c r="F2264" s="9" t="s">
        <v>568</v>
      </c>
    </row>
    <row r="2265" ht="15.75" customHeight="1">
      <c r="A2265" s="6" t="s">
        <v>64</v>
      </c>
      <c r="B2265" s="6" t="s">
        <v>63</v>
      </c>
      <c r="C2265" s="8">
        <v>46231.0</v>
      </c>
      <c r="D2265" s="6" t="s">
        <v>3255</v>
      </c>
      <c r="E2265" s="6" t="s">
        <v>64</v>
      </c>
      <c r="F2265" s="6" t="s">
        <v>568</v>
      </c>
    </row>
    <row r="2266" ht="15.75" customHeight="1">
      <c r="A2266" s="9" t="s">
        <v>191</v>
      </c>
      <c r="B2266" s="9" t="s">
        <v>25</v>
      </c>
      <c r="C2266" s="11">
        <v>46231.0</v>
      </c>
      <c r="D2266" s="9" t="s">
        <v>3256</v>
      </c>
      <c r="E2266" s="9" t="s">
        <v>486</v>
      </c>
      <c r="F2266" s="9" t="s">
        <v>568</v>
      </c>
    </row>
    <row r="2267" ht="15.75" customHeight="1">
      <c r="A2267" s="6" t="s">
        <v>311</v>
      </c>
      <c r="B2267" s="6" t="s">
        <v>25</v>
      </c>
      <c r="C2267" s="8">
        <v>46231.0</v>
      </c>
      <c r="D2267" s="6" t="s">
        <v>3256</v>
      </c>
      <c r="E2267" s="6" t="s">
        <v>486</v>
      </c>
      <c r="F2267" s="6" t="s">
        <v>568</v>
      </c>
    </row>
    <row r="2268" ht="15.75" customHeight="1">
      <c r="A2268" s="9" t="s">
        <v>36</v>
      </c>
      <c r="B2268" s="9" t="s">
        <v>25</v>
      </c>
      <c r="C2268" s="11">
        <v>46231.0</v>
      </c>
      <c r="D2268" s="9" t="s">
        <v>3258</v>
      </c>
      <c r="E2268" s="9" t="s">
        <v>36</v>
      </c>
      <c r="F2268" s="9" t="s">
        <v>568</v>
      </c>
    </row>
    <row r="2269" ht="15.75" customHeight="1">
      <c r="A2269" s="6" t="s">
        <v>74</v>
      </c>
      <c r="B2269" s="6" t="s">
        <v>53</v>
      </c>
      <c r="C2269" s="8">
        <v>46231.0</v>
      </c>
      <c r="D2269" s="6" t="s">
        <v>3259</v>
      </c>
      <c r="E2269" s="6" t="s">
        <v>511</v>
      </c>
      <c r="F2269" s="6" t="s">
        <v>568</v>
      </c>
    </row>
    <row r="2270" ht="15.75" customHeight="1">
      <c r="A2270" s="9" t="s">
        <v>77</v>
      </c>
      <c r="B2270" s="9" t="s">
        <v>53</v>
      </c>
      <c r="C2270" s="11">
        <v>46231.0</v>
      </c>
      <c r="D2270" s="9" t="s">
        <v>3260</v>
      </c>
      <c r="E2270" s="9" t="s">
        <v>77</v>
      </c>
      <c r="F2270" s="9" t="s">
        <v>568</v>
      </c>
    </row>
    <row r="2271" ht="15.75" customHeight="1">
      <c r="A2271" s="6" t="s">
        <v>48</v>
      </c>
      <c r="B2271" s="6" t="s">
        <v>140</v>
      </c>
      <c r="C2271" s="8">
        <v>46231.0</v>
      </c>
      <c r="D2271" s="6" t="s">
        <v>3261</v>
      </c>
      <c r="E2271" s="6" t="s">
        <v>48</v>
      </c>
      <c r="F2271" s="6" t="s">
        <v>568</v>
      </c>
    </row>
    <row r="2272" ht="15.75" customHeight="1">
      <c r="A2272" s="9" t="s">
        <v>141</v>
      </c>
      <c r="B2272" s="9" t="s">
        <v>140</v>
      </c>
      <c r="C2272" s="11">
        <v>46231.0</v>
      </c>
      <c r="D2272" s="9" t="s">
        <v>3262</v>
      </c>
      <c r="E2272" s="9" t="s">
        <v>141</v>
      </c>
      <c r="F2272" s="9" t="s">
        <v>568</v>
      </c>
    </row>
    <row r="2273" ht="15.75" customHeight="1">
      <c r="A2273" s="6" t="s">
        <v>170</v>
      </c>
      <c r="B2273" s="6" t="s">
        <v>19</v>
      </c>
      <c r="C2273" s="8">
        <v>46231.0</v>
      </c>
      <c r="D2273" s="6" t="s">
        <v>3263</v>
      </c>
      <c r="E2273" s="6" t="s">
        <v>170</v>
      </c>
      <c r="F2273" s="6" t="s">
        <v>568</v>
      </c>
    </row>
    <row r="2274" ht="15.75" customHeight="1">
      <c r="A2274" s="9" t="s">
        <v>82</v>
      </c>
      <c r="B2274" s="9" t="s">
        <v>19</v>
      </c>
      <c r="C2274" s="11">
        <v>46231.0</v>
      </c>
      <c r="D2274" s="9" t="s">
        <v>3264</v>
      </c>
      <c r="E2274" s="9" t="s">
        <v>82</v>
      </c>
      <c r="F2274" s="9" t="s">
        <v>568</v>
      </c>
    </row>
    <row r="2275" ht="15.75" customHeight="1">
      <c r="A2275" s="6" t="s">
        <v>18</v>
      </c>
      <c r="B2275" s="6" t="s">
        <v>84</v>
      </c>
      <c r="C2275" s="8">
        <v>46231.0</v>
      </c>
      <c r="D2275" s="6" t="s">
        <v>3265</v>
      </c>
      <c r="E2275" s="6" t="s">
        <v>18</v>
      </c>
      <c r="F2275" s="6" t="s">
        <v>568</v>
      </c>
    </row>
    <row r="2276" ht="15.75" customHeight="1">
      <c r="A2276" s="9" t="s">
        <v>86</v>
      </c>
      <c r="B2276" s="9" t="s">
        <v>84</v>
      </c>
      <c r="C2276" s="11">
        <v>46231.0</v>
      </c>
      <c r="D2276" s="9" t="s">
        <v>3266</v>
      </c>
      <c r="E2276" s="9" t="s">
        <v>86</v>
      </c>
      <c r="F2276" s="9" t="s">
        <v>568</v>
      </c>
    </row>
    <row r="2277" ht="15.75" customHeight="1">
      <c r="A2277" s="6" t="s">
        <v>121</v>
      </c>
      <c r="B2277" s="6" t="s">
        <v>90</v>
      </c>
      <c r="C2277" s="8">
        <v>46231.0</v>
      </c>
      <c r="D2277" s="6" t="s">
        <v>3267</v>
      </c>
      <c r="E2277" s="6" t="s">
        <v>121</v>
      </c>
      <c r="F2277" s="6" t="s">
        <v>568</v>
      </c>
    </row>
    <row r="2278" ht="15.75" customHeight="1">
      <c r="A2278" s="9" t="s">
        <v>309</v>
      </c>
      <c r="B2278" s="9" t="s">
        <v>90</v>
      </c>
      <c r="C2278" s="11">
        <v>46231.0</v>
      </c>
      <c r="D2278" s="9" t="s">
        <v>3268</v>
      </c>
      <c r="E2278" s="9" t="s">
        <v>309</v>
      </c>
      <c r="F2278" s="9" t="s">
        <v>568</v>
      </c>
    </row>
    <row r="2279" ht="15.75" customHeight="1">
      <c r="A2279" s="6" t="s">
        <v>98</v>
      </c>
      <c r="B2279" s="6" t="s">
        <v>95</v>
      </c>
      <c r="C2279" s="8">
        <v>46231.0</v>
      </c>
      <c r="D2279" s="6" t="s">
        <v>3269</v>
      </c>
      <c r="E2279" s="6" t="s">
        <v>98</v>
      </c>
      <c r="F2279" s="6" t="s">
        <v>568</v>
      </c>
    </row>
    <row r="2280" ht="15.75" customHeight="1">
      <c r="A2280" s="9" t="s">
        <v>144</v>
      </c>
      <c r="B2280" s="9" t="s">
        <v>95</v>
      </c>
      <c r="C2280" s="11">
        <v>46231.0</v>
      </c>
      <c r="D2280" s="9" t="s">
        <v>3270</v>
      </c>
      <c r="E2280" s="9" t="s">
        <v>144</v>
      </c>
      <c r="F2280" s="9" t="s">
        <v>568</v>
      </c>
    </row>
    <row r="2281" ht="15.75" customHeight="1">
      <c r="A2281" s="6" t="s">
        <v>27</v>
      </c>
      <c r="B2281" s="6" t="s">
        <v>23</v>
      </c>
      <c r="C2281" s="8">
        <v>46231.0</v>
      </c>
      <c r="D2281" s="6" t="s">
        <v>3271</v>
      </c>
      <c r="E2281" s="6" t="s">
        <v>27</v>
      </c>
      <c r="F2281" s="6" t="s">
        <v>568</v>
      </c>
    </row>
    <row r="2282" ht="15.75" customHeight="1">
      <c r="A2282" s="9" t="s">
        <v>148</v>
      </c>
      <c r="B2282" s="9" t="s">
        <v>31</v>
      </c>
      <c r="C2282" s="11">
        <v>46231.0</v>
      </c>
      <c r="D2282" s="9" t="s">
        <v>3273</v>
      </c>
      <c r="E2282" s="9" t="s">
        <v>148</v>
      </c>
      <c r="F2282" s="9" t="s">
        <v>568</v>
      </c>
    </row>
    <row r="2283" ht="15.75" customHeight="1">
      <c r="A2283" s="6" t="s">
        <v>101</v>
      </c>
      <c r="B2283" s="6" t="s">
        <v>31</v>
      </c>
      <c r="C2283" s="8">
        <v>46231.0</v>
      </c>
      <c r="D2283" s="6" t="s">
        <v>3274</v>
      </c>
      <c r="E2283" s="6" t="s">
        <v>101</v>
      </c>
      <c r="F2283" s="6" t="s">
        <v>568</v>
      </c>
    </row>
    <row r="2284" ht="15.75" customHeight="1">
      <c r="A2284" s="9" t="s">
        <v>103</v>
      </c>
      <c r="B2284" s="9" t="s">
        <v>59</v>
      </c>
      <c r="C2284" s="11">
        <v>46231.0</v>
      </c>
      <c r="D2284" s="9" t="s">
        <v>3275</v>
      </c>
      <c r="E2284" s="9" t="s">
        <v>103</v>
      </c>
      <c r="F2284" s="9" t="s">
        <v>568</v>
      </c>
    </row>
    <row r="2285" ht="15.75" customHeight="1">
      <c r="A2285" s="6" t="s">
        <v>52</v>
      </c>
      <c r="B2285" s="6" t="s">
        <v>59</v>
      </c>
      <c r="C2285" s="8">
        <v>46231.0</v>
      </c>
      <c r="D2285" s="6" t="s">
        <v>3276</v>
      </c>
      <c r="E2285" s="6" t="s">
        <v>52</v>
      </c>
      <c r="F2285" s="6" t="s">
        <v>568</v>
      </c>
    </row>
    <row r="2286" ht="15.75" customHeight="1">
      <c r="A2286" s="9" t="s">
        <v>104</v>
      </c>
      <c r="B2286" s="9" t="s">
        <v>51</v>
      </c>
      <c r="C2286" s="11">
        <v>46231.0</v>
      </c>
      <c r="D2286" s="9" t="s">
        <v>3277</v>
      </c>
      <c r="E2286" s="9" t="s">
        <v>104</v>
      </c>
      <c r="F2286" s="9" t="s">
        <v>568</v>
      </c>
    </row>
    <row r="2287" ht="15.75" customHeight="1">
      <c r="A2287" s="6" t="s">
        <v>180</v>
      </c>
      <c r="B2287" s="6" t="s">
        <v>51</v>
      </c>
      <c r="C2287" s="8">
        <v>46231.0</v>
      </c>
      <c r="D2287" s="6" t="s">
        <v>3278</v>
      </c>
      <c r="E2287" s="6" t="s">
        <v>180</v>
      </c>
      <c r="F2287" s="6" t="s">
        <v>568</v>
      </c>
    </row>
    <row r="2288" ht="15.75" customHeight="1">
      <c r="A2288" s="9" t="s">
        <v>149</v>
      </c>
      <c r="B2288" s="9" t="s">
        <v>38</v>
      </c>
      <c r="C2288" s="11">
        <v>46231.0</v>
      </c>
      <c r="D2288" s="9" t="s">
        <v>3279</v>
      </c>
      <c r="E2288" s="9" t="s">
        <v>149</v>
      </c>
      <c r="F2288" s="9" t="s">
        <v>568</v>
      </c>
    </row>
    <row r="2289" ht="15.75" customHeight="1">
      <c r="A2289" s="6" t="s">
        <v>150</v>
      </c>
      <c r="B2289" s="6" t="s">
        <v>38</v>
      </c>
      <c r="C2289" s="8">
        <v>46231.0</v>
      </c>
      <c r="D2289" s="6" t="s">
        <v>3280</v>
      </c>
      <c r="E2289" s="6" t="s">
        <v>150</v>
      </c>
      <c r="F2289" s="6" t="s">
        <v>568</v>
      </c>
    </row>
    <row r="2290" ht="15.75" customHeight="1">
      <c r="A2290" s="9" t="s">
        <v>107</v>
      </c>
      <c r="B2290" s="9" t="s">
        <v>108</v>
      </c>
      <c r="C2290" s="11">
        <v>46231.0</v>
      </c>
      <c r="D2290" s="9" t="s">
        <v>3281</v>
      </c>
      <c r="E2290" s="9" t="s">
        <v>107</v>
      </c>
      <c r="F2290" s="9" t="s">
        <v>568</v>
      </c>
    </row>
    <row r="2291" ht="15.75" customHeight="1">
      <c r="A2291" s="6" t="s">
        <v>109</v>
      </c>
      <c r="B2291" s="6" t="s">
        <v>108</v>
      </c>
      <c r="C2291" s="8">
        <v>46231.0</v>
      </c>
      <c r="D2291" s="6" t="s">
        <v>3282</v>
      </c>
      <c r="E2291" s="6" t="s">
        <v>109</v>
      </c>
      <c r="F2291" s="6" t="s">
        <v>568</v>
      </c>
    </row>
    <row r="2292" ht="15.75" customHeight="1">
      <c r="A2292" s="9" t="s">
        <v>110</v>
      </c>
      <c r="B2292" s="9" t="s">
        <v>111</v>
      </c>
      <c r="C2292" s="11">
        <v>46231.0</v>
      </c>
      <c r="D2292" s="9" t="s">
        <v>3283</v>
      </c>
      <c r="E2292" s="9" t="s">
        <v>110</v>
      </c>
      <c r="F2292" s="9" t="s">
        <v>568</v>
      </c>
    </row>
    <row r="2293" ht="15.75" customHeight="1">
      <c r="A2293" s="6" t="s">
        <v>112</v>
      </c>
      <c r="B2293" s="6" t="s">
        <v>111</v>
      </c>
      <c r="C2293" s="8">
        <v>46231.0</v>
      </c>
      <c r="D2293" s="6" t="s">
        <v>3284</v>
      </c>
      <c r="E2293" s="6" t="s">
        <v>112</v>
      </c>
      <c r="F2293" s="6" t="s">
        <v>568</v>
      </c>
    </row>
    <row r="2294" ht="15.75" customHeight="1">
      <c r="A2294" s="9" t="s">
        <v>152</v>
      </c>
      <c r="B2294" s="9" t="s">
        <v>81</v>
      </c>
      <c r="C2294" s="11">
        <v>46231.0</v>
      </c>
      <c r="D2294" s="9" t="s">
        <v>3285</v>
      </c>
      <c r="E2294" s="9" t="s">
        <v>152</v>
      </c>
      <c r="F2294" s="9" t="s">
        <v>568</v>
      </c>
    </row>
    <row r="2295" ht="15.75" customHeight="1">
      <c r="A2295" s="6" t="s">
        <v>100</v>
      </c>
      <c r="B2295" s="6" t="s">
        <v>81</v>
      </c>
      <c r="C2295" s="8">
        <v>46231.0</v>
      </c>
      <c r="D2295" s="6" t="s">
        <v>3286</v>
      </c>
      <c r="E2295" s="6" t="s">
        <v>471</v>
      </c>
      <c r="F2295" s="6" t="s">
        <v>568</v>
      </c>
    </row>
    <row r="2296" ht="15.75" customHeight="1">
      <c r="A2296" s="9" t="s">
        <v>117</v>
      </c>
      <c r="B2296" s="9" t="s">
        <v>81</v>
      </c>
      <c r="C2296" s="11">
        <v>46231.0</v>
      </c>
      <c r="D2296" s="9" t="s">
        <v>3286</v>
      </c>
      <c r="E2296" s="9" t="s">
        <v>471</v>
      </c>
      <c r="F2296" s="9" t="s">
        <v>568</v>
      </c>
    </row>
    <row r="2297" ht="15.75" customHeight="1">
      <c r="A2297" s="6" t="s">
        <v>105</v>
      </c>
      <c r="B2297" s="6" t="s">
        <v>119</v>
      </c>
      <c r="C2297" s="8">
        <v>46231.0</v>
      </c>
      <c r="D2297" s="6" t="s">
        <v>3287</v>
      </c>
      <c r="E2297" s="6" t="s">
        <v>105</v>
      </c>
      <c r="F2297" s="6" t="s">
        <v>568</v>
      </c>
    </row>
    <row r="2298" ht="15.75" customHeight="1">
      <c r="A2298" s="9" t="s">
        <v>69</v>
      </c>
      <c r="B2298" s="9" t="s">
        <v>119</v>
      </c>
      <c r="C2298" s="11">
        <v>46231.0</v>
      </c>
      <c r="D2298" s="9" t="s">
        <v>3288</v>
      </c>
      <c r="E2298" s="9" t="s">
        <v>69</v>
      </c>
      <c r="F2298" s="9" t="s">
        <v>568</v>
      </c>
    </row>
    <row r="2299" ht="15.75" customHeight="1">
      <c r="A2299" s="6" t="s">
        <v>7</v>
      </c>
      <c r="B2299" s="6" t="s">
        <v>10</v>
      </c>
      <c r="C2299" s="8">
        <v>46232.0</v>
      </c>
      <c r="D2299" s="6" t="s">
        <v>3290</v>
      </c>
      <c r="E2299" s="6" t="s">
        <v>7</v>
      </c>
      <c r="F2299" s="6" t="s">
        <v>568</v>
      </c>
    </row>
    <row r="2300" ht="15.75" customHeight="1">
      <c r="A2300" s="9" t="s">
        <v>22</v>
      </c>
      <c r="B2300" s="9" t="s">
        <v>10</v>
      </c>
      <c r="C2300" s="11">
        <v>46232.0</v>
      </c>
      <c r="D2300" s="9" t="s">
        <v>3291</v>
      </c>
      <c r="E2300" s="9" t="s">
        <v>22</v>
      </c>
      <c r="F2300" s="9" t="s">
        <v>568</v>
      </c>
    </row>
    <row r="2301" ht="15.75" customHeight="1">
      <c r="A2301" s="6" t="s">
        <v>26</v>
      </c>
      <c r="B2301" s="6" t="s">
        <v>28</v>
      </c>
      <c r="C2301" s="8">
        <v>46232.0</v>
      </c>
      <c r="D2301" s="6" t="s">
        <v>3292</v>
      </c>
      <c r="E2301" s="6" t="s">
        <v>26</v>
      </c>
      <c r="F2301" s="6" t="s">
        <v>568</v>
      </c>
    </row>
    <row r="2302" ht="15.75" customHeight="1">
      <c r="A2302" s="9" t="s">
        <v>29</v>
      </c>
      <c r="B2302" s="9" t="s">
        <v>28</v>
      </c>
      <c r="C2302" s="11">
        <v>46232.0</v>
      </c>
      <c r="D2302" s="9" t="s">
        <v>3293</v>
      </c>
      <c r="E2302" s="9" t="s">
        <v>29</v>
      </c>
      <c r="F2302" s="9" t="s">
        <v>568</v>
      </c>
    </row>
    <row r="2303" ht="15.75" customHeight="1">
      <c r="A2303" s="6" t="s">
        <v>193</v>
      </c>
      <c r="B2303" s="6" t="s">
        <v>34</v>
      </c>
      <c r="C2303" s="8">
        <v>46232.0</v>
      </c>
      <c r="D2303" s="6" t="s">
        <v>3294</v>
      </c>
      <c r="E2303" s="6" t="s">
        <v>450</v>
      </c>
      <c r="F2303" s="6" t="s">
        <v>568</v>
      </c>
    </row>
    <row r="2304" ht="15.75" customHeight="1">
      <c r="A2304" s="9" t="s">
        <v>32</v>
      </c>
      <c r="B2304" s="9" t="s">
        <v>34</v>
      </c>
      <c r="C2304" s="11">
        <v>46232.0</v>
      </c>
      <c r="D2304" s="9" t="s">
        <v>3295</v>
      </c>
      <c r="E2304" s="9" t="s">
        <v>32</v>
      </c>
      <c r="F2304" s="9" t="s">
        <v>568</v>
      </c>
    </row>
    <row r="2305" ht="15.75" customHeight="1">
      <c r="A2305" s="6" t="s">
        <v>40</v>
      </c>
      <c r="B2305" s="6" t="s">
        <v>34</v>
      </c>
      <c r="C2305" s="8">
        <v>46232.0</v>
      </c>
      <c r="D2305" s="6" t="s">
        <v>3294</v>
      </c>
      <c r="E2305" s="6" t="s">
        <v>450</v>
      </c>
      <c r="F2305" s="6" t="s">
        <v>568</v>
      </c>
    </row>
    <row r="2306" ht="15.75" customHeight="1">
      <c r="A2306" s="9" t="s">
        <v>50</v>
      </c>
      <c r="B2306" s="9" t="s">
        <v>47</v>
      </c>
      <c r="C2306" s="11">
        <v>46232.0</v>
      </c>
      <c r="D2306" s="9" t="s">
        <v>3296</v>
      </c>
      <c r="E2306" s="9" t="s">
        <v>50</v>
      </c>
      <c r="F2306" s="9" t="s">
        <v>568</v>
      </c>
    </row>
    <row r="2307" ht="15.75" customHeight="1">
      <c r="A2307" s="6" t="s">
        <v>134</v>
      </c>
      <c r="B2307" s="6" t="s">
        <v>47</v>
      </c>
      <c r="C2307" s="8">
        <v>46232.0</v>
      </c>
      <c r="D2307" s="6" t="s">
        <v>3297</v>
      </c>
      <c r="E2307" s="6" t="s">
        <v>134</v>
      </c>
      <c r="F2307" s="6" t="s">
        <v>568</v>
      </c>
    </row>
    <row r="2308" ht="15.75" customHeight="1">
      <c r="A2308" s="9" t="s">
        <v>54</v>
      </c>
      <c r="B2308" s="9" t="s">
        <v>55</v>
      </c>
      <c r="C2308" s="11">
        <v>46232.0</v>
      </c>
      <c r="D2308" s="9" t="s">
        <v>3298</v>
      </c>
      <c r="E2308" s="9" t="s">
        <v>54</v>
      </c>
      <c r="F2308" s="9" t="s">
        <v>568</v>
      </c>
    </row>
    <row r="2309" ht="15.75" customHeight="1">
      <c r="A2309" s="6" t="s">
        <v>56</v>
      </c>
      <c r="B2309" s="6" t="s">
        <v>55</v>
      </c>
      <c r="C2309" s="8">
        <v>46232.0</v>
      </c>
      <c r="D2309" s="6" t="s">
        <v>3299</v>
      </c>
      <c r="E2309" s="6" t="s">
        <v>56</v>
      </c>
      <c r="F2309" s="6" t="s">
        <v>568</v>
      </c>
    </row>
    <row r="2310" ht="15.75" customHeight="1">
      <c r="A2310" s="9" t="s">
        <v>61</v>
      </c>
      <c r="B2310" s="9" t="s">
        <v>63</v>
      </c>
      <c r="C2310" s="11">
        <v>46232.0</v>
      </c>
      <c r="D2310" s="9" t="s">
        <v>3300</v>
      </c>
      <c r="E2310" s="9" t="s">
        <v>61</v>
      </c>
      <c r="F2310" s="9" t="s">
        <v>568</v>
      </c>
    </row>
    <row r="2311" ht="15.75" customHeight="1">
      <c r="A2311" s="6" t="s">
        <v>64</v>
      </c>
      <c r="B2311" s="6" t="s">
        <v>63</v>
      </c>
      <c r="C2311" s="8">
        <v>46232.0</v>
      </c>
      <c r="D2311" s="6" t="s">
        <v>3301</v>
      </c>
      <c r="E2311" s="6" t="s">
        <v>64</v>
      </c>
      <c r="F2311" s="6" t="s">
        <v>568</v>
      </c>
    </row>
    <row r="2312" ht="15.75" customHeight="1">
      <c r="A2312" s="9" t="s">
        <v>72</v>
      </c>
      <c r="B2312" s="9" t="s">
        <v>25</v>
      </c>
      <c r="C2312" s="11">
        <v>46232.0</v>
      </c>
      <c r="D2312" s="9" t="s">
        <v>3302</v>
      </c>
      <c r="E2312" s="9" t="s">
        <v>72</v>
      </c>
      <c r="F2312" s="9" t="s">
        <v>568</v>
      </c>
    </row>
    <row r="2313" ht="15.75" customHeight="1">
      <c r="A2313" s="6" t="s">
        <v>36</v>
      </c>
      <c r="B2313" s="6" t="s">
        <v>25</v>
      </c>
      <c r="C2313" s="8">
        <v>46232.0</v>
      </c>
      <c r="D2313" s="6" t="s">
        <v>3303</v>
      </c>
      <c r="E2313" s="6" t="s">
        <v>36</v>
      </c>
      <c r="F2313" s="6" t="s">
        <v>568</v>
      </c>
    </row>
    <row r="2314" ht="15.75" customHeight="1">
      <c r="A2314" s="9" t="s">
        <v>74</v>
      </c>
      <c r="B2314" s="9" t="s">
        <v>53</v>
      </c>
      <c r="C2314" s="11">
        <v>46232.0</v>
      </c>
      <c r="D2314" s="9" t="s">
        <v>3304</v>
      </c>
      <c r="E2314" s="9" t="s">
        <v>511</v>
      </c>
      <c r="F2314" s="9" t="s">
        <v>568</v>
      </c>
    </row>
    <row r="2315" ht="15.75" customHeight="1">
      <c r="A2315" s="6" t="s">
        <v>157</v>
      </c>
      <c r="B2315" s="6" t="s">
        <v>53</v>
      </c>
      <c r="C2315" s="8">
        <v>46232.0</v>
      </c>
      <c r="D2315" s="6" t="s">
        <v>3305</v>
      </c>
      <c r="E2315" s="6" t="s">
        <v>512</v>
      </c>
      <c r="F2315" s="6" t="s">
        <v>568</v>
      </c>
    </row>
    <row r="2316" ht="15.75" customHeight="1">
      <c r="A2316" s="9" t="s">
        <v>48</v>
      </c>
      <c r="B2316" s="9" t="s">
        <v>140</v>
      </c>
      <c r="C2316" s="11">
        <v>46232.0</v>
      </c>
      <c r="D2316" s="9" t="s">
        <v>3307</v>
      </c>
      <c r="E2316" s="9" t="s">
        <v>48</v>
      </c>
      <c r="F2316" s="9" t="s">
        <v>568</v>
      </c>
    </row>
    <row r="2317" ht="15.75" customHeight="1">
      <c r="A2317" s="6" t="s">
        <v>141</v>
      </c>
      <c r="B2317" s="6" t="s">
        <v>140</v>
      </c>
      <c r="C2317" s="8">
        <v>46232.0</v>
      </c>
      <c r="D2317" s="6" t="s">
        <v>3308</v>
      </c>
      <c r="E2317" s="6" t="s">
        <v>141</v>
      </c>
      <c r="F2317" s="6" t="s">
        <v>568</v>
      </c>
    </row>
    <row r="2318" ht="15.75" customHeight="1">
      <c r="A2318" s="9" t="s">
        <v>170</v>
      </c>
      <c r="B2318" s="9" t="s">
        <v>19</v>
      </c>
      <c r="C2318" s="11">
        <v>46232.0</v>
      </c>
      <c r="D2318" s="9" t="s">
        <v>3309</v>
      </c>
      <c r="E2318" s="9" t="s">
        <v>170</v>
      </c>
      <c r="F2318" s="9" t="s">
        <v>568</v>
      </c>
    </row>
    <row r="2319" ht="15.75" customHeight="1">
      <c r="A2319" s="6" t="s">
        <v>82</v>
      </c>
      <c r="B2319" s="6" t="s">
        <v>19</v>
      </c>
      <c r="C2319" s="8">
        <v>46232.0</v>
      </c>
      <c r="D2319" s="6" t="s">
        <v>3310</v>
      </c>
      <c r="E2319" s="6" t="s">
        <v>82</v>
      </c>
      <c r="F2319" s="6" t="s">
        <v>568</v>
      </c>
    </row>
    <row r="2320" ht="15.75" customHeight="1">
      <c r="A2320" s="9" t="s">
        <v>155</v>
      </c>
      <c r="B2320" s="9" t="s">
        <v>84</v>
      </c>
      <c r="C2320" s="11">
        <v>46232.0</v>
      </c>
      <c r="D2320" s="9" t="s">
        <v>3311</v>
      </c>
      <c r="E2320" s="9" t="s">
        <v>155</v>
      </c>
      <c r="F2320" s="9" t="s">
        <v>568</v>
      </c>
    </row>
    <row r="2321" ht="15.75" customHeight="1">
      <c r="A2321" s="6" t="s">
        <v>18</v>
      </c>
      <c r="B2321" s="6" t="s">
        <v>84</v>
      </c>
      <c r="C2321" s="8">
        <v>46232.0</v>
      </c>
      <c r="D2321" s="6" t="s">
        <v>3312</v>
      </c>
      <c r="E2321" s="6" t="s">
        <v>18</v>
      </c>
      <c r="F2321" s="6" t="s">
        <v>568</v>
      </c>
    </row>
    <row r="2322" ht="15.75" customHeight="1">
      <c r="A2322" s="9" t="s">
        <v>121</v>
      </c>
      <c r="B2322" s="9" t="s">
        <v>90</v>
      </c>
      <c r="C2322" s="11">
        <v>46232.0</v>
      </c>
      <c r="D2322" s="9" t="s">
        <v>3313</v>
      </c>
      <c r="E2322" s="9" t="s">
        <v>121</v>
      </c>
      <c r="F2322" s="9" t="s">
        <v>568</v>
      </c>
    </row>
    <row r="2323" ht="15.75" customHeight="1">
      <c r="A2323" s="6" t="s">
        <v>309</v>
      </c>
      <c r="B2323" s="6" t="s">
        <v>90</v>
      </c>
      <c r="C2323" s="8">
        <v>46232.0</v>
      </c>
      <c r="D2323" s="6" t="s">
        <v>3314</v>
      </c>
      <c r="E2323" s="6" t="s">
        <v>309</v>
      </c>
      <c r="F2323" s="6" t="s">
        <v>568</v>
      </c>
    </row>
    <row r="2324" ht="15.75" customHeight="1">
      <c r="A2324" s="9" t="s">
        <v>94</v>
      </c>
      <c r="B2324" s="9" t="s">
        <v>95</v>
      </c>
      <c r="C2324" s="11">
        <v>46232.0</v>
      </c>
      <c r="D2324" s="9" t="s">
        <v>3315</v>
      </c>
      <c r="E2324" s="9" t="s">
        <v>94</v>
      </c>
      <c r="F2324" s="9" t="s">
        <v>568</v>
      </c>
    </row>
    <row r="2325" ht="15.75" customHeight="1">
      <c r="A2325" s="6" t="s">
        <v>98</v>
      </c>
      <c r="B2325" s="6" t="s">
        <v>95</v>
      </c>
      <c r="C2325" s="8">
        <v>46232.0</v>
      </c>
      <c r="D2325" s="6" t="s">
        <v>3316</v>
      </c>
      <c r="E2325" s="6" t="s">
        <v>98</v>
      </c>
      <c r="F2325" s="6" t="s">
        <v>568</v>
      </c>
    </row>
    <row r="2326" ht="15.75" customHeight="1">
      <c r="A2326" s="9" t="s">
        <v>79</v>
      </c>
      <c r="B2326" s="9" t="s">
        <v>23</v>
      </c>
      <c r="C2326" s="11">
        <v>46232.0</v>
      </c>
      <c r="D2326" s="9" t="s">
        <v>3317</v>
      </c>
      <c r="E2326" s="9" t="s">
        <v>79</v>
      </c>
      <c r="F2326" s="9" t="s">
        <v>568</v>
      </c>
    </row>
    <row r="2327" ht="15.75" customHeight="1">
      <c r="A2327" s="6" t="s">
        <v>147</v>
      </c>
      <c r="B2327" s="6" t="s">
        <v>23</v>
      </c>
      <c r="C2327" s="8">
        <v>46232.0</v>
      </c>
      <c r="D2327" s="6" t="s">
        <v>3318</v>
      </c>
      <c r="E2327" s="6" t="s">
        <v>147</v>
      </c>
      <c r="F2327" s="6" t="s">
        <v>568</v>
      </c>
    </row>
    <row r="2328" ht="15.75" customHeight="1">
      <c r="A2328" s="9" t="s">
        <v>76</v>
      </c>
      <c r="B2328" s="9" t="s">
        <v>31</v>
      </c>
      <c r="C2328" s="11">
        <v>46232.0</v>
      </c>
      <c r="D2328" s="9" t="s">
        <v>3319</v>
      </c>
      <c r="E2328" s="9" t="s">
        <v>76</v>
      </c>
      <c r="F2328" s="9" t="s">
        <v>568</v>
      </c>
    </row>
    <row r="2329" ht="15.75" customHeight="1">
      <c r="A2329" s="6" t="s">
        <v>101</v>
      </c>
      <c r="B2329" s="6" t="s">
        <v>31</v>
      </c>
      <c r="C2329" s="8">
        <v>46232.0</v>
      </c>
      <c r="D2329" s="6" t="s">
        <v>3320</v>
      </c>
      <c r="E2329" s="6" t="s">
        <v>101</v>
      </c>
      <c r="F2329" s="6" t="s">
        <v>568</v>
      </c>
    </row>
    <row r="2330" ht="15.75" customHeight="1">
      <c r="A2330" s="9" t="s">
        <v>103</v>
      </c>
      <c r="B2330" s="9" t="s">
        <v>59</v>
      </c>
      <c r="C2330" s="11">
        <v>46232.0</v>
      </c>
      <c r="D2330" s="9" t="s">
        <v>3321</v>
      </c>
      <c r="E2330" s="9" t="s">
        <v>103</v>
      </c>
      <c r="F2330" s="9" t="s">
        <v>568</v>
      </c>
    </row>
    <row r="2331" ht="15.75" customHeight="1">
      <c r="A2331" s="6" t="s">
        <v>52</v>
      </c>
      <c r="B2331" s="6" t="s">
        <v>59</v>
      </c>
      <c r="C2331" s="8">
        <v>46232.0</v>
      </c>
      <c r="D2331" s="6" t="s">
        <v>3323</v>
      </c>
      <c r="E2331" s="6" t="s">
        <v>52</v>
      </c>
      <c r="F2331" s="6" t="s">
        <v>568</v>
      </c>
    </row>
    <row r="2332" ht="15.75" customHeight="1">
      <c r="A2332" s="9" t="s">
        <v>104</v>
      </c>
      <c r="B2332" s="9" t="s">
        <v>51</v>
      </c>
      <c r="C2332" s="11">
        <v>46232.0</v>
      </c>
      <c r="D2332" s="9" t="s">
        <v>3324</v>
      </c>
      <c r="E2332" s="9" t="s">
        <v>104</v>
      </c>
      <c r="F2332" s="9" t="s">
        <v>568</v>
      </c>
    </row>
    <row r="2333" ht="15.75" customHeight="1">
      <c r="A2333" s="6" t="s">
        <v>180</v>
      </c>
      <c r="B2333" s="6" t="s">
        <v>51</v>
      </c>
      <c r="C2333" s="8">
        <v>46232.0</v>
      </c>
      <c r="D2333" s="6" t="s">
        <v>3325</v>
      </c>
      <c r="E2333" s="6" t="s">
        <v>180</v>
      </c>
      <c r="F2333" s="6" t="s">
        <v>568</v>
      </c>
    </row>
    <row r="2334" ht="15.75" customHeight="1">
      <c r="A2334" s="9" t="s">
        <v>149</v>
      </c>
      <c r="B2334" s="9" t="s">
        <v>38</v>
      </c>
      <c r="C2334" s="11">
        <v>46232.0</v>
      </c>
      <c r="D2334" s="9" t="s">
        <v>3326</v>
      </c>
      <c r="E2334" s="9" t="s">
        <v>149</v>
      </c>
      <c r="F2334" s="9" t="s">
        <v>568</v>
      </c>
    </row>
    <row r="2335" ht="15.75" customHeight="1">
      <c r="A2335" s="6" t="s">
        <v>106</v>
      </c>
      <c r="B2335" s="6" t="s">
        <v>38</v>
      </c>
      <c r="C2335" s="8">
        <v>46232.0</v>
      </c>
      <c r="D2335" s="6" t="s">
        <v>3327</v>
      </c>
      <c r="E2335" s="6" t="s">
        <v>106</v>
      </c>
      <c r="F2335" s="6" t="s">
        <v>568</v>
      </c>
    </row>
    <row r="2336" ht="15.75" customHeight="1">
      <c r="A2336" s="9" t="s">
        <v>107</v>
      </c>
      <c r="B2336" s="9" t="s">
        <v>108</v>
      </c>
      <c r="C2336" s="11">
        <v>46232.0</v>
      </c>
      <c r="D2336" s="9" t="s">
        <v>3328</v>
      </c>
      <c r="E2336" s="9" t="s">
        <v>107</v>
      </c>
      <c r="F2336" s="9" t="s">
        <v>568</v>
      </c>
    </row>
    <row r="2337" ht="15.75" customHeight="1">
      <c r="A2337" s="6" t="s">
        <v>109</v>
      </c>
      <c r="B2337" s="6" t="s">
        <v>108</v>
      </c>
      <c r="C2337" s="8">
        <v>46232.0</v>
      </c>
      <c r="D2337" s="6" t="s">
        <v>3329</v>
      </c>
      <c r="E2337" s="6" t="s">
        <v>109</v>
      </c>
      <c r="F2337" s="6" t="s">
        <v>568</v>
      </c>
    </row>
    <row r="2338" ht="15.75" customHeight="1">
      <c r="A2338" s="9" t="s">
        <v>110</v>
      </c>
      <c r="B2338" s="9" t="s">
        <v>111</v>
      </c>
      <c r="C2338" s="11">
        <v>46232.0</v>
      </c>
      <c r="D2338" s="9" t="s">
        <v>3330</v>
      </c>
      <c r="E2338" s="9" t="s">
        <v>110</v>
      </c>
      <c r="F2338" s="9" t="s">
        <v>568</v>
      </c>
    </row>
    <row r="2339" ht="15.75" customHeight="1">
      <c r="A2339" s="6" t="s">
        <v>112</v>
      </c>
      <c r="B2339" s="6" t="s">
        <v>111</v>
      </c>
      <c r="C2339" s="8">
        <v>46232.0</v>
      </c>
      <c r="D2339" s="6" t="s">
        <v>3331</v>
      </c>
      <c r="E2339" s="6" t="s">
        <v>112</v>
      </c>
      <c r="F2339" s="6" t="s">
        <v>568</v>
      </c>
    </row>
    <row r="2340" ht="15.75" customHeight="1">
      <c r="A2340" s="9" t="s">
        <v>152</v>
      </c>
      <c r="B2340" s="9" t="s">
        <v>81</v>
      </c>
      <c r="C2340" s="11">
        <v>46232.0</v>
      </c>
      <c r="D2340" s="9" t="s">
        <v>3332</v>
      </c>
      <c r="E2340" s="9" t="s">
        <v>152</v>
      </c>
      <c r="F2340" s="9" t="s">
        <v>568</v>
      </c>
    </row>
    <row r="2341" ht="15.75" customHeight="1">
      <c r="A2341" s="6" t="s">
        <v>117</v>
      </c>
      <c r="B2341" s="6" t="s">
        <v>81</v>
      </c>
      <c r="C2341" s="8">
        <v>46232.0</v>
      </c>
      <c r="D2341" s="6" t="s">
        <v>3333</v>
      </c>
      <c r="E2341" s="6" t="s">
        <v>117</v>
      </c>
      <c r="F2341" s="6" t="s">
        <v>568</v>
      </c>
    </row>
    <row r="2342" ht="15.75" customHeight="1">
      <c r="A2342" s="9" t="s">
        <v>105</v>
      </c>
      <c r="B2342" s="9" t="s">
        <v>119</v>
      </c>
      <c r="C2342" s="11">
        <v>46232.0</v>
      </c>
      <c r="D2342" s="9" t="s">
        <v>3334</v>
      </c>
      <c r="E2342" s="9" t="s">
        <v>105</v>
      </c>
      <c r="F2342" s="9" t="s">
        <v>568</v>
      </c>
    </row>
    <row r="2343" ht="15.75" customHeight="1">
      <c r="A2343" s="6" t="s">
        <v>68</v>
      </c>
      <c r="B2343" s="6" t="s">
        <v>119</v>
      </c>
      <c r="C2343" s="8">
        <v>46232.0</v>
      </c>
      <c r="D2343" s="6" t="s">
        <v>3335</v>
      </c>
      <c r="E2343" s="6" t="s">
        <v>68</v>
      </c>
      <c r="F2343" s="6" t="s">
        <v>568</v>
      </c>
    </row>
    <row r="2344" ht="15.75" customHeight="1">
      <c r="A2344" s="9" t="s">
        <v>44</v>
      </c>
      <c r="B2344" s="9" t="s">
        <v>10</v>
      </c>
      <c r="C2344" s="11">
        <v>46233.0</v>
      </c>
      <c r="D2344" s="9" t="s">
        <v>3336</v>
      </c>
      <c r="E2344" s="9" t="s">
        <v>44</v>
      </c>
      <c r="F2344" s="9" t="s">
        <v>568</v>
      </c>
    </row>
    <row r="2345" ht="15.75" customHeight="1">
      <c r="A2345" s="6" t="s">
        <v>129</v>
      </c>
      <c r="B2345" s="6" t="s">
        <v>10</v>
      </c>
      <c r="C2345" s="8">
        <v>46233.0</v>
      </c>
      <c r="D2345" s="6" t="s">
        <v>3337</v>
      </c>
      <c r="E2345" s="6" t="s">
        <v>129</v>
      </c>
      <c r="F2345" s="6" t="s">
        <v>568</v>
      </c>
    </row>
    <row r="2346" ht="15.75" customHeight="1">
      <c r="A2346" s="9" t="s">
        <v>26</v>
      </c>
      <c r="B2346" s="9" t="s">
        <v>28</v>
      </c>
      <c r="C2346" s="11">
        <v>46233.0</v>
      </c>
      <c r="D2346" s="9" t="s">
        <v>3338</v>
      </c>
      <c r="E2346" s="9" t="s">
        <v>26</v>
      </c>
      <c r="F2346" s="9" t="s">
        <v>568</v>
      </c>
    </row>
    <row r="2347" ht="15.75" customHeight="1">
      <c r="A2347" s="6" t="s">
        <v>29</v>
      </c>
      <c r="B2347" s="6" t="s">
        <v>28</v>
      </c>
      <c r="C2347" s="8">
        <v>46233.0</v>
      </c>
      <c r="D2347" s="6" t="s">
        <v>3340</v>
      </c>
      <c r="E2347" s="6" t="s">
        <v>29</v>
      </c>
      <c r="F2347" s="6" t="s">
        <v>568</v>
      </c>
    </row>
    <row r="2348" ht="15.75" customHeight="1">
      <c r="A2348" s="9" t="s">
        <v>32</v>
      </c>
      <c r="B2348" s="9" t="s">
        <v>34</v>
      </c>
      <c r="C2348" s="11">
        <v>46233.0</v>
      </c>
      <c r="D2348" s="9" t="s">
        <v>3341</v>
      </c>
      <c r="E2348" s="9" t="s">
        <v>32</v>
      </c>
      <c r="F2348" s="9" t="s">
        <v>568</v>
      </c>
    </row>
    <row r="2349" ht="15.75" customHeight="1">
      <c r="A2349" s="6" t="s">
        <v>40</v>
      </c>
      <c r="B2349" s="6" t="s">
        <v>34</v>
      </c>
      <c r="C2349" s="8">
        <v>46233.0</v>
      </c>
      <c r="D2349" s="6" t="s">
        <v>3342</v>
      </c>
      <c r="E2349" s="6" t="s">
        <v>40</v>
      </c>
      <c r="F2349" s="6" t="s">
        <v>568</v>
      </c>
    </row>
    <row r="2350" ht="15.75" customHeight="1">
      <c r="A2350" s="9" t="s">
        <v>50</v>
      </c>
      <c r="B2350" s="9" t="s">
        <v>47</v>
      </c>
      <c r="C2350" s="11">
        <v>46233.0</v>
      </c>
      <c r="D2350" s="9" t="s">
        <v>3343</v>
      </c>
      <c r="E2350" s="9" t="s">
        <v>50</v>
      </c>
      <c r="F2350" s="9" t="s">
        <v>568</v>
      </c>
    </row>
    <row r="2351" ht="15.75" customHeight="1">
      <c r="A2351" s="6" t="s">
        <v>7</v>
      </c>
      <c r="B2351" s="6" t="s">
        <v>47</v>
      </c>
      <c r="C2351" s="8">
        <v>46233.0</v>
      </c>
      <c r="D2351" s="6" t="s">
        <v>3344</v>
      </c>
      <c r="E2351" s="6" t="s">
        <v>7</v>
      </c>
      <c r="F2351" s="6" t="s">
        <v>568</v>
      </c>
    </row>
    <row r="2352" ht="15.75" customHeight="1">
      <c r="A2352" s="9" t="s">
        <v>54</v>
      </c>
      <c r="B2352" s="9" t="s">
        <v>55</v>
      </c>
      <c r="C2352" s="11">
        <v>46233.0</v>
      </c>
      <c r="D2352" s="9" t="s">
        <v>3345</v>
      </c>
      <c r="E2352" s="9" t="s">
        <v>54</v>
      </c>
      <c r="F2352" s="9" t="s">
        <v>568</v>
      </c>
    </row>
    <row r="2353" ht="15.75" customHeight="1">
      <c r="A2353" s="6" t="s">
        <v>56</v>
      </c>
      <c r="B2353" s="6" t="s">
        <v>55</v>
      </c>
      <c r="C2353" s="8">
        <v>46233.0</v>
      </c>
      <c r="D2353" s="6" t="s">
        <v>3346</v>
      </c>
      <c r="E2353" s="6" t="s">
        <v>56</v>
      </c>
      <c r="F2353" s="6" t="s">
        <v>568</v>
      </c>
    </row>
    <row r="2354" ht="15.75" customHeight="1">
      <c r="A2354" s="9" t="s">
        <v>61</v>
      </c>
      <c r="B2354" s="9" t="s">
        <v>63</v>
      </c>
      <c r="C2354" s="11">
        <v>46233.0</v>
      </c>
      <c r="D2354" s="9" t="s">
        <v>3347</v>
      </c>
      <c r="E2354" s="9" t="s">
        <v>61</v>
      </c>
      <c r="F2354" s="9" t="s">
        <v>568</v>
      </c>
    </row>
    <row r="2355" ht="15.75" customHeight="1">
      <c r="A2355" s="6" t="s">
        <v>64</v>
      </c>
      <c r="B2355" s="6" t="s">
        <v>63</v>
      </c>
      <c r="C2355" s="8">
        <v>46233.0</v>
      </c>
      <c r="D2355" s="6" t="s">
        <v>3348</v>
      </c>
      <c r="E2355" s="6" t="s">
        <v>64</v>
      </c>
      <c r="F2355" s="6" t="s">
        <v>568</v>
      </c>
    </row>
    <row r="2356" ht="15.75" customHeight="1">
      <c r="A2356" s="9" t="s">
        <v>191</v>
      </c>
      <c r="B2356" s="9" t="s">
        <v>25</v>
      </c>
      <c r="C2356" s="11">
        <v>46233.0</v>
      </c>
      <c r="D2356" s="9" t="s">
        <v>3349</v>
      </c>
      <c r="E2356" s="9" t="s">
        <v>486</v>
      </c>
      <c r="F2356" s="9" t="s">
        <v>568</v>
      </c>
    </row>
    <row r="2357" ht="15.75" customHeight="1">
      <c r="A2357" s="6" t="s">
        <v>311</v>
      </c>
      <c r="B2357" s="6" t="s">
        <v>25</v>
      </c>
      <c r="C2357" s="8">
        <v>46233.0</v>
      </c>
      <c r="D2357" s="6" t="s">
        <v>3349</v>
      </c>
      <c r="E2357" s="6" t="s">
        <v>486</v>
      </c>
      <c r="F2357" s="6" t="s">
        <v>568</v>
      </c>
    </row>
    <row r="2358" ht="15.75" customHeight="1">
      <c r="A2358" s="9" t="s">
        <v>36</v>
      </c>
      <c r="B2358" s="9" t="s">
        <v>25</v>
      </c>
      <c r="C2358" s="11">
        <v>46233.0</v>
      </c>
      <c r="D2358" s="9" t="s">
        <v>3350</v>
      </c>
      <c r="E2358" s="9" t="s">
        <v>36</v>
      </c>
      <c r="F2358" s="9" t="s">
        <v>568</v>
      </c>
    </row>
    <row r="2359" ht="15.75" customHeight="1">
      <c r="A2359" s="6" t="s">
        <v>74</v>
      </c>
      <c r="B2359" s="6" t="s">
        <v>53</v>
      </c>
      <c r="C2359" s="8">
        <v>46233.0</v>
      </c>
      <c r="D2359" s="6" t="s">
        <v>3351</v>
      </c>
      <c r="E2359" s="6" t="s">
        <v>511</v>
      </c>
      <c r="F2359" s="6" t="s">
        <v>568</v>
      </c>
    </row>
    <row r="2360" ht="15.75" customHeight="1">
      <c r="A2360" s="9" t="s">
        <v>77</v>
      </c>
      <c r="B2360" s="9" t="s">
        <v>53</v>
      </c>
      <c r="C2360" s="11">
        <v>46233.0</v>
      </c>
      <c r="D2360" s="9" t="s">
        <v>3352</v>
      </c>
      <c r="E2360" s="9" t="s">
        <v>77</v>
      </c>
      <c r="F2360" s="9" t="s">
        <v>568</v>
      </c>
    </row>
    <row r="2361" ht="15.75" customHeight="1">
      <c r="A2361" s="6" t="s">
        <v>48</v>
      </c>
      <c r="B2361" s="6" t="s">
        <v>140</v>
      </c>
      <c r="C2361" s="8">
        <v>46233.0</v>
      </c>
      <c r="D2361" s="6" t="s">
        <v>3353</v>
      </c>
      <c r="E2361" s="6" t="s">
        <v>48</v>
      </c>
      <c r="F2361" s="6" t="s">
        <v>568</v>
      </c>
    </row>
    <row r="2362" ht="15.75" customHeight="1">
      <c r="A2362" s="9" t="s">
        <v>141</v>
      </c>
      <c r="B2362" s="9" t="s">
        <v>140</v>
      </c>
      <c r="C2362" s="11">
        <v>46233.0</v>
      </c>
      <c r="D2362" s="9" t="s">
        <v>3354</v>
      </c>
      <c r="E2362" s="9" t="s">
        <v>141</v>
      </c>
      <c r="F2362" s="9" t="s">
        <v>568</v>
      </c>
    </row>
    <row r="2363" ht="15.75" customHeight="1">
      <c r="A2363" s="6" t="s">
        <v>162</v>
      </c>
      <c r="B2363" s="6" t="s">
        <v>19</v>
      </c>
      <c r="C2363" s="8">
        <v>46233.0</v>
      </c>
      <c r="D2363" s="6" t="s">
        <v>3355</v>
      </c>
      <c r="E2363" s="6" t="s">
        <v>162</v>
      </c>
      <c r="F2363" s="6" t="s">
        <v>568</v>
      </c>
    </row>
    <row r="2364" ht="15.75" customHeight="1">
      <c r="A2364" s="9" t="s">
        <v>163</v>
      </c>
      <c r="B2364" s="9" t="s">
        <v>19</v>
      </c>
      <c r="C2364" s="11">
        <v>46233.0</v>
      </c>
      <c r="D2364" s="9" t="s">
        <v>3357</v>
      </c>
      <c r="E2364" s="9" t="s">
        <v>163</v>
      </c>
      <c r="F2364" s="9" t="s">
        <v>568</v>
      </c>
    </row>
    <row r="2365" ht="15.75" customHeight="1">
      <c r="A2365" s="6" t="s">
        <v>18</v>
      </c>
      <c r="B2365" s="6" t="s">
        <v>84</v>
      </c>
      <c r="C2365" s="8">
        <v>46233.0</v>
      </c>
      <c r="D2365" s="6" t="s">
        <v>3358</v>
      </c>
      <c r="E2365" s="6" t="s">
        <v>18</v>
      </c>
      <c r="F2365" s="6" t="s">
        <v>568</v>
      </c>
    </row>
    <row r="2366" ht="15.75" customHeight="1">
      <c r="A2366" s="9" t="s">
        <v>86</v>
      </c>
      <c r="B2366" s="9" t="s">
        <v>84</v>
      </c>
      <c r="C2366" s="11">
        <v>46233.0</v>
      </c>
      <c r="D2366" s="9" t="s">
        <v>3359</v>
      </c>
      <c r="E2366" s="9" t="s">
        <v>86</v>
      </c>
      <c r="F2366" s="9" t="s">
        <v>568</v>
      </c>
    </row>
    <row r="2367" ht="15.75" customHeight="1">
      <c r="A2367" s="6" t="s">
        <v>121</v>
      </c>
      <c r="B2367" s="6" t="s">
        <v>90</v>
      </c>
      <c r="C2367" s="8">
        <v>46233.0</v>
      </c>
      <c r="D2367" s="6" t="s">
        <v>3360</v>
      </c>
      <c r="E2367" s="6" t="s">
        <v>121</v>
      </c>
      <c r="F2367" s="6" t="s">
        <v>568</v>
      </c>
    </row>
    <row r="2368" ht="15.75" customHeight="1">
      <c r="A2368" s="9" t="s">
        <v>309</v>
      </c>
      <c r="B2368" s="9" t="s">
        <v>90</v>
      </c>
      <c r="C2368" s="11">
        <v>46233.0</v>
      </c>
      <c r="D2368" s="9" t="s">
        <v>3361</v>
      </c>
      <c r="E2368" s="9" t="s">
        <v>309</v>
      </c>
      <c r="F2368" s="9" t="s">
        <v>568</v>
      </c>
    </row>
    <row r="2369" ht="15.75" customHeight="1">
      <c r="A2369" s="6" t="s">
        <v>94</v>
      </c>
      <c r="B2369" s="6" t="s">
        <v>95</v>
      </c>
      <c r="C2369" s="8">
        <v>46233.0</v>
      </c>
      <c r="D2369" s="6" t="s">
        <v>3362</v>
      </c>
      <c r="E2369" s="6" t="s">
        <v>459</v>
      </c>
      <c r="F2369" s="6" t="s">
        <v>568</v>
      </c>
    </row>
    <row r="2370" ht="15.75" customHeight="1">
      <c r="A2370" s="9" t="s">
        <v>98</v>
      </c>
      <c r="B2370" s="9" t="s">
        <v>95</v>
      </c>
      <c r="C2370" s="11">
        <v>46233.0</v>
      </c>
      <c r="D2370" s="9" t="s">
        <v>3363</v>
      </c>
      <c r="E2370" s="9" t="s">
        <v>98</v>
      </c>
      <c r="F2370" s="9" t="s">
        <v>568</v>
      </c>
    </row>
    <row r="2371" ht="15.75" customHeight="1">
      <c r="A2371" s="6" t="s">
        <v>144</v>
      </c>
      <c r="B2371" s="6" t="s">
        <v>95</v>
      </c>
      <c r="C2371" s="8">
        <v>46233.0</v>
      </c>
      <c r="D2371" s="6" t="s">
        <v>3362</v>
      </c>
      <c r="E2371" s="6" t="s">
        <v>459</v>
      </c>
      <c r="F2371" s="6" t="s">
        <v>568</v>
      </c>
    </row>
    <row r="2372" ht="15.75" customHeight="1">
      <c r="A2372" s="9" t="s">
        <v>27</v>
      </c>
      <c r="B2372" s="9" t="s">
        <v>23</v>
      </c>
      <c r="C2372" s="11">
        <v>46233.0</v>
      </c>
      <c r="D2372" s="9" t="s">
        <v>3364</v>
      </c>
      <c r="E2372" s="9" t="s">
        <v>27</v>
      </c>
      <c r="F2372" s="9" t="s">
        <v>568</v>
      </c>
    </row>
    <row r="2373" ht="15.75" customHeight="1">
      <c r="A2373" s="6" t="s">
        <v>147</v>
      </c>
      <c r="B2373" s="6" t="s">
        <v>23</v>
      </c>
      <c r="C2373" s="8">
        <v>46233.0</v>
      </c>
      <c r="D2373" s="6" t="s">
        <v>3365</v>
      </c>
      <c r="E2373" s="6" t="s">
        <v>147</v>
      </c>
      <c r="F2373" s="6" t="s">
        <v>568</v>
      </c>
    </row>
    <row r="2374" ht="15.75" customHeight="1">
      <c r="A2374" s="9" t="s">
        <v>76</v>
      </c>
      <c r="B2374" s="9" t="s">
        <v>31</v>
      </c>
      <c r="C2374" s="11">
        <v>46233.0</v>
      </c>
      <c r="D2374" s="9" t="s">
        <v>3366</v>
      </c>
      <c r="E2374" s="9" t="s">
        <v>76</v>
      </c>
      <c r="F2374" s="9" t="s">
        <v>568</v>
      </c>
    </row>
    <row r="2375" ht="15.75" customHeight="1">
      <c r="A2375" s="6" t="s">
        <v>101</v>
      </c>
      <c r="B2375" s="6" t="s">
        <v>31</v>
      </c>
      <c r="C2375" s="8">
        <v>46233.0</v>
      </c>
      <c r="D2375" s="6" t="s">
        <v>3367</v>
      </c>
      <c r="E2375" s="6" t="s">
        <v>101</v>
      </c>
      <c r="F2375" s="6" t="s">
        <v>568</v>
      </c>
    </row>
    <row r="2376" ht="15.75" customHeight="1">
      <c r="A2376" s="9" t="s">
        <v>103</v>
      </c>
      <c r="B2376" s="9" t="s">
        <v>59</v>
      </c>
      <c r="C2376" s="11">
        <v>46233.0</v>
      </c>
      <c r="D2376" s="9" t="s">
        <v>3368</v>
      </c>
      <c r="E2376" s="9" t="s">
        <v>103</v>
      </c>
      <c r="F2376" s="9" t="s">
        <v>568</v>
      </c>
    </row>
    <row r="2377" ht="15.75" customHeight="1">
      <c r="A2377" s="6" t="s">
        <v>52</v>
      </c>
      <c r="B2377" s="6" t="s">
        <v>59</v>
      </c>
      <c r="C2377" s="8">
        <v>46233.0</v>
      </c>
      <c r="D2377" s="6" t="s">
        <v>3369</v>
      </c>
      <c r="E2377" s="6" t="s">
        <v>52</v>
      </c>
      <c r="F2377" s="6" t="s">
        <v>568</v>
      </c>
    </row>
    <row r="2378" ht="15.75" customHeight="1">
      <c r="A2378" s="9" t="s">
        <v>104</v>
      </c>
      <c r="B2378" s="9" t="s">
        <v>51</v>
      </c>
      <c r="C2378" s="11">
        <v>46233.0</v>
      </c>
      <c r="D2378" s="9" t="s">
        <v>3370</v>
      </c>
      <c r="E2378" s="9" t="s">
        <v>104</v>
      </c>
      <c r="F2378" s="9" t="s">
        <v>568</v>
      </c>
    </row>
    <row r="2379" ht="15.75" customHeight="1">
      <c r="A2379" s="6" t="s">
        <v>180</v>
      </c>
      <c r="B2379" s="6" t="s">
        <v>51</v>
      </c>
      <c r="C2379" s="8">
        <v>46233.0</v>
      </c>
      <c r="D2379" s="6" t="s">
        <v>3371</v>
      </c>
      <c r="E2379" s="6" t="s">
        <v>180</v>
      </c>
      <c r="F2379" s="6" t="s">
        <v>568</v>
      </c>
    </row>
    <row r="2380" ht="15.75" customHeight="1">
      <c r="A2380" s="9" t="s">
        <v>149</v>
      </c>
      <c r="B2380" s="9" t="s">
        <v>38</v>
      </c>
      <c r="C2380" s="11">
        <v>46233.0</v>
      </c>
      <c r="D2380" s="9" t="s">
        <v>3373</v>
      </c>
      <c r="E2380" s="9" t="s">
        <v>149</v>
      </c>
      <c r="F2380" s="9" t="s">
        <v>568</v>
      </c>
    </row>
    <row r="2381" ht="15.75" customHeight="1">
      <c r="A2381" s="6" t="s">
        <v>106</v>
      </c>
      <c r="B2381" s="6" t="s">
        <v>38</v>
      </c>
      <c r="C2381" s="8">
        <v>46233.0</v>
      </c>
      <c r="D2381" s="6" t="s">
        <v>3374</v>
      </c>
      <c r="E2381" s="6" t="s">
        <v>106</v>
      </c>
      <c r="F2381" s="6" t="s">
        <v>568</v>
      </c>
    </row>
    <row r="2382" ht="15.75" customHeight="1">
      <c r="A2382" s="9" t="s">
        <v>107</v>
      </c>
      <c r="B2382" s="9" t="s">
        <v>108</v>
      </c>
      <c r="C2382" s="11">
        <v>46233.0</v>
      </c>
      <c r="D2382" s="9" t="s">
        <v>3375</v>
      </c>
      <c r="E2382" s="9" t="s">
        <v>107</v>
      </c>
      <c r="F2382" s="9" t="s">
        <v>568</v>
      </c>
    </row>
    <row r="2383" ht="15.75" customHeight="1">
      <c r="A2383" s="6" t="s">
        <v>109</v>
      </c>
      <c r="B2383" s="6" t="s">
        <v>108</v>
      </c>
      <c r="C2383" s="8">
        <v>46233.0</v>
      </c>
      <c r="D2383" s="6" t="s">
        <v>3376</v>
      </c>
      <c r="E2383" s="6" t="s">
        <v>109</v>
      </c>
      <c r="F2383" s="6" t="s">
        <v>568</v>
      </c>
    </row>
    <row r="2384" ht="15.75" customHeight="1">
      <c r="A2384" s="9" t="s">
        <v>110</v>
      </c>
      <c r="B2384" s="9" t="s">
        <v>111</v>
      </c>
      <c r="C2384" s="11">
        <v>46233.0</v>
      </c>
      <c r="D2384" s="9" t="s">
        <v>3377</v>
      </c>
      <c r="E2384" s="9" t="s">
        <v>110</v>
      </c>
      <c r="F2384" s="9" t="s">
        <v>568</v>
      </c>
    </row>
    <row r="2385" ht="15.75" customHeight="1">
      <c r="A2385" s="6" t="s">
        <v>112</v>
      </c>
      <c r="B2385" s="6" t="s">
        <v>111</v>
      </c>
      <c r="C2385" s="8">
        <v>46233.0</v>
      </c>
      <c r="D2385" s="6" t="s">
        <v>3378</v>
      </c>
      <c r="E2385" s="6" t="s">
        <v>112</v>
      </c>
      <c r="F2385" s="6" t="s">
        <v>568</v>
      </c>
    </row>
    <row r="2386" ht="15.75" customHeight="1">
      <c r="A2386" s="9" t="s">
        <v>152</v>
      </c>
      <c r="B2386" s="9" t="s">
        <v>81</v>
      </c>
      <c r="C2386" s="11">
        <v>46233.0</v>
      </c>
      <c r="D2386" s="9" t="s">
        <v>3379</v>
      </c>
      <c r="E2386" s="9" t="s">
        <v>152</v>
      </c>
      <c r="F2386" s="9" t="s">
        <v>568</v>
      </c>
    </row>
    <row r="2387" ht="15.75" customHeight="1">
      <c r="A2387" s="6" t="s">
        <v>117</v>
      </c>
      <c r="B2387" s="6" t="s">
        <v>81</v>
      </c>
      <c r="C2387" s="8">
        <v>46233.0</v>
      </c>
      <c r="D2387" s="6" t="s">
        <v>3380</v>
      </c>
      <c r="E2387" s="6" t="s">
        <v>117</v>
      </c>
      <c r="F2387" s="6" t="s">
        <v>568</v>
      </c>
    </row>
    <row r="2388" ht="15.75" customHeight="1">
      <c r="A2388" s="9" t="s">
        <v>105</v>
      </c>
      <c r="B2388" s="9" t="s">
        <v>119</v>
      </c>
      <c r="C2388" s="11">
        <v>46233.0</v>
      </c>
      <c r="D2388" s="9" t="s">
        <v>3381</v>
      </c>
      <c r="E2388" s="9" t="s">
        <v>105</v>
      </c>
      <c r="F2388" s="9" t="s">
        <v>568</v>
      </c>
    </row>
    <row r="2389" ht="15.75" customHeight="1">
      <c r="A2389" s="6" t="s">
        <v>68</v>
      </c>
      <c r="B2389" s="6" t="s">
        <v>119</v>
      </c>
      <c r="C2389" s="8">
        <v>46233.0</v>
      </c>
      <c r="D2389" s="6" t="s">
        <v>3382</v>
      </c>
      <c r="E2389" s="6" t="s">
        <v>68</v>
      </c>
      <c r="F2389" s="6" t="s">
        <v>568</v>
      </c>
    </row>
    <row r="2390" ht="15.75" customHeight="1">
      <c r="A2390" s="9" t="s">
        <v>129</v>
      </c>
      <c r="B2390" s="9" t="s">
        <v>10</v>
      </c>
      <c r="C2390" s="11">
        <v>46234.0</v>
      </c>
      <c r="D2390" s="9" t="s">
        <v>3383</v>
      </c>
      <c r="E2390" s="9" t="s">
        <v>129</v>
      </c>
      <c r="F2390" s="9" t="s">
        <v>568</v>
      </c>
    </row>
    <row r="2391" ht="15.75" customHeight="1">
      <c r="A2391" s="6" t="s">
        <v>22</v>
      </c>
      <c r="B2391" s="6" t="s">
        <v>10</v>
      </c>
      <c r="C2391" s="8">
        <v>46234.0</v>
      </c>
      <c r="D2391" s="6" t="s">
        <v>3384</v>
      </c>
      <c r="E2391" s="6" t="s">
        <v>22</v>
      </c>
      <c r="F2391" s="6" t="s">
        <v>568</v>
      </c>
    </row>
    <row r="2392" ht="15.75" customHeight="1">
      <c r="A2392" s="9" t="s">
        <v>167</v>
      </c>
      <c r="B2392" s="9" t="s">
        <v>28</v>
      </c>
      <c r="C2392" s="11">
        <v>46234.0</v>
      </c>
      <c r="D2392" s="9" t="s">
        <v>3385</v>
      </c>
      <c r="E2392" s="9" t="s">
        <v>167</v>
      </c>
      <c r="F2392" s="9" t="s">
        <v>568</v>
      </c>
    </row>
    <row r="2393" ht="15.75" customHeight="1">
      <c r="A2393" s="6" t="s">
        <v>29</v>
      </c>
      <c r="B2393" s="6" t="s">
        <v>28</v>
      </c>
      <c r="C2393" s="8">
        <v>46234.0</v>
      </c>
      <c r="D2393" s="6" t="s">
        <v>3386</v>
      </c>
      <c r="E2393" s="6" t="s">
        <v>29</v>
      </c>
      <c r="F2393" s="6" t="s">
        <v>568</v>
      </c>
    </row>
    <row r="2394" ht="15.75" customHeight="1">
      <c r="A2394" s="9" t="s">
        <v>43</v>
      </c>
      <c r="B2394" s="9" t="s">
        <v>34</v>
      </c>
      <c r="C2394" s="11">
        <v>46234.0</v>
      </c>
      <c r="D2394" s="9" t="s">
        <v>3387</v>
      </c>
      <c r="E2394" s="9" t="s">
        <v>43</v>
      </c>
      <c r="F2394" s="9" t="s">
        <v>568</v>
      </c>
    </row>
    <row r="2395" ht="15.75" customHeight="1">
      <c r="A2395" s="6" t="s">
        <v>193</v>
      </c>
      <c r="B2395" s="6" t="s">
        <v>34</v>
      </c>
      <c r="C2395" s="8">
        <v>46234.0</v>
      </c>
      <c r="D2395" s="6" t="s">
        <v>3388</v>
      </c>
      <c r="E2395" s="6" t="s">
        <v>450</v>
      </c>
      <c r="F2395" s="6" t="s">
        <v>568</v>
      </c>
    </row>
    <row r="2396" ht="15.75" customHeight="1">
      <c r="A2396" s="9" t="s">
        <v>40</v>
      </c>
      <c r="B2396" s="9" t="s">
        <v>34</v>
      </c>
      <c r="C2396" s="11">
        <v>46234.0</v>
      </c>
      <c r="D2396" s="9" t="s">
        <v>3388</v>
      </c>
      <c r="E2396" s="9" t="s">
        <v>450</v>
      </c>
      <c r="F2396" s="9" t="s">
        <v>568</v>
      </c>
    </row>
    <row r="2397" ht="15.75" customHeight="1">
      <c r="A2397" s="6" t="s">
        <v>50</v>
      </c>
      <c r="B2397" s="6" t="s">
        <v>47</v>
      </c>
      <c r="C2397" s="8">
        <v>46234.0</v>
      </c>
      <c r="D2397" s="6" t="s">
        <v>3390</v>
      </c>
      <c r="E2397" s="6" t="s">
        <v>50</v>
      </c>
      <c r="F2397" s="6" t="s">
        <v>568</v>
      </c>
    </row>
    <row r="2398" ht="15.75" customHeight="1">
      <c r="A2398" s="9" t="s">
        <v>134</v>
      </c>
      <c r="B2398" s="9" t="s">
        <v>47</v>
      </c>
      <c r="C2398" s="11">
        <v>46234.0</v>
      </c>
      <c r="D2398" s="9" t="s">
        <v>3391</v>
      </c>
      <c r="E2398" s="9" t="s">
        <v>134</v>
      </c>
      <c r="F2398" s="9" t="s">
        <v>568</v>
      </c>
    </row>
    <row r="2399" ht="15.75" customHeight="1">
      <c r="A2399" s="6" t="s">
        <v>99</v>
      </c>
      <c r="B2399" s="6" t="s">
        <v>55</v>
      </c>
      <c r="C2399" s="8">
        <v>46234.0</v>
      </c>
      <c r="D2399" s="6" t="s">
        <v>3392</v>
      </c>
      <c r="E2399" s="6" t="s">
        <v>99</v>
      </c>
      <c r="F2399" s="6" t="s">
        <v>568</v>
      </c>
    </row>
    <row r="2400" ht="15.75" customHeight="1">
      <c r="A2400" s="9" t="s">
        <v>169</v>
      </c>
      <c r="B2400" s="9" t="s">
        <v>55</v>
      </c>
      <c r="C2400" s="11">
        <v>46234.0</v>
      </c>
      <c r="D2400" s="9" t="s">
        <v>3393</v>
      </c>
      <c r="E2400" s="9" t="s">
        <v>169</v>
      </c>
      <c r="F2400" s="9" t="s">
        <v>568</v>
      </c>
    </row>
    <row r="2401" ht="15.75" customHeight="1">
      <c r="A2401" s="6" t="s">
        <v>61</v>
      </c>
      <c r="B2401" s="6" t="s">
        <v>63</v>
      </c>
      <c r="C2401" s="8">
        <v>46234.0</v>
      </c>
      <c r="D2401" s="6" t="s">
        <v>3394</v>
      </c>
      <c r="E2401" s="6" t="s">
        <v>61</v>
      </c>
      <c r="F2401" s="6" t="s">
        <v>568</v>
      </c>
    </row>
    <row r="2402" ht="15.75" customHeight="1">
      <c r="A2402" s="9" t="s">
        <v>64</v>
      </c>
      <c r="B2402" s="9" t="s">
        <v>63</v>
      </c>
      <c r="C2402" s="11">
        <v>46234.0</v>
      </c>
      <c r="D2402" s="9" t="s">
        <v>3395</v>
      </c>
      <c r="E2402" s="9" t="s">
        <v>64</v>
      </c>
      <c r="F2402" s="9" t="s">
        <v>568</v>
      </c>
    </row>
    <row r="2403" ht="15.75" customHeight="1">
      <c r="A2403" s="6" t="s">
        <v>20</v>
      </c>
      <c r="B2403" s="6" t="s">
        <v>25</v>
      </c>
      <c r="C2403" s="8">
        <v>46234.0</v>
      </c>
      <c r="D2403" s="6" t="s">
        <v>3396</v>
      </c>
      <c r="E2403" s="6" t="s">
        <v>20</v>
      </c>
      <c r="F2403" s="6" t="s">
        <v>568</v>
      </c>
    </row>
    <row r="2404" ht="15.75" customHeight="1">
      <c r="A2404" s="9" t="s">
        <v>185</v>
      </c>
      <c r="B2404" s="9" t="s">
        <v>25</v>
      </c>
      <c r="C2404" s="11">
        <v>46234.0</v>
      </c>
      <c r="D2404" s="9" t="s">
        <v>3397</v>
      </c>
      <c r="E2404" s="9" t="s">
        <v>185</v>
      </c>
      <c r="F2404" s="9" t="s">
        <v>568</v>
      </c>
    </row>
    <row r="2405" ht="15.75" customHeight="1">
      <c r="A2405" s="6" t="s">
        <v>74</v>
      </c>
      <c r="B2405" s="6" t="s">
        <v>53</v>
      </c>
      <c r="C2405" s="8">
        <v>46234.0</v>
      </c>
      <c r="D2405" s="6" t="s">
        <v>3398</v>
      </c>
      <c r="E2405" s="6" t="s">
        <v>511</v>
      </c>
      <c r="F2405" s="6" t="s">
        <v>568</v>
      </c>
    </row>
    <row r="2406" ht="15.75" customHeight="1">
      <c r="A2406" s="9" t="s">
        <v>157</v>
      </c>
      <c r="B2406" s="9" t="s">
        <v>53</v>
      </c>
      <c r="C2406" s="11">
        <v>46234.0</v>
      </c>
      <c r="D2406" s="9" t="s">
        <v>3399</v>
      </c>
      <c r="E2406" s="9" t="s">
        <v>512</v>
      </c>
      <c r="F2406" s="9" t="s">
        <v>568</v>
      </c>
    </row>
    <row r="2407" ht="15.75" customHeight="1">
      <c r="A2407" s="6" t="s">
        <v>162</v>
      </c>
      <c r="B2407" s="6" t="s">
        <v>19</v>
      </c>
      <c r="C2407" s="8">
        <v>46234.0</v>
      </c>
      <c r="D2407" s="6" t="s">
        <v>3400</v>
      </c>
      <c r="E2407" s="6" t="s">
        <v>162</v>
      </c>
      <c r="F2407" s="6" t="s">
        <v>568</v>
      </c>
    </row>
    <row r="2408" ht="15.75" customHeight="1">
      <c r="A2408" s="9" t="s">
        <v>163</v>
      </c>
      <c r="B2408" s="9" t="s">
        <v>19</v>
      </c>
      <c r="C2408" s="11">
        <v>46234.0</v>
      </c>
      <c r="D2408" s="9" t="s">
        <v>3401</v>
      </c>
      <c r="E2408" s="9" t="s">
        <v>163</v>
      </c>
      <c r="F2408" s="9" t="s">
        <v>568</v>
      </c>
    </row>
    <row r="2409" ht="15.75" customHeight="1">
      <c r="A2409" s="6" t="s">
        <v>155</v>
      </c>
      <c r="B2409" s="6" t="s">
        <v>84</v>
      </c>
      <c r="C2409" s="8">
        <v>46234.0</v>
      </c>
      <c r="D2409" s="6" t="s">
        <v>3402</v>
      </c>
      <c r="E2409" s="6" t="s">
        <v>155</v>
      </c>
      <c r="F2409" s="6" t="s">
        <v>568</v>
      </c>
    </row>
    <row r="2410" ht="15.75" customHeight="1">
      <c r="A2410" s="9" t="s">
        <v>18</v>
      </c>
      <c r="B2410" s="9" t="s">
        <v>84</v>
      </c>
      <c r="C2410" s="11">
        <v>46234.0</v>
      </c>
      <c r="D2410" s="9" t="s">
        <v>3403</v>
      </c>
      <c r="E2410" s="9" t="s">
        <v>18</v>
      </c>
      <c r="F2410" s="9" t="s">
        <v>568</v>
      </c>
    </row>
    <row r="2411" ht="15.75" customHeight="1">
      <c r="A2411" s="6" t="s">
        <v>121</v>
      </c>
      <c r="B2411" s="6" t="s">
        <v>90</v>
      </c>
      <c r="C2411" s="8">
        <v>46234.0</v>
      </c>
      <c r="D2411" s="6" t="s">
        <v>3405</v>
      </c>
      <c r="E2411" s="6" t="s">
        <v>121</v>
      </c>
      <c r="F2411" s="6" t="s">
        <v>568</v>
      </c>
    </row>
    <row r="2412" ht="15.75" customHeight="1">
      <c r="A2412" s="9" t="s">
        <v>309</v>
      </c>
      <c r="B2412" s="9" t="s">
        <v>90</v>
      </c>
      <c r="C2412" s="11">
        <v>46234.0</v>
      </c>
      <c r="D2412" s="9" t="s">
        <v>3406</v>
      </c>
      <c r="E2412" s="9" t="s">
        <v>309</v>
      </c>
      <c r="F2412" s="9" t="s">
        <v>568</v>
      </c>
    </row>
    <row r="2413" ht="15.75" customHeight="1">
      <c r="A2413" s="6" t="s">
        <v>98</v>
      </c>
      <c r="B2413" s="6" t="s">
        <v>95</v>
      </c>
      <c r="C2413" s="8">
        <v>46234.0</v>
      </c>
      <c r="D2413" s="6" t="s">
        <v>3407</v>
      </c>
      <c r="E2413" s="6" t="s">
        <v>98</v>
      </c>
      <c r="F2413" s="6" t="s">
        <v>568</v>
      </c>
    </row>
    <row r="2414" ht="15.75" customHeight="1">
      <c r="A2414" s="9" t="s">
        <v>144</v>
      </c>
      <c r="B2414" s="9" t="s">
        <v>95</v>
      </c>
      <c r="C2414" s="11">
        <v>46234.0</v>
      </c>
      <c r="D2414" s="9" t="s">
        <v>3408</v>
      </c>
      <c r="E2414" s="9" t="s">
        <v>144</v>
      </c>
      <c r="F2414" s="9" t="s">
        <v>568</v>
      </c>
    </row>
    <row r="2415" ht="15.75" customHeight="1">
      <c r="A2415" s="6" t="s">
        <v>27</v>
      </c>
      <c r="B2415" s="6" t="s">
        <v>23</v>
      </c>
      <c r="C2415" s="8">
        <v>46234.0</v>
      </c>
      <c r="D2415" s="6" t="s">
        <v>3409</v>
      </c>
      <c r="E2415" s="6" t="s">
        <v>27</v>
      </c>
      <c r="F2415" s="6" t="s">
        <v>568</v>
      </c>
    </row>
    <row r="2416" ht="15.75" customHeight="1">
      <c r="A2416" s="9" t="s">
        <v>147</v>
      </c>
      <c r="B2416" s="9" t="s">
        <v>23</v>
      </c>
      <c r="C2416" s="11">
        <v>46234.0</v>
      </c>
      <c r="D2416" s="9" t="s">
        <v>3410</v>
      </c>
      <c r="E2416" s="9" t="s">
        <v>147</v>
      </c>
      <c r="F2416" s="9" t="s">
        <v>568</v>
      </c>
    </row>
    <row r="2417" ht="15.75" customHeight="1">
      <c r="A2417" s="6" t="s">
        <v>148</v>
      </c>
      <c r="B2417" s="6" t="s">
        <v>31</v>
      </c>
      <c r="C2417" s="8">
        <v>46234.0</v>
      </c>
      <c r="D2417" s="6" t="s">
        <v>3411</v>
      </c>
      <c r="E2417" s="6" t="s">
        <v>148</v>
      </c>
      <c r="F2417" s="6" t="s">
        <v>568</v>
      </c>
    </row>
    <row r="2418" ht="15.75" customHeight="1">
      <c r="A2418" s="9" t="s">
        <v>114</v>
      </c>
      <c r="B2418" s="9" t="s">
        <v>31</v>
      </c>
      <c r="C2418" s="11">
        <v>46234.0</v>
      </c>
      <c r="D2418" s="9" t="s">
        <v>3412</v>
      </c>
      <c r="E2418" s="9" t="s">
        <v>114</v>
      </c>
      <c r="F2418" s="9" t="s">
        <v>568</v>
      </c>
    </row>
    <row r="2419" ht="15.75" customHeight="1">
      <c r="A2419" s="6" t="s">
        <v>58</v>
      </c>
      <c r="B2419" s="6" t="s">
        <v>59</v>
      </c>
      <c r="C2419" s="8">
        <v>46234.0</v>
      </c>
      <c r="D2419" s="6" t="s">
        <v>3413</v>
      </c>
      <c r="E2419" s="6" t="s">
        <v>58</v>
      </c>
      <c r="F2419" s="6" t="s">
        <v>568</v>
      </c>
    </row>
    <row r="2420" ht="15.75" customHeight="1">
      <c r="A2420" s="9" t="s">
        <v>103</v>
      </c>
      <c r="B2420" s="9" t="s">
        <v>59</v>
      </c>
      <c r="C2420" s="11">
        <v>46234.0</v>
      </c>
      <c r="D2420" s="9" t="s">
        <v>3414</v>
      </c>
      <c r="E2420" s="9" t="s">
        <v>103</v>
      </c>
      <c r="F2420" s="9" t="s">
        <v>568</v>
      </c>
    </row>
    <row r="2421" ht="15.75" customHeight="1">
      <c r="A2421" s="6" t="s">
        <v>104</v>
      </c>
      <c r="B2421" s="6" t="s">
        <v>51</v>
      </c>
      <c r="C2421" s="8">
        <v>46234.0</v>
      </c>
      <c r="D2421" s="6" t="s">
        <v>3415</v>
      </c>
      <c r="E2421" s="6" t="s">
        <v>104</v>
      </c>
      <c r="F2421" s="6" t="s">
        <v>568</v>
      </c>
    </row>
    <row r="2422" ht="15.75" customHeight="1">
      <c r="A2422" s="9" t="s">
        <v>180</v>
      </c>
      <c r="B2422" s="9" t="s">
        <v>51</v>
      </c>
      <c r="C2422" s="11">
        <v>46234.0</v>
      </c>
      <c r="D2422" s="9" t="s">
        <v>3416</v>
      </c>
      <c r="E2422" s="9" t="s">
        <v>180</v>
      </c>
      <c r="F2422" s="9" t="s">
        <v>568</v>
      </c>
    </row>
    <row r="2423" ht="15.75" customHeight="1">
      <c r="A2423" s="6" t="s">
        <v>149</v>
      </c>
      <c r="B2423" s="6" t="s">
        <v>38</v>
      </c>
      <c r="C2423" s="8">
        <v>46234.0</v>
      </c>
      <c r="D2423" s="6" t="s">
        <v>3417</v>
      </c>
      <c r="E2423" s="6" t="s">
        <v>149</v>
      </c>
      <c r="F2423" s="6" t="s">
        <v>568</v>
      </c>
    </row>
    <row r="2424" ht="15.75" customHeight="1">
      <c r="A2424" s="9" t="s">
        <v>150</v>
      </c>
      <c r="B2424" s="9" t="s">
        <v>38</v>
      </c>
      <c r="C2424" s="11">
        <v>46234.0</v>
      </c>
      <c r="D2424" s="9" t="s">
        <v>3419</v>
      </c>
      <c r="E2424" s="9" t="s">
        <v>150</v>
      </c>
      <c r="F2424" s="9" t="s">
        <v>568</v>
      </c>
    </row>
    <row r="2425" ht="15.75" customHeight="1">
      <c r="A2425" s="6" t="s">
        <v>107</v>
      </c>
      <c r="B2425" s="6" t="s">
        <v>108</v>
      </c>
      <c r="C2425" s="8">
        <v>46234.0</v>
      </c>
      <c r="D2425" s="6" t="s">
        <v>3420</v>
      </c>
      <c r="E2425" s="6" t="s">
        <v>107</v>
      </c>
      <c r="F2425" s="6" t="s">
        <v>568</v>
      </c>
    </row>
    <row r="2426" ht="15.75" customHeight="1">
      <c r="A2426" s="9" t="s">
        <v>146</v>
      </c>
      <c r="B2426" s="9" t="s">
        <v>108</v>
      </c>
      <c r="C2426" s="11">
        <v>46234.0</v>
      </c>
      <c r="D2426" s="9" t="s">
        <v>3421</v>
      </c>
      <c r="E2426" s="9" t="s">
        <v>146</v>
      </c>
      <c r="F2426" s="9" t="s">
        <v>568</v>
      </c>
    </row>
    <row r="2427" ht="15.75" customHeight="1">
      <c r="A2427" s="6" t="s">
        <v>110</v>
      </c>
      <c r="B2427" s="6" t="s">
        <v>111</v>
      </c>
      <c r="C2427" s="8">
        <v>46234.0</v>
      </c>
      <c r="D2427" s="6" t="s">
        <v>3422</v>
      </c>
      <c r="E2427" s="6" t="s">
        <v>110</v>
      </c>
      <c r="F2427" s="6" t="s">
        <v>568</v>
      </c>
    </row>
    <row r="2428" ht="15.75" customHeight="1">
      <c r="A2428" s="9" t="s">
        <v>21</v>
      </c>
      <c r="B2428" s="9" t="s">
        <v>111</v>
      </c>
      <c r="C2428" s="11">
        <v>46234.0</v>
      </c>
      <c r="D2428" s="9" t="s">
        <v>3423</v>
      </c>
      <c r="E2428" s="9" t="s">
        <v>21</v>
      </c>
      <c r="F2428" s="9" t="s">
        <v>568</v>
      </c>
    </row>
    <row r="2429" ht="15.75" customHeight="1">
      <c r="A2429" s="6" t="s">
        <v>152</v>
      </c>
      <c r="B2429" s="6" t="s">
        <v>81</v>
      </c>
      <c r="C2429" s="8">
        <v>46234.0</v>
      </c>
      <c r="D2429" s="6" t="s">
        <v>3424</v>
      </c>
      <c r="E2429" s="6" t="s">
        <v>152</v>
      </c>
      <c r="F2429" s="6" t="s">
        <v>568</v>
      </c>
    </row>
    <row r="2430" ht="15.75" customHeight="1">
      <c r="A2430" s="9" t="s">
        <v>117</v>
      </c>
      <c r="B2430" s="9" t="s">
        <v>81</v>
      </c>
      <c r="C2430" s="11">
        <v>46234.0</v>
      </c>
      <c r="D2430" s="9" t="s">
        <v>3425</v>
      </c>
      <c r="E2430" s="9" t="s">
        <v>117</v>
      </c>
      <c r="F2430" s="9" t="s">
        <v>568</v>
      </c>
    </row>
    <row r="2431" ht="15.75" customHeight="1">
      <c r="A2431" s="6" t="s">
        <v>118</v>
      </c>
      <c r="B2431" s="6" t="s">
        <v>119</v>
      </c>
      <c r="C2431" s="8">
        <v>46234.0</v>
      </c>
      <c r="D2431" s="6" t="s">
        <v>3426</v>
      </c>
      <c r="E2431" s="6" t="s">
        <v>118</v>
      </c>
      <c r="F2431" s="6" t="s">
        <v>568</v>
      </c>
    </row>
    <row r="2432" ht="15.75" customHeight="1">
      <c r="A2432" s="9" t="s">
        <v>171</v>
      </c>
      <c r="B2432" s="9" t="s">
        <v>119</v>
      </c>
      <c r="C2432" s="11">
        <v>46234.0</v>
      </c>
      <c r="D2432" s="9" t="s">
        <v>3427</v>
      </c>
      <c r="E2432" s="9" t="s">
        <v>171</v>
      </c>
      <c r="F2432" s="9" t="s">
        <v>568</v>
      </c>
    </row>
    <row r="2433" ht="15.75" customHeight="1">
      <c r="A2433" s="6" t="s">
        <v>7</v>
      </c>
      <c r="B2433" s="6" t="s">
        <v>10</v>
      </c>
      <c r="C2433" s="8">
        <v>46235.0</v>
      </c>
      <c r="D2433" s="6" t="s">
        <v>3428</v>
      </c>
      <c r="E2433" s="6" t="s">
        <v>7</v>
      </c>
      <c r="F2433" s="6" t="s">
        <v>568</v>
      </c>
    </row>
    <row r="2434" ht="15.75" customHeight="1">
      <c r="A2434" s="9" t="s">
        <v>172</v>
      </c>
      <c r="B2434" s="9" t="s">
        <v>10</v>
      </c>
      <c r="C2434" s="11">
        <v>46235.0</v>
      </c>
      <c r="D2434" s="9" t="s">
        <v>3429</v>
      </c>
      <c r="E2434" s="9" t="s">
        <v>172</v>
      </c>
      <c r="F2434" s="9" t="s">
        <v>568</v>
      </c>
    </row>
    <row r="2435" ht="15.75" customHeight="1">
      <c r="A2435" s="6" t="s">
        <v>69</v>
      </c>
      <c r="B2435" s="6" t="s">
        <v>28</v>
      </c>
      <c r="C2435" s="8">
        <v>46235.0</v>
      </c>
      <c r="D2435" s="6" t="s">
        <v>3430</v>
      </c>
      <c r="E2435" s="6" t="s">
        <v>69</v>
      </c>
      <c r="F2435" s="6" t="s">
        <v>568</v>
      </c>
    </row>
    <row r="2436" ht="15.75" customHeight="1">
      <c r="A2436" s="9" t="s">
        <v>167</v>
      </c>
      <c r="B2436" s="9" t="s">
        <v>28</v>
      </c>
      <c r="C2436" s="11">
        <v>46235.0</v>
      </c>
      <c r="D2436" s="9" t="s">
        <v>3431</v>
      </c>
      <c r="E2436" s="9" t="s">
        <v>167</v>
      </c>
      <c r="F2436" s="9" t="s">
        <v>568</v>
      </c>
    </row>
    <row r="2437" ht="15.75" customHeight="1">
      <c r="A2437" s="6" t="s">
        <v>43</v>
      </c>
      <c r="B2437" s="6" t="s">
        <v>34</v>
      </c>
      <c r="C2437" s="8">
        <v>46235.0</v>
      </c>
      <c r="D2437" s="6" t="s">
        <v>3432</v>
      </c>
      <c r="E2437" s="6" t="s">
        <v>43</v>
      </c>
      <c r="F2437" s="6" t="s">
        <v>568</v>
      </c>
    </row>
    <row r="2438" ht="15.75" customHeight="1">
      <c r="A2438" s="9" t="s">
        <v>190</v>
      </c>
      <c r="B2438" s="9" t="s">
        <v>34</v>
      </c>
      <c r="C2438" s="11">
        <v>46235.0</v>
      </c>
      <c r="D2438" s="9" t="s">
        <v>3434</v>
      </c>
      <c r="E2438" s="9" t="s">
        <v>190</v>
      </c>
      <c r="F2438" s="9" t="s">
        <v>568</v>
      </c>
    </row>
    <row r="2439" ht="15.75" customHeight="1">
      <c r="A2439" s="6" t="s">
        <v>134</v>
      </c>
      <c r="B2439" s="6" t="s">
        <v>47</v>
      </c>
      <c r="C2439" s="8">
        <v>46235.0</v>
      </c>
      <c r="D2439" s="6" t="s">
        <v>3435</v>
      </c>
      <c r="E2439" s="6" t="s">
        <v>134</v>
      </c>
      <c r="F2439" s="6" t="s">
        <v>568</v>
      </c>
    </row>
    <row r="2440" ht="15.75" customHeight="1">
      <c r="A2440" s="9" t="s">
        <v>65</v>
      </c>
      <c r="B2440" s="9" t="s">
        <v>47</v>
      </c>
      <c r="C2440" s="11">
        <v>46235.0</v>
      </c>
      <c r="D2440" s="9" t="s">
        <v>3436</v>
      </c>
      <c r="E2440" s="9" t="s">
        <v>65</v>
      </c>
      <c r="F2440" s="9" t="s">
        <v>568</v>
      </c>
    </row>
    <row r="2441" ht="15.75" customHeight="1">
      <c r="A2441" s="6" t="s">
        <v>99</v>
      </c>
      <c r="B2441" s="6" t="s">
        <v>55</v>
      </c>
      <c r="C2441" s="8">
        <v>46235.0</v>
      </c>
      <c r="D2441" s="6" t="s">
        <v>3437</v>
      </c>
      <c r="E2441" s="6" t="s">
        <v>99</v>
      </c>
      <c r="F2441" s="6" t="s">
        <v>568</v>
      </c>
    </row>
    <row r="2442" ht="15.75" customHeight="1">
      <c r="A2442" s="9" t="s">
        <v>169</v>
      </c>
      <c r="B2442" s="9" t="s">
        <v>55</v>
      </c>
      <c r="C2442" s="11">
        <v>46235.0</v>
      </c>
      <c r="D2442" s="9" t="s">
        <v>3438</v>
      </c>
      <c r="E2442" s="9" t="s">
        <v>169</v>
      </c>
      <c r="F2442" s="9" t="s">
        <v>568</v>
      </c>
    </row>
    <row r="2443" ht="15.75" customHeight="1">
      <c r="A2443" s="6" t="s">
        <v>20</v>
      </c>
      <c r="B2443" s="6" t="s">
        <v>25</v>
      </c>
      <c r="C2443" s="8">
        <v>46235.0</v>
      </c>
      <c r="D2443" s="6" t="s">
        <v>3439</v>
      </c>
      <c r="E2443" s="6" t="s">
        <v>20</v>
      </c>
      <c r="F2443" s="6" t="s">
        <v>568</v>
      </c>
    </row>
    <row r="2444" ht="15.75" customHeight="1">
      <c r="A2444" s="9" t="s">
        <v>73</v>
      </c>
      <c r="B2444" s="9" t="s">
        <v>25</v>
      </c>
      <c r="C2444" s="11">
        <v>46235.0</v>
      </c>
      <c r="D2444" s="9" t="s">
        <v>3440</v>
      </c>
      <c r="E2444" s="9" t="s">
        <v>73</v>
      </c>
      <c r="F2444" s="9" t="s">
        <v>568</v>
      </c>
    </row>
    <row r="2445" ht="15.75" customHeight="1">
      <c r="A2445" s="6" t="s">
        <v>157</v>
      </c>
      <c r="B2445" s="6" t="s">
        <v>53</v>
      </c>
      <c r="C2445" s="8">
        <v>46235.0</v>
      </c>
      <c r="D2445" s="6" t="s">
        <v>3441</v>
      </c>
      <c r="E2445" s="6" t="s">
        <v>157</v>
      </c>
      <c r="F2445" s="6" t="s">
        <v>568</v>
      </c>
    </row>
    <row r="2446" ht="15.75" customHeight="1">
      <c r="A2446" s="9" t="s">
        <v>52</v>
      </c>
      <c r="B2446" s="9" t="s">
        <v>53</v>
      </c>
      <c r="C2446" s="11">
        <v>46235.0</v>
      </c>
      <c r="D2446" s="9" t="s">
        <v>3442</v>
      </c>
      <c r="E2446" s="9" t="s">
        <v>52</v>
      </c>
      <c r="F2446" s="9" t="s">
        <v>568</v>
      </c>
    </row>
    <row r="2447" ht="15.75" customHeight="1">
      <c r="A2447" s="6" t="s">
        <v>163</v>
      </c>
      <c r="B2447" s="6" t="s">
        <v>19</v>
      </c>
      <c r="C2447" s="8">
        <v>46235.0</v>
      </c>
      <c r="D2447" s="6" t="s">
        <v>3443</v>
      </c>
      <c r="E2447" s="6" t="s">
        <v>163</v>
      </c>
      <c r="F2447" s="6" t="s">
        <v>568</v>
      </c>
    </row>
    <row r="2448" ht="15.75" customHeight="1">
      <c r="A2448" s="9" t="s">
        <v>105</v>
      </c>
      <c r="B2448" s="9" t="s">
        <v>84</v>
      </c>
      <c r="C2448" s="11">
        <v>46235.0</v>
      </c>
      <c r="D2448" s="9" t="s">
        <v>3444</v>
      </c>
      <c r="E2448" s="9" t="s">
        <v>105</v>
      </c>
      <c r="F2448" s="9" t="s">
        <v>568</v>
      </c>
    </row>
    <row r="2449" ht="15.75" customHeight="1">
      <c r="A2449" s="6" t="s">
        <v>72</v>
      </c>
      <c r="B2449" s="6" t="s">
        <v>84</v>
      </c>
      <c r="C2449" s="8">
        <v>46235.0</v>
      </c>
      <c r="D2449" s="6" t="s">
        <v>3445</v>
      </c>
      <c r="E2449" s="6" t="s">
        <v>72</v>
      </c>
      <c r="F2449" s="6" t="s">
        <v>568</v>
      </c>
    </row>
    <row r="2450" ht="15.75" customHeight="1">
      <c r="A2450" s="9" t="s">
        <v>96</v>
      </c>
      <c r="B2450" s="9" t="s">
        <v>90</v>
      </c>
      <c r="C2450" s="11">
        <v>46235.0</v>
      </c>
      <c r="D2450" s="9" t="s">
        <v>3446</v>
      </c>
      <c r="E2450" s="9" t="s">
        <v>96</v>
      </c>
      <c r="F2450" s="9" t="s">
        <v>568</v>
      </c>
    </row>
    <row r="2451" ht="15.75" customHeight="1">
      <c r="A2451" s="6" t="s">
        <v>121</v>
      </c>
      <c r="B2451" s="6" t="s">
        <v>90</v>
      </c>
      <c r="C2451" s="8">
        <v>46235.0</v>
      </c>
      <c r="D2451" s="6" t="s">
        <v>3447</v>
      </c>
      <c r="E2451" s="6" t="s">
        <v>121</v>
      </c>
      <c r="F2451" s="6" t="s">
        <v>568</v>
      </c>
    </row>
    <row r="2452" ht="15.75" customHeight="1">
      <c r="A2452" s="9" t="s">
        <v>160</v>
      </c>
      <c r="B2452" s="9" t="s">
        <v>95</v>
      </c>
      <c r="C2452" s="11">
        <v>46235.0</v>
      </c>
      <c r="D2452" s="9" t="s">
        <v>3448</v>
      </c>
      <c r="E2452" s="9" t="s">
        <v>462</v>
      </c>
      <c r="F2452" s="9" t="s">
        <v>568</v>
      </c>
    </row>
    <row r="2453" ht="15.75" customHeight="1">
      <c r="A2453" s="6" t="s">
        <v>144</v>
      </c>
      <c r="B2453" s="6" t="s">
        <v>95</v>
      </c>
      <c r="C2453" s="8">
        <v>46235.0</v>
      </c>
      <c r="D2453" s="6" t="s">
        <v>3448</v>
      </c>
      <c r="E2453" s="6" t="s">
        <v>462</v>
      </c>
      <c r="F2453" s="6" t="s">
        <v>568</v>
      </c>
    </row>
    <row r="2454" ht="15.75" customHeight="1">
      <c r="A2454" s="9" t="s">
        <v>177</v>
      </c>
      <c r="B2454" s="9" t="s">
        <v>95</v>
      </c>
      <c r="C2454" s="11">
        <v>46235.0</v>
      </c>
      <c r="D2454" s="9" t="s">
        <v>3450</v>
      </c>
      <c r="E2454" s="9" t="s">
        <v>177</v>
      </c>
      <c r="F2454" s="9" t="s">
        <v>568</v>
      </c>
    </row>
    <row r="2455" ht="15.75" customHeight="1">
      <c r="A2455" s="6" t="s">
        <v>79</v>
      </c>
      <c r="B2455" s="6" t="s">
        <v>23</v>
      </c>
      <c r="C2455" s="8">
        <v>46235.0</v>
      </c>
      <c r="D2455" s="6" t="s">
        <v>3451</v>
      </c>
      <c r="E2455" s="6" t="s">
        <v>79</v>
      </c>
      <c r="F2455" s="6" t="s">
        <v>568</v>
      </c>
    </row>
    <row r="2456" ht="15.75" customHeight="1">
      <c r="A2456" s="9" t="s">
        <v>147</v>
      </c>
      <c r="B2456" s="9" t="s">
        <v>23</v>
      </c>
      <c r="C2456" s="11">
        <v>46235.0</v>
      </c>
      <c r="D2456" s="9" t="s">
        <v>3452</v>
      </c>
      <c r="E2456" s="9" t="s">
        <v>147</v>
      </c>
      <c r="F2456" s="9" t="s">
        <v>568</v>
      </c>
    </row>
    <row r="2457" ht="15.75" customHeight="1">
      <c r="A2457" s="6" t="s">
        <v>182</v>
      </c>
      <c r="B2457" s="6" t="s">
        <v>31</v>
      </c>
      <c r="C2457" s="8">
        <v>46235.0</v>
      </c>
      <c r="D2457" s="6" t="s">
        <v>3453</v>
      </c>
      <c r="E2457" s="6" t="s">
        <v>182</v>
      </c>
      <c r="F2457" s="6" t="s">
        <v>568</v>
      </c>
    </row>
    <row r="2458" ht="15.75" customHeight="1">
      <c r="A2458" s="9" t="s">
        <v>101</v>
      </c>
      <c r="B2458" s="9" t="s">
        <v>31</v>
      </c>
      <c r="C2458" s="11">
        <v>46235.0</v>
      </c>
      <c r="D2458" s="9" t="s">
        <v>3454</v>
      </c>
      <c r="E2458" s="9" t="s">
        <v>101</v>
      </c>
      <c r="F2458" s="9" t="s">
        <v>568</v>
      </c>
    </row>
    <row r="2459" ht="15.75" customHeight="1">
      <c r="A2459" s="6" t="s">
        <v>180</v>
      </c>
      <c r="B2459" s="6" t="s">
        <v>51</v>
      </c>
      <c r="C2459" s="8">
        <v>46235.0</v>
      </c>
      <c r="D2459" s="6" t="s">
        <v>3455</v>
      </c>
      <c r="E2459" s="6" t="s">
        <v>180</v>
      </c>
      <c r="F2459" s="6" t="s">
        <v>568</v>
      </c>
    </row>
    <row r="2460" ht="15.75" customHeight="1">
      <c r="A2460" s="9" t="s">
        <v>178</v>
      </c>
      <c r="B2460" s="9" t="s">
        <v>51</v>
      </c>
      <c r="C2460" s="11">
        <v>46235.0</v>
      </c>
      <c r="D2460" s="9" t="s">
        <v>3456</v>
      </c>
      <c r="E2460" s="9" t="s">
        <v>178</v>
      </c>
      <c r="F2460" s="9" t="s">
        <v>568</v>
      </c>
    </row>
    <row r="2461" ht="15.75" customHeight="1">
      <c r="A2461" s="6" t="s">
        <v>149</v>
      </c>
      <c r="B2461" s="6" t="s">
        <v>38</v>
      </c>
      <c r="C2461" s="8">
        <v>46235.0</v>
      </c>
      <c r="D2461" s="6" t="s">
        <v>3457</v>
      </c>
      <c r="E2461" s="6" t="s">
        <v>149</v>
      </c>
      <c r="F2461" s="6" t="s">
        <v>568</v>
      </c>
    </row>
    <row r="2462" ht="15.75" customHeight="1">
      <c r="A2462" s="9" t="s">
        <v>150</v>
      </c>
      <c r="B2462" s="9" t="s">
        <v>38</v>
      </c>
      <c r="C2462" s="11">
        <v>46235.0</v>
      </c>
      <c r="D2462" s="9" t="s">
        <v>3458</v>
      </c>
      <c r="E2462" s="9" t="s">
        <v>150</v>
      </c>
      <c r="F2462" s="9" t="s">
        <v>568</v>
      </c>
    </row>
    <row r="2463" ht="15.75" customHeight="1">
      <c r="A2463" s="6" t="s">
        <v>179</v>
      </c>
      <c r="B2463" s="6" t="s">
        <v>108</v>
      </c>
      <c r="C2463" s="8">
        <v>46235.0</v>
      </c>
      <c r="D2463" s="6" t="s">
        <v>3459</v>
      </c>
      <c r="E2463" s="6" t="s">
        <v>179</v>
      </c>
      <c r="F2463" s="6" t="s">
        <v>568</v>
      </c>
    </row>
    <row r="2464" ht="15.75" customHeight="1">
      <c r="A2464" s="9" t="s">
        <v>44</v>
      </c>
      <c r="B2464" s="9" t="s">
        <v>111</v>
      </c>
      <c r="C2464" s="11">
        <v>46235.0</v>
      </c>
      <c r="D2464" s="9" t="s">
        <v>3460</v>
      </c>
      <c r="E2464" s="9" t="s">
        <v>44</v>
      </c>
      <c r="F2464" s="9" t="s">
        <v>568</v>
      </c>
    </row>
    <row r="2465" ht="15.75" customHeight="1">
      <c r="A2465" s="6" t="s">
        <v>21</v>
      </c>
      <c r="B2465" s="6" t="s">
        <v>111</v>
      </c>
      <c r="C2465" s="8">
        <v>46235.0</v>
      </c>
      <c r="D2465" s="6" t="s">
        <v>3461</v>
      </c>
      <c r="E2465" s="6" t="s">
        <v>21</v>
      </c>
      <c r="F2465" s="6" t="s">
        <v>568</v>
      </c>
    </row>
    <row r="2466" ht="15.75" customHeight="1">
      <c r="A2466" s="9" t="s">
        <v>152</v>
      </c>
      <c r="B2466" s="9" t="s">
        <v>81</v>
      </c>
      <c r="C2466" s="11">
        <v>46235.0</v>
      </c>
      <c r="D2466" s="9" t="s">
        <v>3462</v>
      </c>
      <c r="E2466" s="9" t="s">
        <v>152</v>
      </c>
      <c r="F2466" s="9" t="s">
        <v>568</v>
      </c>
    </row>
    <row r="2467" ht="15.75" customHeight="1">
      <c r="A2467" s="6" t="s">
        <v>78</v>
      </c>
      <c r="B2467" s="6" t="s">
        <v>81</v>
      </c>
      <c r="C2467" s="8">
        <v>46235.0</v>
      </c>
      <c r="D2467" s="6" t="s">
        <v>3464</v>
      </c>
      <c r="E2467" s="6" t="s">
        <v>479</v>
      </c>
      <c r="F2467" s="6" t="s">
        <v>568</v>
      </c>
    </row>
    <row r="2468" ht="15.75" customHeight="1">
      <c r="A2468" s="9" t="s">
        <v>100</v>
      </c>
      <c r="B2468" s="9" t="s">
        <v>81</v>
      </c>
      <c r="C2468" s="11">
        <v>46235.0</v>
      </c>
      <c r="D2468" s="9" t="s">
        <v>3464</v>
      </c>
      <c r="E2468" s="9" t="s">
        <v>479</v>
      </c>
      <c r="F2468" s="9" t="s">
        <v>568</v>
      </c>
    </row>
    <row r="2469" ht="15.75" customHeight="1">
      <c r="A2469" s="6" t="s">
        <v>118</v>
      </c>
      <c r="B2469" s="6" t="s">
        <v>119</v>
      </c>
      <c r="C2469" s="8">
        <v>46235.0</v>
      </c>
      <c r="D2469" s="6" t="s">
        <v>3465</v>
      </c>
      <c r="E2469" s="6" t="s">
        <v>118</v>
      </c>
      <c r="F2469" s="6" t="s">
        <v>568</v>
      </c>
    </row>
    <row r="2470" ht="15.75" customHeight="1">
      <c r="A2470" s="9" t="s">
        <v>123</v>
      </c>
      <c r="B2470" s="9" t="s">
        <v>119</v>
      </c>
      <c r="C2470" s="11">
        <v>46235.0</v>
      </c>
      <c r="D2470" s="9" t="s">
        <v>3466</v>
      </c>
      <c r="E2470" s="9" t="s">
        <v>123</v>
      </c>
      <c r="F2470" s="9" t="s">
        <v>568</v>
      </c>
    </row>
    <row r="2471" ht="15.75" customHeight="1">
      <c r="A2471" s="6" t="s">
        <v>136</v>
      </c>
      <c r="B2471" s="6" t="s">
        <v>34</v>
      </c>
      <c r="C2471" s="8">
        <v>46236.0</v>
      </c>
      <c r="D2471" s="6" t="s">
        <v>3467</v>
      </c>
      <c r="E2471" s="6" t="s">
        <v>136</v>
      </c>
      <c r="F2471" s="6" t="s">
        <v>568</v>
      </c>
    </row>
    <row r="2472" ht="15.75" customHeight="1">
      <c r="A2472" s="9" t="s">
        <v>32</v>
      </c>
      <c r="B2472" s="9" t="s">
        <v>34</v>
      </c>
      <c r="C2472" s="11">
        <v>46236.0</v>
      </c>
      <c r="D2472" s="9" t="s">
        <v>3468</v>
      </c>
      <c r="E2472" s="9" t="s">
        <v>32</v>
      </c>
      <c r="F2472" s="9" t="s">
        <v>568</v>
      </c>
    </row>
    <row r="2473" ht="15.75" customHeight="1">
      <c r="A2473" s="6" t="s">
        <v>70</v>
      </c>
      <c r="B2473" s="6" t="s">
        <v>84</v>
      </c>
      <c r="C2473" s="8">
        <v>46236.0</v>
      </c>
      <c r="D2473" s="6" t="s">
        <v>3469</v>
      </c>
      <c r="E2473" s="6" t="s">
        <v>70</v>
      </c>
      <c r="F2473" s="6" t="s">
        <v>568</v>
      </c>
    </row>
    <row r="2474" ht="15.75" customHeight="1">
      <c r="A2474" s="9" t="s">
        <v>150</v>
      </c>
      <c r="B2474" s="9" t="s">
        <v>84</v>
      </c>
      <c r="C2474" s="11">
        <v>46236.0</v>
      </c>
      <c r="D2474" s="9" t="s">
        <v>3470</v>
      </c>
      <c r="E2474" s="9" t="s">
        <v>150</v>
      </c>
      <c r="F2474" s="9" t="s">
        <v>568</v>
      </c>
    </row>
    <row r="2475" ht="15.75" customHeight="1">
      <c r="A2475" s="6" t="s">
        <v>96</v>
      </c>
      <c r="B2475" s="6" t="s">
        <v>90</v>
      </c>
      <c r="C2475" s="8">
        <v>46236.0</v>
      </c>
      <c r="D2475" s="6" t="s">
        <v>3471</v>
      </c>
      <c r="E2475" s="6" t="s">
        <v>96</v>
      </c>
      <c r="F2475" s="6" t="s">
        <v>568</v>
      </c>
    </row>
    <row r="2476" ht="15.75" customHeight="1">
      <c r="A2476" s="9" t="s">
        <v>36</v>
      </c>
      <c r="B2476" s="9" t="s">
        <v>90</v>
      </c>
      <c r="C2476" s="11">
        <v>46236.0</v>
      </c>
      <c r="D2476" s="9" t="s">
        <v>3472</v>
      </c>
      <c r="E2476" s="9" t="s">
        <v>491</v>
      </c>
      <c r="F2476" s="9" t="s">
        <v>568</v>
      </c>
    </row>
    <row r="2477" ht="15.75" customHeight="1">
      <c r="A2477" s="6" t="s">
        <v>92</v>
      </c>
      <c r="B2477" s="6" t="s">
        <v>90</v>
      </c>
      <c r="C2477" s="8">
        <v>46236.0</v>
      </c>
      <c r="D2477" s="6" t="s">
        <v>3472</v>
      </c>
      <c r="E2477" s="6" t="s">
        <v>491</v>
      </c>
      <c r="F2477" s="6" t="s">
        <v>568</v>
      </c>
    </row>
    <row r="2478" ht="15.75" customHeight="1">
      <c r="A2478" s="9" t="s">
        <v>176</v>
      </c>
      <c r="B2478" s="9" t="s">
        <v>95</v>
      </c>
      <c r="C2478" s="11">
        <v>46236.0</v>
      </c>
      <c r="D2478" s="9" t="s">
        <v>3473</v>
      </c>
      <c r="E2478" s="9" t="s">
        <v>176</v>
      </c>
      <c r="F2478" s="9" t="s">
        <v>568</v>
      </c>
    </row>
    <row r="2479" ht="15.75" customHeight="1">
      <c r="A2479" s="6" t="s">
        <v>177</v>
      </c>
      <c r="B2479" s="6" t="s">
        <v>95</v>
      </c>
      <c r="C2479" s="8">
        <v>46236.0</v>
      </c>
      <c r="D2479" s="6" t="s">
        <v>3475</v>
      </c>
      <c r="E2479" s="6" t="s">
        <v>177</v>
      </c>
      <c r="F2479" s="6" t="s">
        <v>568</v>
      </c>
    </row>
    <row r="2480" ht="15.75" customHeight="1">
      <c r="A2480" s="9" t="s">
        <v>142</v>
      </c>
      <c r="B2480" s="9" t="s">
        <v>51</v>
      </c>
      <c r="C2480" s="11">
        <v>46236.0</v>
      </c>
      <c r="D2480" s="9" t="s">
        <v>3476</v>
      </c>
      <c r="E2480" s="9" t="s">
        <v>142</v>
      </c>
      <c r="F2480" s="9" t="s">
        <v>568</v>
      </c>
    </row>
    <row r="2481" ht="15.75" customHeight="1">
      <c r="A2481" s="6" t="s">
        <v>178</v>
      </c>
      <c r="B2481" s="6" t="s">
        <v>51</v>
      </c>
      <c r="C2481" s="8">
        <v>46236.0</v>
      </c>
      <c r="D2481" s="6" t="s">
        <v>3477</v>
      </c>
      <c r="E2481" s="6" t="s">
        <v>178</v>
      </c>
      <c r="F2481" s="6" t="s">
        <v>568</v>
      </c>
    </row>
    <row r="2482" ht="15.75" customHeight="1">
      <c r="A2482" s="9" t="s">
        <v>109</v>
      </c>
      <c r="B2482" s="9" t="s">
        <v>108</v>
      </c>
      <c r="C2482" s="11">
        <v>46236.0</v>
      </c>
      <c r="D2482" s="9" t="s">
        <v>3478</v>
      </c>
      <c r="E2482" s="9" t="s">
        <v>109</v>
      </c>
      <c r="F2482" s="9" t="s">
        <v>568</v>
      </c>
    </row>
    <row r="2483" ht="15.75" customHeight="1">
      <c r="A2483" s="6" t="s">
        <v>69</v>
      </c>
      <c r="B2483" s="6" t="s">
        <v>108</v>
      </c>
      <c r="C2483" s="8">
        <v>46236.0</v>
      </c>
      <c r="D2483" s="6" t="s">
        <v>3479</v>
      </c>
      <c r="E2483" s="6" t="s">
        <v>69</v>
      </c>
      <c r="F2483" s="6" t="s">
        <v>568</v>
      </c>
    </row>
    <row r="2484" ht="15.75" customHeight="1">
      <c r="A2484" s="9" t="s">
        <v>118</v>
      </c>
      <c r="B2484" s="9" t="s">
        <v>119</v>
      </c>
      <c r="C2484" s="11">
        <v>46236.0</v>
      </c>
      <c r="D2484" s="9" t="s">
        <v>3480</v>
      </c>
      <c r="E2484" s="9" t="s">
        <v>118</v>
      </c>
      <c r="F2484" s="9" t="s">
        <v>568</v>
      </c>
    </row>
    <row r="2485" ht="15.75" customHeight="1">
      <c r="A2485" s="6" t="s">
        <v>123</v>
      </c>
      <c r="B2485" s="6" t="s">
        <v>119</v>
      </c>
      <c r="C2485" s="8">
        <v>46236.0</v>
      </c>
      <c r="D2485" s="6" t="s">
        <v>3481</v>
      </c>
      <c r="E2485" s="6" t="s">
        <v>123</v>
      </c>
      <c r="F2485" s="6" t="s">
        <v>568</v>
      </c>
    </row>
    <row r="2486" ht="15.75" customHeight="1">
      <c r="A2486" s="9" t="s">
        <v>7</v>
      </c>
      <c r="B2486" s="9" t="s">
        <v>10</v>
      </c>
      <c r="C2486" s="11">
        <v>46237.0</v>
      </c>
      <c r="D2486" s="9" t="s">
        <v>3482</v>
      </c>
      <c r="E2486" s="9" t="s">
        <v>7</v>
      </c>
      <c r="F2486" s="9" t="s">
        <v>568</v>
      </c>
    </row>
    <row r="2487" ht="15.75" customHeight="1">
      <c r="A2487" s="6" t="s">
        <v>22</v>
      </c>
      <c r="B2487" s="6" t="s">
        <v>10</v>
      </c>
      <c r="C2487" s="8">
        <v>46237.0</v>
      </c>
      <c r="D2487" s="6" t="s">
        <v>3483</v>
      </c>
      <c r="E2487" s="6" t="s">
        <v>22</v>
      </c>
      <c r="F2487" s="6" t="s">
        <v>568</v>
      </c>
    </row>
    <row r="2488" ht="15.75" customHeight="1">
      <c r="A2488" s="9" t="s">
        <v>26</v>
      </c>
      <c r="B2488" s="9" t="s">
        <v>28</v>
      </c>
      <c r="C2488" s="11">
        <v>46237.0</v>
      </c>
      <c r="D2488" s="9" t="s">
        <v>3484</v>
      </c>
      <c r="E2488" s="9" t="s">
        <v>26</v>
      </c>
      <c r="F2488" s="9" t="s">
        <v>568</v>
      </c>
    </row>
    <row r="2489" ht="15.75" customHeight="1">
      <c r="A2489" s="6" t="s">
        <v>29</v>
      </c>
      <c r="B2489" s="6" t="s">
        <v>28</v>
      </c>
      <c r="C2489" s="8">
        <v>46237.0</v>
      </c>
      <c r="D2489" s="6" t="s">
        <v>3485</v>
      </c>
      <c r="E2489" s="6" t="s">
        <v>29</v>
      </c>
      <c r="F2489" s="6" t="s">
        <v>568</v>
      </c>
    </row>
    <row r="2490" ht="15.75" customHeight="1">
      <c r="A2490" s="9" t="s">
        <v>154</v>
      </c>
      <c r="B2490" s="9" t="s">
        <v>34</v>
      </c>
      <c r="C2490" s="11">
        <v>46237.0</v>
      </c>
      <c r="D2490" s="9" t="s">
        <v>3487</v>
      </c>
      <c r="E2490" s="9" t="s">
        <v>447</v>
      </c>
      <c r="F2490" s="9" t="s">
        <v>568</v>
      </c>
    </row>
    <row r="2491" ht="15.75" customHeight="1">
      <c r="A2491" s="6" t="s">
        <v>32</v>
      </c>
      <c r="B2491" s="6" t="s">
        <v>34</v>
      </c>
      <c r="C2491" s="8">
        <v>46237.0</v>
      </c>
      <c r="D2491" s="6" t="s">
        <v>3488</v>
      </c>
      <c r="E2491" s="6" t="s">
        <v>32</v>
      </c>
      <c r="F2491" s="6" t="s">
        <v>568</v>
      </c>
    </row>
    <row r="2492" ht="15.75" customHeight="1">
      <c r="A2492" s="9" t="s">
        <v>40</v>
      </c>
      <c r="B2492" s="9" t="s">
        <v>34</v>
      </c>
      <c r="C2492" s="11">
        <v>46237.0</v>
      </c>
      <c r="D2492" s="9" t="s">
        <v>3487</v>
      </c>
      <c r="E2492" s="9" t="s">
        <v>447</v>
      </c>
      <c r="F2492" s="9" t="s">
        <v>568</v>
      </c>
    </row>
    <row r="2493" ht="15.75" customHeight="1">
      <c r="A2493" s="6" t="s">
        <v>50</v>
      </c>
      <c r="B2493" s="6" t="s">
        <v>47</v>
      </c>
      <c r="C2493" s="8">
        <v>46237.0</v>
      </c>
      <c r="D2493" s="6" t="s">
        <v>3489</v>
      </c>
      <c r="E2493" s="6" t="s">
        <v>50</v>
      </c>
      <c r="F2493" s="6" t="s">
        <v>568</v>
      </c>
    </row>
    <row r="2494" ht="15.75" customHeight="1">
      <c r="A2494" s="9" t="s">
        <v>129</v>
      </c>
      <c r="B2494" s="9" t="s">
        <v>47</v>
      </c>
      <c r="C2494" s="11">
        <v>46237.0</v>
      </c>
      <c r="D2494" s="9" t="s">
        <v>3490</v>
      </c>
      <c r="E2494" s="9" t="s">
        <v>129</v>
      </c>
      <c r="F2494" s="9" t="s">
        <v>568</v>
      </c>
    </row>
    <row r="2495" ht="15.75" customHeight="1">
      <c r="A2495" s="6" t="s">
        <v>54</v>
      </c>
      <c r="B2495" s="6" t="s">
        <v>55</v>
      </c>
      <c r="C2495" s="8">
        <v>46237.0</v>
      </c>
      <c r="D2495" s="6" t="s">
        <v>3491</v>
      </c>
      <c r="E2495" s="6" t="s">
        <v>54</v>
      </c>
      <c r="F2495" s="6" t="s">
        <v>568</v>
      </c>
    </row>
    <row r="2496" ht="15.75" customHeight="1">
      <c r="A2496" s="9" t="s">
        <v>56</v>
      </c>
      <c r="B2496" s="9" t="s">
        <v>55</v>
      </c>
      <c r="C2496" s="11">
        <v>46237.0</v>
      </c>
      <c r="D2496" s="9" t="s">
        <v>3492</v>
      </c>
      <c r="E2496" s="9" t="s">
        <v>56</v>
      </c>
      <c r="F2496" s="9" t="s">
        <v>568</v>
      </c>
    </row>
    <row r="2497" ht="15.75" customHeight="1">
      <c r="A2497" s="6" t="s">
        <v>61</v>
      </c>
      <c r="B2497" s="6" t="s">
        <v>63</v>
      </c>
      <c r="C2497" s="8">
        <v>46237.0</v>
      </c>
      <c r="D2497" s="6" t="s">
        <v>3493</v>
      </c>
      <c r="E2497" s="6" t="s">
        <v>61</v>
      </c>
      <c r="F2497" s="6" t="s">
        <v>568</v>
      </c>
    </row>
    <row r="2498" ht="15.75" customHeight="1">
      <c r="A2498" s="9" t="s">
        <v>64</v>
      </c>
      <c r="B2498" s="9" t="s">
        <v>63</v>
      </c>
      <c r="C2498" s="11">
        <v>46237.0</v>
      </c>
      <c r="D2498" s="9" t="s">
        <v>3494</v>
      </c>
      <c r="E2498" s="9" t="s">
        <v>64</v>
      </c>
      <c r="F2498" s="9" t="s">
        <v>568</v>
      </c>
    </row>
    <row r="2499" ht="15.75" customHeight="1">
      <c r="A2499" s="6" t="s">
        <v>69</v>
      </c>
      <c r="B2499" s="6" t="s">
        <v>25</v>
      </c>
      <c r="C2499" s="8">
        <v>46237.0</v>
      </c>
      <c r="D2499" s="6" t="s">
        <v>3495</v>
      </c>
      <c r="E2499" s="6" t="s">
        <v>69</v>
      </c>
      <c r="F2499" s="6" t="s">
        <v>568</v>
      </c>
    </row>
    <row r="2500" ht="15.75" customHeight="1">
      <c r="A2500" s="9" t="s">
        <v>73</v>
      </c>
      <c r="B2500" s="9" t="s">
        <v>25</v>
      </c>
      <c r="C2500" s="11">
        <v>46237.0</v>
      </c>
      <c r="D2500" s="9" t="s">
        <v>3496</v>
      </c>
      <c r="E2500" s="9" t="s">
        <v>73</v>
      </c>
      <c r="F2500" s="9" t="s">
        <v>568</v>
      </c>
    </row>
    <row r="2501" ht="15.75" customHeight="1">
      <c r="A2501" s="6" t="s">
        <v>74</v>
      </c>
      <c r="B2501" s="6" t="s">
        <v>53</v>
      </c>
      <c r="C2501" s="8">
        <v>46237.0</v>
      </c>
      <c r="D2501" s="6" t="s">
        <v>3497</v>
      </c>
      <c r="E2501" s="6" t="s">
        <v>74</v>
      </c>
      <c r="F2501" s="6" t="s">
        <v>568</v>
      </c>
    </row>
    <row r="2502" ht="15.75" customHeight="1">
      <c r="A2502" s="9" t="s">
        <v>77</v>
      </c>
      <c r="B2502" s="9" t="s">
        <v>53</v>
      </c>
      <c r="C2502" s="11">
        <v>46237.0</v>
      </c>
      <c r="D2502" s="9" t="s">
        <v>3498</v>
      </c>
      <c r="E2502" s="9" t="s">
        <v>77</v>
      </c>
      <c r="F2502" s="9" t="s">
        <v>568</v>
      </c>
    </row>
    <row r="2503" ht="15.75" customHeight="1">
      <c r="A2503" s="6" t="s">
        <v>170</v>
      </c>
      <c r="B2503" s="6" t="s">
        <v>19</v>
      </c>
      <c r="C2503" s="8">
        <v>46237.0</v>
      </c>
      <c r="D2503" s="6" t="s">
        <v>3499</v>
      </c>
      <c r="E2503" s="6" t="s">
        <v>170</v>
      </c>
      <c r="F2503" s="6" t="s">
        <v>568</v>
      </c>
    </row>
    <row r="2504" ht="15.75" customHeight="1">
      <c r="A2504" s="9" t="s">
        <v>82</v>
      </c>
      <c r="B2504" s="9" t="s">
        <v>19</v>
      </c>
      <c r="C2504" s="11">
        <v>46237.0</v>
      </c>
      <c r="D2504" s="9" t="s">
        <v>3501</v>
      </c>
      <c r="E2504" s="9" t="s">
        <v>82</v>
      </c>
      <c r="F2504" s="9" t="s">
        <v>568</v>
      </c>
    </row>
    <row r="2505" ht="15.75" customHeight="1">
      <c r="A2505" s="6" t="s">
        <v>155</v>
      </c>
      <c r="B2505" s="6" t="s">
        <v>84</v>
      </c>
      <c r="C2505" s="8">
        <v>46237.0</v>
      </c>
      <c r="D2505" s="6" t="s">
        <v>3502</v>
      </c>
      <c r="E2505" s="6" t="s">
        <v>155</v>
      </c>
      <c r="F2505" s="6" t="s">
        <v>568</v>
      </c>
    </row>
    <row r="2506" ht="15.75" customHeight="1">
      <c r="A2506" s="9" t="s">
        <v>70</v>
      </c>
      <c r="B2506" s="9" t="s">
        <v>84</v>
      </c>
      <c r="C2506" s="11">
        <v>46237.0</v>
      </c>
      <c r="D2506" s="9" t="s">
        <v>3503</v>
      </c>
      <c r="E2506" s="9" t="s">
        <v>70</v>
      </c>
      <c r="F2506" s="9" t="s">
        <v>568</v>
      </c>
    </row>
    <row r="2507" ht="15.75" customHeight="1">
      <c r="A2507" s="6" t="s">
        <v>36</v>
      </c>
      <c r="B2507" s="6" t="s">
        <v>90</v>
      </c>
      <c r="C2507" s="8">
        <v>46237.0</v>
      </c>
      <c r="D2507" s="6" t="s">
        <v>3504</v>
      </c>
      <c r="E2507" s="6" t="s">
        <v>491</v>
      </c>
      <c r="F2507" s="6" t="s">
        <v>568</v>
      </c>
    </row>
    <row r="2508" ht="15.75" customHeight="1">
      <c r="A2508" s="9" t="s">
        <v>309</v>
      </c>
      <c r="B2508" s="9" t="s">
        <v>90</v>
      </c>
      <c r="C2508" s="11">
        <v>46237.0</v>
      </c>
      <c r="D2508" s="9" t="s">
        <v>3505</v>
      </c>
      <c r="E2508" s="9" t="s">
        <v>309</v>
      </c>
      <c r="F2508" s="9" t="s">
        <v>568</v>
      </c>
    </row>
    <row r="2509" ht="15.75" customHeight="1">
      <c r="A2509" s="6" t="s">
        <v>92</v>
      </c>
      <c r="B2509" s="6" t="s">
        <v>90</v>
      </c>
      <c r="C2509" s="8">
        <v>46237.0</v>
      </c>
      <c r="D2509" s="6" t="s">
        <v>3504</v>
      </c>
      <c r="E2509" s="6" t="s">
        <v>491</v>
      </c>
      <c r="F2509" s="6" t="s">
        <v>568</v>
      </c>
    </row>
    <row r="2510" ht="15.75" customHeight="1">
      <c r="A2510" s="9" t="s">
        <v>94</v>
      </c>
      <c r="B2510" s="9" t="s">
        <v>95</v>
      </c>
      <c r="C2510" s="11">
        <v>46237.0</v>
      </c>
      <c r="D2510" s="9" t="s">
        <v>3506</v>
      </c>
      <c r="E2510" s="9" t="s">
        <v>94</v>
      </c>
      <c r="F2510" s="9" t="s">
        <v>568</v>
      </c>
    </row>
    <row r="2511" ht="15.75" customHeight="1">
      <c r="A2511" s="6" t="s">
        <v>98</v>
      </c>
      <c r="B2511" s="6" t="s">
        <v>95</v>
      </c>
      <c r="C2511" s="8">
        <v>46237.0</v>
      </c>
      <c r="D2511" s="6" t="s">
        <v>3507</v>
      </c>
      <c r="E2511" s="6" t="s">
        <v>98</v>
      </c>
      <c r="F2511" s="6" t="s">
        <v>568</v>
      </c>
    </row>
    <row r="2512" ht="15.75" customHeight="1">
      <c r="A2512" s="9" t="s">
        <v>21</v>
      </c>
      <c r="B2512" s="9" t="s">
        <v>23</v>
      </c>
      <c r="C2512" s="11">
        <v>46237.0</v>
      </c>
      <c r="D2512" s="9" t="s">
        <v>3508</v>
      </c>
      <c r="E2512" s="9" t="s">
        <v>467</v>
      </c>
      <c r="F2512" s="9" t="s">
        <v>568</v>
      </c>
    </row>
    <row r="2513" ht="15.75" customHeight="1">
      <c r="A2513" s="6" t="s">
        <v>27</v>
      </c>
      <c r="B2513" s="6" t="s">
        <v>23</v>
      </c>
      <c r="C2513" s="8">
        <v>46237.0</v>
      </c>
      <c r="D2513" s="6" t="s">
        <v>3508</v>
      </c>
      <c r="E2513" s="6" t="s">
        <v>467</v>
      </c>
      <c r="F2513" s="6" t="s">
        <v>568</v>
      </c>
    </row>
    <row r="2514" ht="15.75" customHeight="1">
      <c r="A2514" s="9" t="s">
        <v>100</v>
      </c>
      <c r="B2514" s="9" t="s">
        <v>23</v>
      </c>
      <c r="C2514" s="11">
        <v>46237.0</v>
      </c>
      <c r="D2514" s="9" t="s">
        <v>3509</v>
      </c>
      <c r="E2514" s="9" t="s">
        <v>100</v>
      </c>
      <c r="F2514" s="9" t="s">
        <v>568</v>
      </c>
    </row>
    <row r="2515" ht="15.75" customHeight="1">
      <c r="A2515" s="6" t="s">
        <v>76</v>
      </c>
      <c r="B2515" s="6" t="s">
        <v>31</v>
      </c>
      <c r="C2515" s="8">
        <v>46237.0</v>
      </c>
      <c r="D2515" s="6" t="s">
        <v>3510</v>
      </c>
      <c r="E2515" s="6" t="s">
        <v>76</v>
      </c>
      <c r="F2515" s="6" t="s">
        <v>568</v>
      </c>
    </row>
    <row r="2516" ht="15.75" customHeight="1">
      <c r="A2516" s="9" t="s">
        <v>101</v>
      </c>
      <c r="B2516" s="9" t="s">
        <v>31</v>
      </c>
      <c r="C2516" s="11">
        <v>46237.0</v>
      </c>
      <c r="D2516" s="9" t="s">
        <v>3511</v>
      </c>
      <c r="E2516" s="9" t="s">
        <v>101</v>
      </c>
      <c r="F2516" s="9" t="s">
        <v>568</v>
      </c>
    </row>
    <row r="2517" ht="15.75" customHeight="1">
      <c r="A2517" s="6" t="s">
        <v>58</v>
      </c>
      <c r="B2517" s="6" t="s">
        <v>59</v>
      </c>
      <c r="C2517" s="8">
        <v>46237.0</v>
      </c>
      <c r="D2517" s="6" t="s">
        <v>3512</v>
      </c>
      <c r="E2517" s="6" t="s">
        <v>58</v>
      </c>
      <c r="F2517" s="6" t="s">
        <v>568</v>
      </c>
    </row>
    <row r="2518" ht="15.75" customHeight="1">
      <c r="A2518" s="9" t="s">
        <v>103</v>
      </c>
      <c r="B2518" s="9" t="s">
        <v>59</v>
      </c>
      <c r="C2518" s="11">
        <v>46237.0</v>
      </c>
      <c r="D2518" s="9" t="s">
        <v>3513</v>
      </c>
      <c r="E2518" s="9" t="s">
        <v>103</v>
      </c>
      <c r="F2518" s="9" t="s">
        <v>568</v>
      </c>
    </row>
    <row r="2519" ht="15.75" customHeight="1">
      <c r="A2519" s="6" t="s">
        <v>104</v>
      </c>
      <c r="B2519" s="6" t="s">
        <v>51</v>
      </c>
      <c r="C2519" s="8">
        <v>46237.0</v>
      </c>
      <c r="D2519" s="6" t="s">
        <v>3515</v>
      </c>
      <c r="E2519" s="6" t="s">
        <v>104</v>
      </c>
      <c r="F2519" s="6" t="s">
        <v>568</v>
      </c>
    </row>
    <row r="2520" ht="15.75" customHeight="1">
      <c r="A2520" s="9" t="s">
        <v>214</v>
      </c>
      <c r="B2520" s="9" t="s">
        <v>51</v>
      </c>
      <c r="C2520" s="11">
        <v>46237.0</v>
      </c>
      <c r="D2520" s="9" t="s">
        <v>3516</v>
      </c>
      <c r="E2520" s="9" t="s">
        <v>214</v>
      </c>
      <c r="F2520" s="9" t="s">
        <v>568</v>
      </c>
    </row>
    <row r="2521" ht="15.75" customHeight="1">
      <c r="A2521" s="6" t="s">
        <v>187</v>
      </c>
      <c r="B2521" s="6" t="s">
        <v>38</v>
      </c>
      <c r="C2521" s="8">
        <v>46237.0</v>
      </c>
      <c r="D2521" s="6" t="s">
        <v>3517</v>
      </c>
      <c r="E2521" s="6" t="s">
        <v>187</v>
      </c>
      <c r="F2521" s="6" t="s">
        <v>568</v>
      </c>
    </row>
    <row r="2522" ht="15.75" customHeight="1">
      <c r="A2522" s="9" t="s">
        <v>106</v>
      </c>
      <c r="B2522" s="9" t="s">
        <v>38</v>
      </c>
      <c r="C2522" s="11">
        <v>46237.0</v>
      </c>
      <c r="D2522" s="9" t="s">
        <v>3518</v>
      </c>
      <c r="E2522" s="9" t="s">
        <v>106</v>
      </c>
      <c r="F2522" s="9" t="s">
        <v>568</v>
      </c>
    </row>
    <row r="2523" ht="15.75" customHeight="1">
      <c r="A2523" s="6" t="s">
        <v>107</v>
      </c>
      <c r="B2523" s="6" t="s">
        <v>108</v>
      </c>
      <c r="C2523" s="8">
        <v>46237.0</v>
      </c>
      <c r="D2523" s="6" t="s">
        <v>3519</v>
      </c>
      <c r="E2523" s="6" t="s">
        <v>107</v>
      </c>
      <c r="F2523" s="6" t="s">
        <v>568</v>
      </c>
    </row>
    <row r="2524" ht="15.75" customHeight="1">
      <c r="A2524" s="9" t="s">
        <v>109</v>
      </c>
      <c r="B2524" s="9" t="s">
        <v>108</v>
      </c>
      <c r="C2524" s="11">
        <v>46237.0</v>
      </c>
      <c r="D2524" s="9" t="s">
        <v>3520</v>
      </c>
      <c r="E2524" s="9" t="s">
        <v>109</v>
      </c>
      <c r="F2524" s="9" t="s">
        <v>568</v>
      </c>
    </row>
    <row r="2525" ht="15.75" customHeight="1">
      <c r="A2525" s="6" t="s">
        <v>110</v>
      </c>
      <c r="B2525" s="6" t="s">
        <v>111</v>
      </c>
      <c r="C2525" s="8">
        <v>46237.0</v>
      </c>
      <c r="D2525" s="6" t="s">
        <v>3521</v>
      </c>
      <c r="E2525" s="6" t="s">
        <v>110</v>
      </c>
      <c r="F2525" s="6" t="s">
        <v>568</v>
      </c>
    </row>
    <row r="2526" ht="15.75" customHeight="1">
      <c r="A2526" s="9" t="s">
        <v>112</v>
      </c>
      <c r="B2526" s="9" t="s">
        <v>111</v>
      </c>
      <c r="C2526" s="11">
        <v>46237.0</v>
      </c>
      <c r="D2526" s="9" t="s">
        <v>3522</v>
      </c>
      <c r="E2526" s="9" t="s">
        <v>112</v>
      </c>
      <c r="F2526" s="9" t="s">
        <v>568</v>
      </c>
    </row>
    <row r="2527" ht="15.75" customHeight="1">
      <c r="A2527" s="6" t="s">
        <v>114</v>
      </c>
      <c r="B2527" s="6" t="s">
        <v>81</v>
      </c>
      <c r="C2527" s="8">
        <v>46237.0</v>
      </c>
      <c r="D2527" s="6" t="s">
        <v>3523</v>
      </c>
      <c r="E2527" s="6" t="s">
        <v>114</v>
      </c>
      <c r="F2527" s="6" t="s">
        <v>568</v>
      </c>
    </row>
    <row r="2528" ht="15.75" customHeight="1">
      <c r="A2528" s="9" t="s">
        <v>117</v>
      </c>
      <c r="B2528" s="9" t="s">
        <v>81</v>
      </c>
      <c r="C2528" s="11">
        <v>46237.0</v>
      </c>
      <c r="D2528" s="9" t="s">
        <v>3524</v>
      </c>
      <c r="E2528" s="9" t="s">
        <v>117</v>
      </c>
      <c r="F2528" s="9" t="s">
        <v>568</v>
      </c>
    </row>
    <row r="2529" ht="15.75" customHeight="1">
      <c r="A2529" s="6" t="s">
        <v>118</v>
      </c>
      <c r="B2529" s="6" t="s">
        <v>119</v>
      </c>
      <c r="C2529" s="8">
        <v>46237.0</v>
      </c>
      <c r="D2529" s="6" t="s">
        <v>3525</v>
      </c>
      <c r="E2529" s="6" t="s">
        <v>118</v>
      </c>
      <c r="F2529" s="6" t="s">
        <v>568</v>
      </c>
    </row>
    <row r="2530" ht="15.75" customHeight="1">
      <c r="A2530" s="9" t="s">
        <v>123</v>
      </c>
      <c r="B2530" s="9" t="s">
        <v>119</v>
      </c>
      <c r="C2530" s="11">
        <v>46237.0</v>
      </c>
      <c r="D2530" s="9" t="s">
        <v>3526</v>
      </c>
      <c r="E2530" s="9" t="s">
        <v>123</v>
      </c>
      <c r="F2530" s="9" t="s">
        <v>568</v>
      </c>
    </row>
    <row r="2531" ht="15.75" customHeight="1">
      <c r="A2531" s="6" t="s">
        <v>7</v>
      </c>
      <c r="B2531" s="6" t="s">
        <v>10</v>
      </c>
      <c r="C2531" s="8">
        <v>46238.0</v>
      </c>
      <c r="D2531" s="6" t="s">
        <v>3527</v>
      </c>
      <c r="E2531" s="6" t="s">
        <v>7</v>
      </c>
      <c r="F2531" s="6" t="s">
        <v>568</v>
      </c>
    </row>
    <row r="2532" ht="15.75" customHeight="1">
      <c r="A2532" s="9" t="s">
        <v>44</v>
      </c>
      <c r="B2532" s="9" t="s">
        <v>10</v>
      </c>
      <c r="C2532" s="11">
        <v>46238.0</v>
      </c>
      <c r="D2532" s="9" t="s">
        <v>3528</v>
      </c>
      <c r="E2532" s="9" t="s">
        <v>44</v>
      </c>
      <c r="F2532" s="9" t="s">
        <v>568</v>
      </c>
    </row>
    <row r="2533" ht="15.75" customHeight="1">
      <c r="A2533" s="6" t="s">
        <v>26</v>
      </c>
      <c r="B2533" s="6" t="s">
        <v>28</v>
      </c>
      <c r="C2533" s="8">
        <v>46238.0</v>
      </c>
      <c r="D2533" s="6" t="s">
        <v>3529</v>
      </c>
      <c r="E2533" s="6" t="s">
        <v>26</v>
      </c>
      <c r="F2533" s="6" t="s">
        <v>568</v>
      </c>
    </row>
    <row r="2534" ht="15.75" customHeight="1">
      <c r="A2534" s="9" t="s">
        <v>29</v>
      </c>
      <c r="B2534" s="9" t="s">
        <v>28</v>
      </c>
      <c r="C2534" s="11">
        <v>46238.0</v>
      </c>
      <c r="D2534" s="9" t="s">
        <v>3530</v>
      </c>
      <c r="E2534" s="9" t="s">
        <v>29</v>
      </c>
      <c r="F2534" s="9" t="s">
        <v>568</v>
      </c>
    </row>
    <row r="2535" ht="15.75" customHeight="1">
      <c r="A2535" s="6" t="s">
        <v>32</v>
      </c>
      <c r="B2535" s="6" t="s">
        <v>34</v>
      </c>
      <c r="C2535" s="8">
        <v>46238.0</v>
      </c>
      <c r="D2535" s="6" t="s">
        <v>3531</v>
      </c>
      <c r="E2535" s="6" t="s">
        <v>32</v>
      </c>
      <c r="F2535" s="6" t="s">
        <v>568</v>
      </c>
    </row>
    <row r="2536" ht="15.75" customHeight="1">
      <c r="A2536" s="9" t="s">
        <v>40</v>
      </c>
      <c r="B2536" s="9" t="s">
        <v>34</v>
      </c>
      <c r="C2536" s="11">
        <v>46238.0</v>
      </c>
      <c r="D2536" s="9" t="s">
        <v>3532</v>
      </c>
      <c r="E2536" s="9" t="s">
        <v>40</v>
      </c>
      <c r="F2536" s="9" t="s">
        <v>568</v>
      </c>
    </row>
    <row r="2537" ht="15.75" customHeight="1">
      <c r="A2537" s="6" t="s">
        <v>50</v>
      </c>
      <c r="B2537" s="6" t="s">
        <v>47</v>
      </c>
      <c r="C2537" s="8">
        <v>46238.0</v>
      </c>
      <c r="D2537" s="6" t="s">
        <v>3533</v>
      </c>
      <c r="E2537" s="6" t="s">
        <v>50</v>
      </c>
      <c r="F2537" s="6" t="s">
        <v>568</v>
      </c>
    </row>
    <row r="2538" ht="15.75" customHeight="1">
      <c r="A2538" s="9" t="s">
        <v>129</v>
      </c>
      <c r="B2538" s="9" t="s">
        <v>47</v>
      </c>
      <c r="C2538" s="11">
        <v>46238.0</v>
      </c>
      <c r="D2538" s="9" t="s">
        <v>3534</v>
      </c>
      <c r="E2538" s="9" t="s">
        <v>129</v>
      </c>
      <c r="F2538" s="9" t="s">
        <v>568</v>
      </c>
    </row>
    <row r="2539" ht="15.75" customHeight="1">
      <c r="A2539" s="6" t="s">
        <v>54</v>
      </c>
      <c r="B2539" s="6" t="s">
        <v>55</v>
      </c>
      <c r="C2539" s="8">
        <v>46238.0</v>
      </c>
      <c r="D2539" s="6" t="s">
        <v>3535</v>
      </c>
      <c r="E2539" s="6" t="s">
        <v>54</v>
      </c>
      <c r="F2539" s="6" t="s">
        <v>568</v>
      </c>
    </row>
    <row r="2540" ht="15.75" customHeight="1">
      <c r="A2540" s="9" t="s">
        <v>56</v>
      </c>
      <c r="B2540" s="9" t="s">
        <v>55</v>
      </c>
      <c r="C2540" s="11">
        <v>46238.0</v>
      </c>
      <c r="D2540" s="9" t="s">
        <v>3536</v>
      </c>
      <c r="E2540" s="9" t="s">
        <v>56</v>
      </c>
      <c r="F2540" s="9" t="s">
        <v>568</v>
      </c>
    </row>
    <row r="2541" ht="15.75" customHeight="1">
      <c r="A2541" s="6" t="s">
        <v>61</v>
      </c>
      <c r="B2541" s="6" t="s">
        <v>63</v>
      </c>
      <c r="C2541" s="8">
        <v>46238.0</v>
      </c>
      <c r="D2541" s="6" t="s">
        <v>3537</v>
      </c>
      <c r="E2541" s="6" t="s">
        <v>61</v>
      </c>
      <c r="F2541" s="6" t="s">
        <v>568</v>
      </c>
    </row>
    <row r="2542" ht="15.75" customHeight="1">
      <c r="A2542" s="9" t="s">
        <v>64</v>
      </c>
      <c r="B2542" s="9" t="s">
        <v>63</v>
      </c>
      <c r="C2542" s="11">
        <v>46238.0</v>
      </c>
      <c r="D2542" s="9" t="s">
        <v>3538</v>
      </c>
      <c r="E2542" s="9" t="s">
        <v>64</v>
      </c>
      <c r="F2542" s="9" t="s">
        <v>568</v>
      </c>
    </row>
    <row r="2543" ht="15.75" customHeight="1">
      <c r="A2543" s="6" t="s">
        <v>191</v>
      </c>
      <c r="B2543" s="6" t="s">
        <v>25</v>
      </c>
      <c r="C2543" s="8">
        <v>46238.0</v>
      </c>
      <c r="D2543" s="6" t="s">
        <v>3539</v>
      </c>
      <c r="E2543" s="6" t="s">
        <v>486</v>
      </c>
      <c r="F2543" s="6" t="s">
        <v>568</v>
      </c>
    </row>
    <row r="2544" ht="15.75" customHeight="1">
      <c r="A2544" s="9" t="s">
        <v>311</v>
      </c>
      <c r="B2544" s="9" t="s">
        <v>25</v>
      </c>
      <c r="C2544" s="11">
        <v>46238.0</v>
      </c>
      <c r="D2544" s="9" t="s">
        <v>3539</v>
      </c>
      <c r="E2544" s="9" t="s">
        <v>486</v>
      </c>
      <c r="F2544" s="9" t="s">
        <v>568</v>
      </c>
    </row>
    <row r="2545" ht="15.75" customHeight="1">
      <c r="A2545" s="6" t="s">
        <v>36</v>
      </c>
      <c r="B2545" s="6" t="s">
        <v>25</v>
      </c>
      <c r="C2545" s="8">
        <v>46238.0</v>
      </c>
      <c r="D2545" s="6" t="s">
        <v>3540</v>
      </c>
      <c r="E2545" s="6" t="s">
        <v>36</v>
      </c>
      <c r="F2545" s="6" t="s">
        <v>568</v>
      </c>
    </row>
    <row r="2546" ht="15.75" customHeight="1">
      <c r="A2546" s="9" t="s">
        <v>74</v>
      </c>
      <c r="B2546" s="9" t="s">
        <v>53</v>
      </c>
      <c r="C2546" s="11">
        <v>46238.0</v>
      </c>
      <c r="D2546" s="9" t="s">
        <v>3541</v>
      </c>
      <c r="E2546" s="9" t="s">
        <v>74</v>
      </c>
      <c r="F2546" s="9" t="s">
        <v>568</v>
      </c>
    </row>
    <row r="2547" ht="15.75" customHeight="1">
      <c r="A2547" s="6" t="s">
        <v>77</v>
      </c>
      <c r="B2547" s="6" t="s">
        <v>53</v>
      </c>
      <c r="C2547" s="8">
        <v>46238.0</v>
      </c>
      <c r="D2547" s="6" t="s">
        <v>3542</v>
      </c>
      <c r="E2547" s="6" t="s">
        <v>77</v>
      </c>
      <c r="F2547" s="6" t="s">
        <v>568</v>
      </c>
    </row>
    <row r="2548" ht="15.75" customHeight="1">
      <c r="A2548" s="9" t="s">
        <v>48</v>
      </c>
      <c r="B2548" s="9" t="s">
        <v>140</v>
      </c>
      <c r="C2548" s="11">
        <v>46238.0</v>
      </c>
      <c r="D2548" s="9" t="s">
        <v>3543</v>
      </c>
      <c r="E2548" s="9" t="s">
        <v>48</v>
      </c>
      <c r="F2548" s="9" t="s">
        <v>568</v>
      </c>
    </row>
    <row r="2549" ht="15.75" customHeight="1">
      <c r="A2549" s="6" t="s">
        <v>141</v>
      </c>
      <c r="B2549" s="6" t="s">
        <v>140</v>
      </c>
      <c r="C2549" s="8">
        <v>46238.0</v>
      </c>
      <c r="D2549" s="6" t="s">
        <v>3544</v>
      </c>
      <c r="E2549" s="6" t="s">
        <v>141</v>
      </c>
      <c r="F2549" s="6" t="s">
        <v>568</v>
      </c>
    </row>
    <row r="2550" ht="15.75" customHeight="1">
      <c r="A2550" s="9" t="s">
        <v>170</v>
      </c>
      <c r="B2550" s="9" t="s">
        <v>19</v>
      </c>
      <c r="C2550" s="11">
        <v>46238.0</v>
      </c>
      <c r="D2550" s="9" t="s">
        <v>3545</v>
      </c>
      <c r="E2550" s="9" t="s">
        <v>170</v>
      </c>
      <c r="F2550" s="9" t="s">
        <v>568</v>
      </c>
    </row>
    <row r="2551" ht="15.75" customHeight="1">
      <c r="A2551" s="6" t="s">
        <v>82</v>
      </c>
      <c r="B2551" s="6" t="s">
        <v>19</v>
      </c>
      <c r="C2551" s="8">
        <v>46238.0</v>
      </c>
      <c r="D2551" s="6" t="s">
        <v>3546</v>
      </c>
      <c r="E2551" s="6" t="s">
        <v>82</v>
      </c>
      <c r="F2551" s="6" t="s">
        <v>568</v>
      </c>
    </row>
    <row r="2552" ht="15.75" customHeight="1">
      <c r="A2552" s="9" t="s">
        <v>18</v>
      </c>
      <c r="B2552" s="9" t="s">
        <v>84</v>
      </c>
      <c r="C2552" s="11">
        <v>46238.0</v>
      </c>
      <c r="D2552" s="9" t="s">
        <v>3547</v>
      </c>
      <c r="E2552" s="9" t="s">
        <v>18</v>
      </c>
      <c r="F2552" s="9" t="s">
        <v>568</v>
      </c>
    </row>
    <row r="2553" ht="15.75" customHeight="1">
      <c r="A2553" s="6" t="s">
        <v>86</v>
      </c>
      <c r="B2553" s="6" t="s">
        <v>84</v>
      </c>
      <c r="C2553" s="8">
        <v>46238.0</v>
      </c>
      <c r="D2553" s="6" t="s">
        <v>3548</v>
      </c>
      <c r="E2553" s="6" t="s">
        <v>86</v>
      </c>
      <c r="F2553" s="6" t="s">
        <v>568</v>
      </c>
    </row>
    <row r="2554" ht="15.75" customHeight="1">
      <c r="A2554" s="9" t="s">
        <v>121</v>
      </c>
      <c r="B2554" s="9" t="s">
        <v>90</v>
      </c>
      <c r="C2554" s="11">
        <v>46238.0</v>
      </c>
      <c r="D2554" s="9" t="s">
        <v>3549</v>
      </c>
      <c r="E2554" s="9" t="s">
        <v>121</v>
      </c>
      <c r="F2554" s="9" t="s">
        <v>568</v>
      </c>
    </row>
    <row r="2555" ht="15.75" customHeight="1">
      <c r="A2555" s="6" t="s">
        <v>309</v>
      </c>
      <c r="B2555" s="6" t="s">
        <v>90</v>
      </c>
      <c r="C2555" s="8">
        <v>46238.0</v>
      </c>
      <c r="D2555" s="6" t="s">
        <v>3550</v>
      </c>
      <c r="E2555" s="6" t="s">
        <v>309</v>
      </c>
      <c r="F2555" s="6" t="s">
        <v>568</v>
      </c>
    </row>
    <row r="2556" ht="15.75" customHeight="1">
      <c r="A2556" s="9" t="s">
        <v>98</v>
      </c>
      <c r="B2556" s="9" t="s">
        <v>95</v>
      </c>
      <c r="C2556" s="11">
        <v>46238.0</v>
      </c>
      <c r="D2556" s="9" t="s">
        <v>3551</v>
      </c>
      <c r="E2556" s="9" t="s">
        <v>98</v>
      </c>
      <c r="F2556" s="9" t="s">
        <v>568</v>
      </c>
    </row>
    <row r="2557" ht="15.75" customHeight="1">
      <c r="A2557" s="6" t="s">
        <v>144</v>
      </c>
      <c r="B2557" s="6" t="s">
        <v>95</v>
      </c>
      <c r="C2557" s="8">
        <v>46238.0</v>
      </c>
      <c r="D2557" s="6" t="s">
        <v>3552</v>
      </c>
      <c r="E2557" s="6" t="s">
        <v>144</v>
      </c>
      <c r="F2557" s="6" t="s">
        <v>568</v>
      </c>
    </row>
    <row r="2558" ht="15.75" customHeight="1">
      <c r="A2558" s="9" t="s">
        <v>27</v>
      </c>
      <c r="B2558" s="9" t="s">
        <v>23</v>
      </c>
      <c r="C2558" s="11">
        <v>46238.0</v>
      </c>
      <c r="D2558" s="9" t="s">
        <v>3553</v>
      </c>
      <c r="E2558" s="9" t="s">
        <v>27</v>
      </c>
      <c r="F2558" s="9" t="s">
        <v>568</v>
      </c>
    </row>
    <row r="2559" ht="15.75" customHeight="1">
      <c r="A2559" s="6" t="s">
        <v>147</v>
      </c>
      <c r="B2559" s="6" t="s">
        <v>23</v>
      </c>
      <c r="C2559" s="8">
        <v>46238.0</v>
      </c>
      <c r="D2559" s="6" t="s">
        <v>3554</v>
      </c>
      <c r="E2559" s="6" t="s">
        <v>147</v>
      </c>
      <c r="F2559" s="6" t="s">
        <v>568</v>
      </c>
    </row>
    <row r="2560" ht="15.75" customHeight="1">
      <c r="A2560" s="9" t="s">
        <v>148</v>
      </c>
      <c r="B2560" s="9" t="s">
        <v>31</v>
      </c>
      <c r="C2560" s="11">
        <v>46238.0</v>
      </c>
      <c r="D2560" s="9" t="s">
        <v>3555</v>
      </c>
      <c r="E2560" s="9" t="s">
        <v>148</v>
      </c>
      <c r="F2560" s="9" t="s">
        <v>568</v>
      </c>
    </row>
    <row r="2561" ht="15.75" customHeight="1">
      <c r="A2561" s="6" t="s">
        <v>101</v>
      </c>
      <c r="B2561" s="6" t="s">
        <v>31</v>
      </c>
      <c r="C2561" s="8">
        <v>46238.0</v>
      </c>
      <c r="D2561" s="6" t="s">
        <v>3556</v>
      </c>
      <c r="E2561" s="6" t="s">
        <v>101</v>
      </c>
      <c r="F2561" s="6" t="s">
        <v>568</v>
      </c>
    </row>
    <row r="2562" ht="15.75" customHeight="1">
      <c r="A2562" s="9" t="s">
        <v>103</v>
      </c>
      <c r="B2562" s="9" t="s">
        <v>59</v>
      </c>
      <c r="C2562" s="11">
        <v>46238.0</v>
      </c>
      <c r="D2562" s="9" t="s">
        <v>3557</v>
      </c>
      <c r="E2562" s="9" t="s">
        <v>103</v>
      </c>
      <c r="F2562" s="9" t="s">
        <v>568</v>
      </c>
    </row>
    <row r="2563" ht="15.75" customHeight="1">
      <c r="A2563" s="6" t="s">
        <v>52</v>
      </c>
      <c r="B2563" s="6" t="s">
        <v>59</v>
      </c>
      <c r="C2563" s="8">
        <v>46238.0</v>
      </c>
      <c r="D2563" s="6" t="s">
        <v>3558</v>
      </c>
      <c r="E2563" s="6" t="s">
        <v>52</v>
      </c>
      <c r="F2563" s="6" t="s">
        <v>568</v>
      </c>
    </row>
    <row r="2564" ht="15.75" customHeight="1">
      <c r="A2564" s="9" t="s">
        <v>104</v>
      </c>
      <c r="B2564" s="9" t="s">
        <v>51</v>
      </c>
      <c r="C2564" s="11">
        <v>46238.0</v>
      </c>
      <c r="D2564" s="9" t="s">
        <v>3559</v>
      </c>
      <c r="E2564" s="9" t="s">
        <v>104</v>
      </c>
      <c r="F2564" s="9" t="s">
        <v>568</v>
      </c>
    </row>
    <row r="2565" ht="15.75" customHeight="1">
      <c r="A2565" s="6" t="s">
        <v>180</v>
      </c>
      <c r="B2565" s="6" t="s">
        <v>51</v>
      </c>
      <c r="C2565" s="8">
        <v>46238.0</v>
      </c>
      <c r="D2565" s="6" t="s">
        <v>3560</v>
      </c>
      <c r="E2565" s="6" t="s">
        <v>180</v>
      </c>
      <c r="F2565" s="6" t="s">
        <v>568</v>
      </c>
    </row>
    <row r="2566" ht="15.75" customHeight="1">
      <c r="A2566" s="9" t="s">
        <v>149</v>
      </c>
      <c r="B2566" s="9" t="s">
        <v>38</v>
      </c>
      <c r="C2566" s="11">
        <v>46238.0</v>
      </c>
      <c r="D2566" s="9" t="s">
        <v>3561</v>
      </c>
      <c r="E2566" s="9" t="s">
        <v>149</v>
      </c>
      <c r="F2566" s="9" t="s">
        <v>568</v>
      </c>
    </row>
    <row r="2567" ht="15.75" customHeight="1">
      <c r="A2567" s="6" t="s">
        <v>150</v>
      </c>
      <c r="B2567" s="6" t="s">
        <v>38</v>
      </c>
      <c r="C2567" s="8">
        <v>46238.0</v>
      </c>
      <c r="D2567" s="6" t="s">
        <v>3562</v>
      </c>
      <c r="E2567" s="6" t="s">
        <v>150</v>
      </c>
      <c r="F2567" s="6" t="s">
        <v>568</v>
      </c>
    </row>
    <row r="2568" ht="15.75" customHeight="1">
      <c r="A2568" s="9" t="s">
        <v>107</v>
      </c>
      <c r="B2568" s="9" t="s">
        <v>108</v>
      </c>
      <c r="C2568" s="11">
        <v>46238.0</v>
      </c>
      <c r="D2568" s="9" t="s">
        <v>3563</v>
      </c>
      <c r="E2568" s="9" t="s">
        <v>107</v>
      </c>
      <c r="F2568" s="9" t="s">
        <v>568</v>
      </c>
    </row>
    <row r="2569" ht="15.75" customHeight="1">
      <c r="A2569" s="6" t="s">
        <v>109</v>
      </c>
      <c r="B2569" s="6" t="s">
        <v>108</v>
      </c>
      <c r="C2569" s="8">
        <v>46238.0</v>
      </c>
      <c r="D2569" s="6" t="s">
        <v>3564</v>
      </c>
      <c r="E2569" s="6" t="s">
        <v>109</v>
      </c>
      <c r="F2569" s="6" t="s">
        <v>568</v>
      </c>
    </row>
    <row r="2570" ht="15.75" customHeight="1">
      <c r="A2570" s="9" t="s">
        <v>110</v>
      </c>
      <c r="B2570" s="9" t="s">
        <v>111</v>
      </c>
      <c r="C2570" s="11">
        <v>46238.0</v>
      </c>
      <c r="D2570" s="9" t="s">
        <v>3565</v>
      </c>
      <c r="E2570" s="9" t="s">
        <v>110</v>
      </c>
      <c r="F2570" s="9" t="s">
        <v>568</v>
      </c>
    </row>
    <row r="2571" ht="15.75" customHeight="1">
      <c r="A2571" s="6" t="s">
        <v>112</v>
      </c>
      <c r="B2571" s="6" t="s">
        <v>111</v>
      </c>
      <c r="C2571" s="8">
        <v>46238.0</v>
      </c>
      <c r="D2571" s="6" t="s">
        <v>3566</v>
      </c>
      <c r="E2571" s="6" t="s">
        <v>112</v>
      </c>
      <c r="F2571" s="6" t="s">
        <v>568</v>
      </c>
    </row>
    <row r="2572" ht="15.75" customHeight="1">
      <c r="A2572" s="9" t="s">
        <v>152</v>
      </c>
      <c r="B2572" s="9" t="s">
        <v>81</v>
      </c>
      <c r="C2572" s="11">
        <v>46238.0</v>
      </c>
      <c r="D2572" s="9" t="s">
        <v>3567</v>
      </c>
      <c r="E2572" s="9" t="s">
        <v>152</v>
      </c>
      <c r="F2572" s="9" t="s">
        <v>568</v>
      </c>
    </row>
    <row r="2573" ht="15.75" customHeight="1">
      <c r="A2573" s="6" t="s">
        <v>100</v>
      </c>
      <c r="B2573" s="6" t="s">
        <v>81</v>
      </c>
      <c r="C2573" s="8">
        <v>46238.0</v>
      </c>
      <c r="D2573" s="6" t="s">
        <v>3568</v>
      </c>
      <c r="E2573" s="6" t="s">
        <v>471</v>
      </c>
      <c r="F2573" s="6" t="s">
        <v>568</v>
      </c>
    </row>
    <row r="2574" ht="15.75" customHeight="1">
      <c r="A2574" s="9" t="s">
        <v>117</v>
      </c>
      <c r="B2574" s="9" t="s">
        <v>81</v>
      </c>
      <c r="C2574" s="11">
        <v>46238.0</v>
      </c>
      <c r="D2574" s="9" t="s">
        <v>3568</v>
      </c>
      <c r="E2574" s="9" t="s">
        <v>471</v>
      </c>
      <c r="F2574" s="9" t="s">
        <v>568</v>
      </c>
    </row>
    <row r="2575" ht="15.75" customHeight="1">
      <c r="A2575" s="6" t="s">
        <v>105</v>
      </c>
      <c r="B2575" s="6" t="s">
        <v>119</v>
      </c>
      <c r="C2575" s="8">
        <v>46238.0</v>
      </c>
      <c r="D2575" s="6" t="s">
        <v>3569</v>
      </c>
      <c r="E2575" s="6" t="s">
        <v>105</v>
      </c>
      <c r="F2575" s="6" t="s">
        <v>568</v>
      </c>
    </row>
    <row r="2576" ht="15.75" customHeight="1">
      <c r="A2576" s="9" t="s">
        <v>69</v>
      </c>
      <c r="B2576" s="9" t="s">
        <v>119</v>
      </c>
      <c r="C2576" s="11">
        <v>46238.0</v>
      </c>
      <c r="D2576" s="9" t="s">
        <v>3570</v>
      </c>
      <c r="E2576" s="9" t="s">
        <v>69</v>
      </c>
      <c r="F2576" s="9" t="s">
        <v>568</v>
      </c>
    </row>
    <row r="2577" ht="15.75" customHeight="1">
      <c r="A2577" s="6" t="s">
        <v>7</v>
      </c>
      <c r="B2577" s="6" t="s">
        <v>10</v>
      </c>
      <c r="C2577" s="8">
        <v>46239.0</v>
      </c>
      <c r="D2577" s="6" t="s">
        <v>3571</v>
      </c>
      <c r="E2577" s="6" t="s">
        <v>7</v>
      </c>
      <c r="F2577" s="6" t="s">
        <v>568</v>
      </c>
    </row>
    <row r="2578" ht="15.75" customHeight="1">
      <c r="A2578" s="9" t="s">
        <v>22</v>
      </c>
      <c r="B2578" s="9" t="s">
        <v>10</v>
      </c>
      <c r="C2578" s="11">
        <v>46239.0</v>
      </c>
      <c r="D2578" s="9" t="s">
        <v>3572</v>
      </c>
      <c r="E2578" s="9" t="s">
        <v>22</v>
      </c>
      <c r="F2578" s="9" t="s">
        <v>568</v>
      </c>
    </row>
    <row r="2579" ht="15.75" customHeight="1">
      <c r="A2579" s="6" t="s">
        <v>26</v>
      </c>
      <c r="B2579" s="6" t="s">
        <v>28</v>
      </c>
      <c r="C2579" s="8">
        <v>46239.0</v>
      </c>
      <c r="D2579" s="6" t="s">
        <v>3573</v>
      </c>
      <c r="E2579" s="6" t="s">
        <v>26</v>
      </c>
      <c r="F2579" s="6" t="s">
        <v>568</v>
      </c>
    </row>
    <row r="2580" ht="15.75" customHeight="1">
      <c r="A2580" s="9" t="s">
        <v>29</v>
      </c>
      <c r="B2580" s="9" t="s">
        <v>28</v>
      </c>
      <c r="C2580" s="11">
        <v>46239.0</v>
      </c>
      <c r="D2580" s="9" t="s">
        <v>3574</v>
      </c>
      <c r="E2580" s="9" t="s">
        <v>29</v>
      </c>
      <c r="F2580" s="9" t="s">
        <v>568</v>
      </c>
    </row>
    <row r="2581" ht="15.75" customHeight="1">
      <c r="A2581" s="6" t="s">
        <v>193</v>
      </c>
      <c r="B2581" s="6" t="s">
        <v>34</v>
      </c>
      <c r="C2581" s="8">
        <v>46239.0</v>
      </c>
      <c r="D2581" s="6" t="s">
        <v>3575</v>
      </c>
      <c r="E2581" s="6" t="s">
        <v>450</v>
      </c>
      <c r="F2581" s="6" t="s">
        <v>568</v>
      </c>
    </row>
    <row r="2582" ht="15.75" customHeight="1">
      <c r="A2582" s="9" t="s">
        <v>32</v>
      </c>
      <c r="B2582" s="9" t="s">
        <v>34</v>
      </c>
      <c r="C2582" s="11">
        <v>46239.0</v>
      </c>
      <c r="D2582" s="9" t="s">
        <v>3576</v>
      </c>
      <c r="E2582" s="9" t="s">
        <v>32</v>
      </c>
      <c r="F2582" s="9" t="s">
        <v>568</v>
      </c>
    </row>
    <row r="2583" ht="15.75" customHeight="1">
      <c r="A2583" s="6" t="s">
        <v>40</v>
      </c>
      <c r="B2583" s="6" t="s">
        <v>34</v>
      </c>
      <c r="C2583" s="8">
        <v>46239.0</v>
      </c>
      <c r="D2583" s="6" t="s">
        <v>3575</v>
      </c>
      <c r="E2583" s="6" t="s">
        <v>450</v>
      </c>
      <c r="F2583" s="6" t="s">
        <v>568</v>
      </c>
    </row>
    <row r="2584" ht="15.75" customHeight="1">
      <c r="A2584" s="9" t="s">
        <v>50</v>
      </c>
      <c r="B2584" s="9" t="s">
        <v>47</v>
      </c>
      <c r="C2584" s="11">
        <v>46239.0</v>
      </c>
      <c r="D2584" s="9" t="s">
        <v>3577</v>
      </c>
      <c r="E2584" s="9" t="s">
        <v>50</v>
      </c>
      <c r="F2584" s="9" t="s">
        <v>568</v>
      </c>
    </row>
    <row r="2585" ht="15.75" customHeight="1">
      <c r="A2585" s="6" t="s">
        <v>134</v>
      </c>
      <c r="B2585" s="6" t="s">
        <v>47</v>
      </c>
      <c r="C2585" s="8">
        <v>46239.0</v>
      </c>
      <c r="D2585" s="6" t="s">
        <v>3578</v>
      </c>
      <c r="E2585" s="6" t="s">
        <v>134</v>
      </c>
      <c r="F2585" s="6" t="s">
        <v>568</v>
      </c>
    </row>
    <row r="2586" ht="15.75" customHeight="1">
      <c r="A2586" s="9" t="s">
        <v>54</v>
      </c>
      <c r="B2586" s="9" t="s">
        <v>55</v>
      </c>
      <c r="C2586" s="11">
        <v>46239.0</v>
      </c>
      <c r="D2586" s="9" t="s">
        <v>3579</v>
      </c>
      <c r="E2586" s="9" t="s">
        <v>54</v>
      </c>
      <c r="F2586" s="9" t="s">
        <v>568</v>
      </c>
    </row>
    <row r="2587" ht="15.75" customHeight="1">
      <c r="A2587" s="6" t="s">
        <v>56</v>
      </c>
      <c r="B2587" s="6" t="s">
        <v>55</v>
      </c>
      <c r="C2587" s="8">
        <v>46239.0</v>
      </c>
      <c r="D2587" s="6" t="s">
        <v>3580</v>
      </c>
      <c r="E2587" s="6" t="s">
        <v>56</v>
      </c>
      <c r="F2587" s="6" t="s">
        <v>568</v>
      </c>
    </row>
    <row r="2588" ht="15.75" customHeight="1">
      <c r="A2588" s="9" t="s">
        <v>61</v>
      </c>
      <c r="B2588" s="9" t="s">
        <v>63</v>
      </c>
      <c r="C2588" s="11">
        <v>46239.0</v>
      </c>
      <c r="D2588" s="9" t="s">
        <v>3581</v>
      </c>
      <c r="E2588" s="9" t="s">
        <v>61</v>
      </c>
      <c r="F2588" s="9" t="s">
        <v>568</v>
      </c>
    </row>
    <row r="2589" ht="15.75" customHeight="1">
      <c r="A2589" s="6" t="s">
        <v>64</v>
      </c>
      <c r="B2589" s="6" t="s">
        <v>63</v>
      </c>
      <c r="C2589" s="8">
        <v>46239.0</v>
      </c>
      <c r="D2589" s="6" t="s">
        <v>3582</v>
      </c>
      <c r="E2589" s="6" t="s">
        <v>64</v>
      </c>
      <c r="F2589" s="6" t="s">
        <v>568</v>
      </c>
    </row>
    <row r="2590" ht="15.75" customHeight="1">
      <c r="A2590" s="9" t="s">
        <v>72</v>
      </c>
      <c r="B2590" s="9" t="s">
        <v>25</v>
      </c>
      <c r="C2590" s="11">
        <v>46239.0</v>
      </c>
      <c r="D2590" s="9" t="s">
        <v>3583</v>
      </c>
      <c r="E2590" s="9" t="s">
        <v>72</v>
      </c>
      <c r="F2590" s="9" t="s">
        <v>568</v>
      </c>
    </row>
    <row r="2591" ht="15.75" customHeight="1">
      <c r="A2591" s="6" t="s">
        <v>36</v>
      </c>
      <c r="B2591" s="6" t="s">
        <v>25</v>
      </c>
      <c r="C2591" s="8">
        <v>46239.0</v>
      </c>
      <c r="D2591" s="6" t="s">
        <v>3584</v>
      </c>
      <c r="E2591" s="6" t="s">
        <v>36</v>
      </c>
      <c r="F2591" s="6" t="s">
        <v>568</v>
      </c>
    </row>
    <row r="2592" ht="15.75" customHeight="1">
      <c r="A2592" s="9" t="s">
        <v>74</v>
      </c>
      <c r="B2592" s="9" t="s">
        <v>53</v>
      </c>
      <c r="C2592" s="11">
        <v>46239.0</v>
      </c>
      <c r="D2592" s="9" t="s">
        <v>3585</v>
      </c>
      <c r="E2592" s="9" t="s">
        <v>74</v>
      </c>
      <c r="F2592" s="9" t="s">
        <v>568</v>
      </c>
    </row>
    <row r="2593" ht="15.75" customHeight="1">
      <c r="A2593" s="6" t="s">
        <v>157</v>
      </c>
      <c r="B2593" s="6" t="s">
        <v>53</v>
      </c>
      <c r="C2593" s="8">
        <v>46239.0</v>
      </c>
      <c r="D2593" s="6" t="s">
        <v>3586</v>
      </c>
      <c r="E2593" s="6" t="s">
        <v>157</v>
      </c>
      <c r="F2593" s="6" t="s">
        <v>568</v>
      </c>
    </row>
    <row r="2594" ht="15.75" customHeight="1">
      <c r="A2594" s="9" t="s">
        <v>48</v>
      </c>
      <c r="B2594" s="9" t="s">
        <v>140</v>
      </c>
      <c r="C2594" s="11">
        <v>46239.0</v>
      </c>
      <c r="D2594" s="9" t="s">
        <v>3587</v>
      </c>
      <c r="E2594" s="9" t="s">
        <v>48</v>
      </c>
      <c r="F2594" s="9" t="s">
        <v>568</v>
      </c>
    </row>
    <row r="2595" ht="15.75" customHeight="1">
      <c r="A2595" s="6" t="s">
        <v>141</v>
      </c>
      <c r="B2595" s="6" t="s">
        <v>140</v>
      </c>
      <c r="C2595" s="8">
        <v>46239.0</v>
      </c>
      <c r="D2595" s="6" t="s">
        <v>3588</v>
      </c>
      <c r="E2595" s="6" t="s">
        <v>141</v>
      </c>
      <c r="F2595" s="6" t="s">
        <v>568</v>
      </c>
    </row>
    <row r="2596" ht="15.75" customHeight="1">
      <c r="A2596" s="9" t="s">
        <v>170</v>
      </c>
      <c r="B2596" s="9" t="s">
        <v>19</v>
      </c>
      <c r="C2596" s="11">
        <v>46239.0</v>
      </c>
      <c r="D2596" s="9" t="s">
        <v>3589</v>
      </c>
      <c r="E2596" s="9" t="s">
        <v>170</v>
      </c>
      <c r="F2596" s="9" t="s">
        <v>568</v>
      </c>
    </row>
    <row r="2597" ht="15.75" customHeight="1">
      <c r="A2597" s="6" t="s">
        <v>82</v>
      </c>
      <c r="B2597" s="6" t="s">
        <v>19</v>
      </c>
      <c r="C2597" s="8">
        <v>46239.0</v>
      </c>
      <c r="D2597" s="6" t="s">
        <v>3590</v>
      </c>
      <c r="E2597" s="6" t="s">
        <v>82</v>
      </c>
      <c r="F2597" s="6" t="s">
        <v>568</v>
      </c>
    </row>
    <row r="2598" ht="15.75" customHeight="1">
      <c r="A2598" s="9" t="s">
        <v>155</v>
      </c>
      <c r="B2598" s="9" t="s">
        <v>84</v>
      </c>
      <c r="C2598" s="11">
        <v>46239.0</v>
      </c>
      <c r="D2598" s="9" t="s">
        <v>3591</v>
      </c>
      <c r="E2598" s="9" t="s">
        <v>155</v>
      </c>
      <c r="F2598" s="9" t="s">
        <v>568</v>
      </c>
    </row>
    <row r="2599" ht="15.75" customHeight="1">
      <c r="A2599" s="6" t="s">
        <v>18</v>
      </c>
      <c r="B2599" s="6" t="s">
        <v>84</v>
      </c>
      <c r="C2599" s="8">
        <v>46239.0</v>
      </c>
      <c r="D2599" s="6" t="s">
        <v>3592</v>
      </c>
      <c r="E2599" s="6" t="s">
        <v>18</v>
      </c>
      <c r="F2599" s="6" t="s">
        <v>568</v>
      </c>
    </row>
    <row r="2600" ht="15.75" customHeight="1">
      <c r="A2600" s="9" t="s">
        <v>121</v>
      </c>
      <c r="B2600" s="9" t="s">
        <v>90</v>
      </c>
      <c r="C2600" s="11">
        <v>46239.0</v>
      </c>
      <c r="D2600" s="9" t="s">
        <v>3593</v>
      </c>
      <c r="E2600" s="9" t="s">
        <v>121</v>
      </c>
      <c r="F2600" s="9" t="s">
        <v>568</v>
      </c>
    </row>
    <row r="2601" ht="15.75" customHeight="1">
      <c r="A2601" s="6" t="s">
        <v>309</v>
      </c>
      <c r="B2601" s="6" t="s">
        <v>90</v>
      </c>
      <c r="C2601" s="8">
        <v>46239.0</v>
      </c>
      <c r="D2601" s="6" t="s">
        <v>3594</v>
      </c>
      <c r="E2601" s="6" t="s">
        <v>309</v>
      </c>
      <c r="F2601" s="6" t="s">
        <v>568</v>
      </c>
    </row>
    <row r="2602" ht="15.75" customHeight="1">
      <c r="A2602" s="9" t="s">
        <v>94</v>
      </c>
      <c r="B2602" s="9" t="s">
        <v>95</v>
      </c>
      <c r="C2602" s="11">
        <v>46239.0</v>
      </c>
      <c r="D2602" s="9" t="s">
        <v>3595</v>
      </c>
      <c r="E2602" s="9" t="s">
        <v>94</v>
      </c>
      <c r="F2602" s="9" t="s">
        <v>568</v>
      </c>
    </row>
    <row r="2603" ht="15.75" customHeight="1">
      <c r="A2603" s="6" t="s">
        <v>79</v>
      </c>
      <c r="B2603" s="6" t="s">
        <v>23</v>
      </c>
      <c r="C2603" s="8">
        <v>46239.0</v>
      </c>
      <c r="D2603" s="6" t="s">
        <v>3596</v>
      </c>
      <c r="E2603" s="6" t="s">
        <v>79</v>
      </c>
      <c r="F2603" s="6" t="s">
        <v>568</v>
      </c>
    </row>
    <row r="2604" ht="15.75" customHeight="1">
      <c r="A2604" s="9" t="s">
        <v>147</v>
      </c>
      <c r="B2604" s="9" t="s">
        <v>23</v>
      </c>
      <c r="C2604" s="11">
        <v>46239.0</v>
      </c>
      <c r="D2604" s="9" t="s">
        <v>3597</v>
      </c>
      <c r="E2604" s="9" t="s">
        <v>147</v>
      </c>
      <c r="F2604" s="9" t="s">
        <v>568</v>
      </c>
    </row>
    <row r="2605" ht="15.75" customHeight="1">
      <c r="A2605" s="6" t="s">
        <v>76</v>
      </c>
      <c r="B2605" s="6" t="s">
        <v>31</v>
      </c>
      <c r="C2605" s="8">
        <v>46239.0</v>
      </c>
      <c r="D2605" s="6" t="s">
        <v>3598</v>
      </c>
      <c r="E2605" s="6" t="s">
        <v>76</v>
      </c>
      <c r="F2605" s="6" t="s">
        <v>568</v>
      </c>
    </row>
    <row r="2606" ht="15.75" customHeight="1">
      <c r="A2606" s="9" t="s">
        <v>101</v>
      </c>
      <c r="B2606" s="9" t="s">
        <v>31</v>
      </c>
      <c r="C2606" s="11">
        <v>46239.0</v>
      </c>
      <c r="D2606" s="9" t="s">
        <v>3599</v>
      </c>
      <c r="E2606" s="9" t="s">
        <v>101</v>
      </c>
      <c r="F2606" s="9" t="s">
        <v>568</v>
      </c>
    </row>
    <row r="2607" ht="15.75" customHeight="1">
      <c r="A2607" s="6" t="s">
        <v>103</v>
      </c>
      <c r="B2607" s="6" t="s">
        <v>59</v>
      </c>
      <c r="C2607" s="8">
        <v>46239.0</v>
      </c>
      <c r="D2607" s="6" t="s">
        <v>3600</v>
      </c>
      <c r="E2607" s="6" t="s">
        <v>103</v>
      </c>
      <c r="F2607" s="6" t="s">
        <v>568</v>
      </c>
    </row>
    <row r="2608" ht="15.75" customHeight="1">
      <c r="A2608" s="9" t="s">
        <v>52</v>
      </c>
      <c r="B2608" s="9" t="s">
        <v>59</v>
      </c>
      <c r="C2608" s="11">
        <v>46239.0</v>
      </c>
      <c r="D2608" s="9" t="s">
        <v>3601</v>
      </c>
      <c r="E2608" s="9" t="s">
        <v>52</v>
      </c>
      <c r="F2608" s="9" t="s">
        <v>568</v>
      </c>
    </row>
    <row r="2609" ht="15.75" customHeight="1">
      <c r="A2609" s="6" t="s">
        <v>104</v>
      </c>
      <c r="B2609" s="6" t="s">
        <v>51</v>
      </c>
      <c r="C2609" s="8">
        <v>46239.0</v>
      </c>
      <c r="D2609" s="6" t="s">
        <v>3602</v>
      </c>
      <c r="E2609" s="6" t="s">
        <v>104</v>
      </c>
      <c r="F2609" s="6" t="s">
        <v>568</v>
      </c>
    </row>
    <row r="2610" ht="15.75" customHeight="1">
      <c r="A2610" s="9" t="s">
        <v>180</v>
      </c>
      <c r="B2610" s="9" t="s">
        <v>51</v>
      </c>
      <c r="C2610" s="11">
        <v>46239.0</v>
      </c>
      <c r="D2610" s="9" t="s">
        <v>3603</v>
      </c>
      <c r="E2610" s="9" t="s">
        <v>180</v>
      </c>
      <c r="F2610" s="9" t="s">
        <v>568</v>
      </c>
    </row>
    <row r="2611" ht="15.75" customHeight="1">
      <c r="A2611" s="6" t="s">
        <v>149</v>
      </c>
      <c r="B2611" s="6" t="s">
        <v>38</v>
      </c>
      <c r="C2611" s="8">
        <v>46239.0</v>
      </c>
      <c r="D2611" s="6" t="s">
        <v>3604</v>
      </c>
      <c r="E2611" s="6" t="s">
        <v>149</v>
      </c>
      <c r="F2611" s="6" t="s">
        <v>568</v>
      </c>
    </row>
    <row r="2612" ht="15.75" customHeight="1">
      <c r="A2612" s="9" t="s">
        <v>106</v>
      </c>
      <c r="B2612" s="9" t="s">
        <v>38</v>
      </c>
      <c r="C2612" s="11">
        <v>46239.0</v>
      </c>
      <c r="D2612" s="9" t="s">
        <v>3605</v>
      </c>
      <c r="E2612" s="9" t="s">
        <v>106</v>
      </c>
      <c r="F2612" s="9" t="s">
        <v>568</v>
      </c>
    </row>
    <row r="2613" ht="15.75" customHeight="1">
      <c r="A2613" s="6" t="s">
        <v>107</v>
      </c>
      <c r="B2613" s="6" t="s">
        <v>108</v>
      </c>
      <c r="C2613" s="8">
        <v>46239.0</v>
      </c>
      <c r="D2613" s="6" t="s">
        <v>3606</v>
      </c>
      <c r="E2613" s="6" t="s">
        <v>107</v>
      </c>
      <c r="F2613" s="6" t="s">
        <v>568</v>
      </c>
    </row>
    <row r="2614" ht="15.75" customHeight="1">
      <c r="A2614" s="9" t="s">
        <v>109</v>
      </c>
      <c r="B2614" s="9" t="s">
        <v>108</v>
      </c>
      <c r="C2614" s="11">
        <v>46239.0</v>
      </c>
      <c r="D2614" s="9" t="s">
        <v>3607</v>
      </c>
      <c r="E2614" s="9" t="s">
        <v>109</v>
      </c>
      <c r="F2614" s="9" t="s">
        <v>568</v>
      </c>
    </row>
    <row r="2615" ht="15.75" customHeight="1">
      <c r="A2615" s="6" t="s">
        <v>110</v>
      </c>
      <c r="B2615" s="6" t="s">
        <v>111</v>
      </c>
      <c r="C2615" s="8">
        <v>46239.0</v>
      </c>
      <c r="D2615" s="6" t="s">
        <v>3608</v>
      </c>
      <c r="E2615" s="6" t="s">
        <v>110</v>
      </c>
      <c r="F2615" s="6" t="s">
        <v>568</v>
      </c>
    </row>
    <row r="2616" ht="15.75" customHeight="1">
      <c r="A2616" s="9" t="s">
        <v>112</v>
      </c>
      <c r="B2616" s="9" t="s">
        <v>111</v>
      </c>
      <c r="C2616" s="11">
        <v>46239.0</v>
      </c>
      <c r="D2616" s="9" t="s">
        <v>3609</v>
      </c>
      <c r="E2616" s="9" t="s">
        <v>112</v>
      </c>
      <c r="F2616" s="9" t="s">
        <v>568</v>
      </c>
    </row>
    <row r="2617" ht="15.75" customHeight="1">
      <c r="A2617" s="6" t="s">
        <v>152</v>
      </c>
      <c r="B2617" s="6" t="s">
        <v>81</v>
      </c>
      <c r="C2617" s="8">
        <v>46239.0</v>
      </c>
      <c r="D2617" s="6" t="s">
        <v>3610</v>
      </c>
      <c r="E2617" s="6" t="s">
        <v>152</v>
      </c>
      <c r="F2617" s="6" t="s">
        <v>568</v>
      </c>
    </row>
    <row r="2618" ht="15.75" customHeight="1">
      <c r="A2618" s="9" t="s">
        <v>117</v>
      </c>
      <c r="B2618" s="9" t="s">
        <v>81</v>
      </c>
      <c r="C2618" s="11">
        <v>46239.0</v>
      </c>
      <c r="D2618" s="9" t="s">
        <v>3611</v>
      </c>
      <c r="E2618" s="9" t="s">
        <v>117</v>
      </c>
      <c r="F2618" s="9" t="s">
        <v>568</v>
      </c>
    </row>
    <row r="2619" ht="15.75" customHeight="1">
      <c r="A2619" s="6" t="s">
        <v>105</v>
      </c>
      <c r="B2619" s="6" t="s">
        <v>119</v>
      </c>
      <c r="C2619" s="8">
        <v>46239.0</v>
      </c>
      <c r="D2619" s="6" t="s">
        <v>3612</v>
      </c>
      <c r="E2619" s="6" t="s">
        <v>105</v>
      </c>
      <c r="F2619" s="6" t="s">
        <v>568</v>
      </c>
    </row>
    <row r="2620" ht="15.75" customHeight="1">
      <c r="A2620" s="9" t="s">
        <v>68</v>
      </c>
      <c r="B2620" s="9" t="s">
        <v>119</v>
      </c>
      <c r="C2620" s="11">
        <v>46239.0</v>
      </c>
      <c r="D2620" s="9" t="s">
        <v>3613</v>
      </c>
      <c r="E2620" s="9" t="s">
        <v>68</v>
      </c>
      <c r="F2620" s="9" t="s">
        <v>568</v>
      </c>
    </row>
    <row r="2621" ht="15.75" customHeight="1">
      <c r="A2621" s="6" t="s">
        <v>44</v>
      </c>
      <c r="B2621" s="6" t="s">
        <v>10</v>
      </c>
      <c r="C2621" s="8">
        <v>46240.0</v>
      </c>
      <c r="D2621" s="6" t="s">
        <v>3614</v>
      </c>
      <c r="E2621" s="6" t="s">
        <v>44</v>
      </c>
      <c r="F2621" s="6" t="s">
        <v>568</v>
      </c>
    </row>
    <row r="2622" ht="15.75" customHeight="1">
      <c r="A2622" s="9" t="s">
        <v>129</v>
      </c>
      <c r="B2622" s="9" t="s">
        <v>10</v>
      </c>
      <c r="C2622" s="11">
        <v>46240.0</v>
      </c>
      <c r="D2622" s="9" t="s">
        <v>3615</v>
      </c>
      <c r="E2622" s="9" t="s">
        <v>129</v>
      </c>
      <c r="F2622" s="9" t="s">
        <v>568</v>
      </c>
    </row>
    <row r="2623" ht="15.75" customHeight="1">
      <c r="A2623" s="6" t="s">
        <v>26</v>
      </c>
      <c r="B2623" s="6" t="s">
        <v>28</v>
      </c>
      <c r="C2623" s="8">
        <v>46240.0</v>
      </c>
      <c r="D2623" s="6" t="s">
        <v>3616</v>
      </c>
      <c r="E2623" s="6" t="s">
        <v>26</v>
      </c>
      <c r="F2623" s="6" t="s">
        <v>568</v>
      </c>
    </row>
    <row r="2624" ht="15.75" customHeight="1">
      <c r="A2624" s="9" t="s">
        <v>29</v>
      </c>
      <c r="B2624" s="9" t="s">
        <v>28</v>
      </c>
      <c r="C2624" s="11">
        <v>46240.0</v>
      </c>
      <c r="D2624" s="9" t="s">
        <v>3617</v>
      </c>
      <c r="E2624" s="9" t="s">
        <v>29</v>
      </c>
      <c r="F2624" s="9" t="s">
        <v>568</v>
      </c>
    </row>
    <row r="2625" ht="15.75" customHeight="1">
      <c r="A2625" s="6" t="s">
        <v>32</v>
      </c>
      <c r="B2625" s="6" t="s">
        <v>34</v>
      </c>
      <c r="C2625" s="8">
        <v>46240.0</v>
      </c>
      <c r="D2625" s="6" t="s">
        <v>3618</v>
      </c>
      <c r="E2625" s="6" t="s">
        <v>32</v>
      </c>
      <c r="F2625" s="6" t="s">
        <v>568</v>
      </c>
    </row>
    <row r="2626" ht="15.75" customHeight="1">
      <c r="A2626" s="9" t="s">
        <v>40</v>
      </c>
      <c r="B2626" s="9" t="s">
        <v>34</v>
      </c>
      <c r="C2626" s="11">
        <v>46240.0</v>
      </c>
      <c r="D2626" s="9" t="s">
        <v>3619</v>
      </c>
      <c r="E2626" s="9" t="s">
        <v>40</v>
      </c>
      <c r="F2626" s="9" t="s">
        <v>568</v>
      </c>
    </row>
    <row r="2627" ht="15.75" customHeight="1">
      <c r="A2627" s="6" t="s">
        <v>50</v>
      </c>
      <c r="B2627" s="6" t="s">
        <v>47</v>
      </c>
      <c r="C2627" s="8">
        <v>46240.0</v>
      </c>
      <c r="D2627" s="6" t="s">
        <v>3620</v>
      </c>
      <c r="E2627" s="6" t="s">
        <v>50</v>
      </c>
      <c r="F2627" s="6" t="s">
        <v>568</v>
      </c>
    </row>
    <row r="2628" ht="15.75" customHeight="1">
      <c r="A2628" s="9" t="s">
        <v>7</v>
      </c>
      <c r="B2628" s="9" t="s">
        <v>47</v>
      </c>
      <c r="C2628" s="11">
        <v>46240.0</v>
      </c>
      <c r="D2628" s="9" t="s">
        <v>3621</v>
      </c>
      <c r="E2628" s="9" t="s">
        <v>7</v>
      </c>
      <c r="F2628" s="9" t="s">
        <v>568</v>
      </c>
    </row>
    <row r="2629" ht="15.75" customHeight="1">
      <c r="A2629" s="6" t="s">
        <v>54</v>
      </c>
      <c r="B2629" s="6" t="s">
        <v>55</v>
      </c>
      <c r="C2629" s="8">
        <v>46240.0</v>
      </c>
      <c r="D2629" s="6" t="s">
        <v>3622</v>
      </c>
      <c r="E2629" s="6" t="s">
        <v>54</v>
      </c>
      <c r="F2629" s="6" t="s">
        <v>568</v>
      </c>
    </row>
    <row r="2630" ht="15.75" customHeight="1">
      <c r="A2630" s="9" t="s">
        <v>56</v>
      </c>
      <c r="B2630" s="9" t="s">
        <v>55</v>
      </c>
      <c r="C2630" s="11">
        <v>46240.0</v>
      </c>
      <c r="D2630" s="9" t="s">
        <v>3623</v>
      </c>
      <c r="E2630" s="9" t="s">
        <v>56</v>
      </c>
      <c r="F2630" s="9" t="s">
        <v>568</v>
      </c>
    </row>
    <row r="2631" ht="15.75" customHeight="1">
      <c r="A2631" s="6" t="s">
        <v>61</v>
      </c>
      <c r="B2631" s="6" t="s">
        <v>63</v>
      </c>
      <c r="C2631" s="8">
        <v>46240.0</v>
      </c>
      <c r="D2631" s="6" t="s">
        <v>3624</v>
      </c>
      <c r="E2631" s="6" t="s">
        <v>61</v>
      </c>
      <c r="F2631" s="6" t="s">
        <v>568</v>
      </c>
    </row>
    <row r="2632" ht="15.75" customHeight="1">
      <c r="A2632" s="9" t="s">
        <v>64</v>
      </c>
      <c r="B2632" s="9" t="s">
        <v>63</v>
      </c>
      <c r="C2632" s="11">
        <v>46240.0</v>
      </c>
      <c r="D2632" s="9" t="s">
        <v>3625</v>
      </c>
      <c r="E2632" s="9" t="s">
        <v>64</v>
      </c>
      <c r="F2632" s="9" t="s">
        <v>568</v>
      </c>
    </row>
    <row r="2633" ht="15.75" customHeight="1">
      <c r="A2633" s="6" t="s">
        <v>191</v>
      </c>
      <c r="B2633" s="6" t="s">
        <v>25</v>
      </c>
      <c r="C2633" s="8">
        <v>46240.0</v>
      </c>
      <c r="D2633" s="6" t="s">
        <v>3626</v>
      </c>
      <c r="E2633" s="6" t="s">
        <v>486</v>
      </c>
      <c r="F2633" s="6" t="s">
        <v>568</v>
      </c>
    </row>
    <row r="2634" ht="15.75" customHeight="1">
      <c r="A2634" s="9" t="s">
        <v>311</v>
      </c>
      <c r="B2634" s="9" t="s">
        <v>25</v>
      </c>
      <c r="C2634" s="11">
        <v>46240.0</v>
      </c>
      <c r="D2634" s="9" t="s">
        <v>3626</v>
      </c>
      <c r="E2634" s="9" t="s">
        <v>486</v>
      </c>
      <c r="F2634" s="9" t="s">
        <v>568</v>
      </c>
    </row>
    <row r="2635" ht="15.75" customHeight="1">
      <c r="A2635" s="6" t="s">
        <v>36</v>
      </c>
      <c r="B2635" s="6" t="s">
        <v>25</v>
      </c>
      <c r="C2635" s="8">
        <v>46240.0</v>
      </c>
      <c r="D2635" s="6" t="s">
        <v>3627</v>
      </c>
      <c r="E2635" s="6" t="s">
        <v>36</v>
      </c>
      <c r="F2635" s="6" t="s">
        <v>568</v>
      </c>
    </row>
    <row r="2636" ht="15.75" customHeight="1">
      <c r="A2636" s="9" t="s">
        <v>74</v>
      </c>
      <c r="B2636" s="9" t="s">
        <v>53</v>
      </c>
      <c r="C2636" s="11">
        <v>46240.0</v>
      </c>
      <c r="D2636" s="9" t="s">
        <v>3628</v>
      </c>
      <c r="E2636" s="9" t="s">
        <v>74</v>
      </c>
      <c r="F2636" s="9" t="s">
        <v>568</v>
      </c>
    </row>
    <row r="2637" ht="15.75" customHeight="1">
      <c r="A2637" s="6" t="s">
        <v>77</v>
      </c>
      <c r="B2637" s="6" t="s">
        <v>53</v>
      </c>
      <c r="C2637" s="8">
        <v>46240.0</v>
      </c>
      <c r="D2637" s="6" t="s">
        <v>3629</v>
      </c>
      <c r="E2637" s="6" t="s">
        <v>77</v>
      </c>
      <c r="F2637" s="6" t="s">
        <v>568</v>
      </c>
    </row>
    <row r="2638" ht="15.75" customHeight="1">
      <c r="A2638" s="9" t="s">
        <v>48</v>
      </c>
      <c r="B2638" s="9" t="s">
        <v>140</v>
      </c>
      <c r="C2638" s="11">
        <v>46240.0</v>
      </c>
      <c r="D2638" s="9" t="s">
        <v>3630</v>
      </c>
      <c r="E2638" s="9" t="s">
        <v>48</v>
      </c>
      <c r="F2638" s="9" t="s">
        <v>568</v>
      </c>
    </row>
    <row r="2639" ht="15.75" customHeight="1">
      <c r="A2639" s="6" t="s">
        <v>141</v>
      </c>
      <c r="B2639" s="6" t="s">
        <v>140</v>
      </c>
      <c r="C2639" s="8">
        <v>46240.0</v>
      </c>
      <c r="D2639" s="6" t="s">
        <v>3631</v>
      </c>
      <c r="E2639" s="6" t="s">
        <v>141</v>
      </c>
      <c r="F2639" s="6" t="s">
        <v>568</v>
      </c>
    </row>
    <row r="2640" ht="15.75" customHeight="1">
      <c r="A2640" s="9" t="s">
        <v>162</v>
      </c>
      <c r="B2640" s="9" t="s">
        <v>19</v>
      </c>
      <c r="C2640" s="11">
        <v>46240.0</v>
      </c>
      <c r="D2640" s="9" t="s">
        <v>3632</v>
      </c>
      <c r="E2640" s="9" t="s">
        <v>162</v>
      </c>
      <c r="F2640" s="9" t="s">
        <v>568</v>
      </c>
    </row>
    <row r="2641" ht="15.75" customHeight="1">
      <c r="A2641" s="6" t="s">
        <v>163</v>
      </c>
      <c r="B2641" s="6" t="s">
        <v>19</v>
      </c>
      <c r="C2641" s="8">
        <v>46240.0</v>
      </c>
      <c r="D2641" s="6" t="s">
        <v>3633</v>
      </c>
      <c r="E2641" s="6" t="s">
        <v>163</v>
      </c>
      <c r="F2641" s="6" t="s">
        <v>568</v>
      </c>
    </row>
    <row r="2642" ht="15.75" customHeight="1">
      <c r="A2642" s="9" t="s">
        <v>18</v>
      </c>
      <c r="B2642" s="9" t="s">
        <v>84</v>
      </c>
      <c r="C2642" s="11">
        <v>46240.0</v>
      </c>
      <c r="D2642" s="9" t="s">
        <v>3634</v>
      </c>
      <c r="E2642" s="9" t="s">
        <v>18</v>
      </c>
      <c r="F2642" s="9" t="s">
        <v>568</v>
      </c>
    </row>
    <row r="2643" ht="15.75" customHeight="1">
      <c r="A2643" s="6" t="s">
        <v>86</v>
      </c>
      <c r="B2643" s="6" t="s">
        <v>84</v>
      </c>
      <c r="C2643" s="8">
        <v>46240.0</v>
      </c>
      <c r="D2643" s="6" t="s">
        <v>3635</v>
      </c>
      <c r="E2643" s="6" t="s">
        <v>86</v>
      </c>
      <c r="F2643" s="6" t="s">
        <v>568</v>
      </c>
    </row>
    <row r="2644" ht="15.75" customHeight="1">
      <c r="A2644" s="9" t="s">
        <v>121</v>
      </c>
      <c r="B2644" s="9" t="s">
        <v>90</v>
      </c>
      <c r="C2644" s="11">
        <v>46240.0</v>
      </c>
      <c r="D2644" s="9" t="s">
        <v>3636</v>
      </c>
      <c r="E2644" s="9" t="s">
        <v>121</v>
      </c>
      <c r="F2644" s="9" t="s">
        <v>568</v>
      </c>
    </row>
    <row r="2645" ht="15.75" customHeight="1">
      <c r="A2645" s="6" t="s">
        <v>309</v>
      </c>
      <c r="B2645" s="6" t="s">
        <v>90</v>
      </c>
      <c r="C2645" s="8">
        <v>46240.0</v>
      </c>
      <c r="D2645" s="6" t="s">
        <v>3637</v>
      </c>
      <c r="E2645" s="6" t="s">
        <v>309</v>
      </c>
      <c r="F2645" s="6" t="s">
        <v>568</v>
      </c>
    </row>
    <row r="2646" ht="15.75" customHeight="1">
      <c r="A2646" s="9" t="s">
        <v>94</v>
      </c>
      <c r="B2646" s="9" t="s">
        <v>95</v>
      </c>
      <c r="C2646" s="11">
        <v>46240.0</v>
      </c>
      <c r="D2646" s="9" t="s">
        <v>3638</v>
      </c>
      <c r="E2646" s="9" t="s">
        <v>459</v>
      </c>
      <c r="F2646" s="9" t="s">
        <v>568</v>
      </c>
    </row>
    <row r="2647" ht="15.75" customHeight="1">
      <c r="A2647" s="6" t="s">
        <v>144</v>
      </c>
      <c r="B2647" s="6" t="s">
        <v>95</v>
      </c>
      <c r="C2647" s="8">
        <v>46240.0</v>
      </c>
      <c r="D2647" s="6" t="s">
        <v>3638</v>
      </c>
      <c r="E2647" s="6" t="s">
        <v>459</v>
      </c>
      <c r="F2647" s="6" t="s">
        <v>568</v>
      </c>
    </row>
    <row r="2648" ht="15.75" customHeight="1">
      <c r="A2648" s="9" t="s">
        <v>27</v>
      </c>
      <c r="B2648" s="9" t="s">
        <v>23</v>
      </c>
      <c r="C2648" s="11">
        <v>46240.0</v>
      </c>
      <c r="D2648" s="9" t="s">
        <v>3639</v>
      </c>
      <c r="E2648" s="9" t="s">
        <v>27</v>
      </c>
      <c r="F2648" s="9" t="s">
        <v>568</v>
      </c>
    </row>
    <row r="2649" ht="15.75" customHeight="1">
      <c r="A2649" s="6" t="s">
        <v>147</v>
      </c>
      <c r="B2649" s="6" t="s">
        <v>23</v>
      </c>
      <c r="C2649" s="8">
        <v>46240.0</v>
      </c>
      <c r="D2649" s="6" t="s">
        <v>3640</v>
      </c>
      <c r="E2649" s="6" t="s">
        <v>147</v>
      </c>
      <c r="F2649" s="6" t="s">
        <v>568</v>
      </c>
    </row>
    <row r="2650" ht="15.75" customHeight="1">
      <c r="A2650" s="9" t="s">
        <v>76</v>
      </c>
      <c r="B2650" s="9" t="s">
        <v>31</v>
      </c>
      <c r="C2650" s="11">
        <v>46240.0</v>
      </c>
      <c r="D2650" s="9" t="s">
        <v>3641</v>
      </c>
      <c r="E2650" s="9" t="s">
        <v>76</v>
      </c>
      <c r="F2650" s="9" t="s">
        <v>568</v>
      </c>
    </row>
    <row r="2651" ht="15.75" customHeight="1">
      <c r="A2651" s="6" t="s">
        <v>101</v>
      </c>
      <c r="B2651" s="6" t="s">
        <v>31</v>
      </c>
      <c r="C2651" s="8">
        <v>46240.0</v>
      </c>
      <c r="D2651" s="6" t="s">
        <v>3642</v>
      </c>
      <c r="E2651" s="6" t="s">
        <v>101</v>
      </c>
      <c r="F2651" s="6" t="s">
        <v>568</v>
      </c>
    </row>
    <row r="2652" ht="15.75" customHeight="1">
      <c r="A2652" s="9" t="s">
        <v>103</v>
      </c>
      <c r="B2652" s="9" t="s">
        <v>59</v>
      </c>
      <c r="C2652" s="11">
        <v>46240.0</v>
      </c>
      <c r="D2652" s="9" t="s">
        <v>3643</v>
      </c>
      <c r="E2652" s="9" t="s">
        <v>103</v>
      </c>
      <c r="F2652" s="9" t="s">
        <v>568</v>
      </c>
    </row>
    <row r="2653" ht="15.75" customHeight="1">
      <c r="A2653" s="6" t="s">
        <v>52</v>
      </c>
      <c r="B2653" s="6" t="s">
        <v>59</v>
      </c>
      <c r="C2653" s="8">
        <v>46240.0</v>
      </c>
      <c r="D2653" s="6" t="s">
        <v>3644</v>
      </c>
      <c r="E2653" s="6" t="s">
        <v>52</v>
      </c>
      <c r="F2653" s="6" t="s">
        <v>568</v>
      </c>
    </row>
    <row r="2654" ht="15.75" customHeight="1">
      <c r="A2654" s="9" t="s">
        <v>104</v>
      </c>
      <c r="B2654" s="9" t="s">
        <v>51</v>
      </c>
      <c r="C2654" s="11">
        <v>46240.0</v>
      </c>
      <c r="D2654" s="9" t="s">
        <v>3645</v>
      </c>
      <c r="E2654" s="9" t="s">
        <v>104</v>
      </c>
      <c r="F2654" s="9" t="s">
        <v>568</v>
      </c>
    </row>
    <row r="2655" ht="15.75" customHeight="1">
      <c r="A2655" s="6" t="s">
        <v>180</v>
      </c>
      <c r="B2655" s="6" t="s">
        <v>51</v>
      </c>
      <c r="C2655" s="8">
        <v>46240.0</v>
      </c>
      <c r="D2655" s="6" t="s">
        <v>3646</v>
      </c>
      <c r="E2655" s="6" t="s">
        <v>180</v>
      </c>
      <c r="F2655" s="6" t="s">
        <v>568</v>
      </c>
    </row>
    <row r="2656" ht="15.75" customHeight="1">
      <c r="A2656" s="9" t="s">
        <v>149</v>
      </c>
      <c r="B2656" s="9" t="s">
        <v>38</v>
      </c>
      <c r="C2656" s="11">
        <v>46240.0</v>
      </c>
      <c r="D2656" s="9" t="s">
        <v>3647</v>
      </c>
      <c r="E2656" s="9" t="s">
        <v>149</v>
      </c>
      <c r="F2656" s="9" t="s">
        <v>568</v>
      </c>
    </row>
    <row r="2657" ht="15.75" customHeight="1">
      <c r="A2657" s="6" t="s">
        <v>106</v>
      </c>
      <c r="B2657" s="6" t="s">
        <v>38</v>
      </c>
      <c r="C2657" s="8">
        <v>46240.0</v>
      </c>
      <c r="D2657" s="6" t="s">
        <v>3648</v>
      </c>
      <c r="E2657" s="6" t="s">
        <v>106</v>
      </c>
      <c r="F2657" s="6" t="s">
        <v>568</v>
      </c>
    </row>
    <row r="2658" ht="15.75" customHeight="1">
      <c r="A2658" s="9" t="s">
        <v>107</v>
      </c>
      <c r="B2658" s="9" t="s">
        <v>108</v>
      </c>
      <c r="C2658" s="11">
        <v>46240.0</v>
      </c>
      <c r="D2658" s="9" t="s">
        <v>3649</v>
      </c>
      <c r="E2658" s="9" t="s">
        <v>107</v>
      </c>
      <c r="F2658" s="9" t="s">
        <v>568</v>
      </c>
    </row>
    <row r="2659" ht="15.75" customHeight="1">
      <c r="A2659" s="6" t="s">
        <v>109</v>
      </c>
      <c r="B2659" s="6" t="s">
        <v>108</v>
      </c>
      <c r="C2659" s="8">
        <v>46240.0</v>
      </c>
      <c r="D2659" s="6" t="s">
        <v>3650</v>
      </c>
      <c r="E2659" s="6" t="s">
        <v>109</v>
      </c>
      <c r="F2659" s="6" t="s">
        <v>568</v>
      </c>
    </row>
    <row r="2660" ht="15.75" customHeight="1">
      <c r="A2660" s="9" t="s">
        <v>110</v>
      </c>
      <c r="B2660" s="9" t="s">
        <v>111</v>
      </c>
      <c r="C2660" s="11">
        <v>46240.0</v>
      </c>
      <c r="D2660" s="9" t="s">
        <v>3651</v>
      </c>
      <c r="E2660" s="9" t="s">
        <v>110</v>
      </c>
      <c r="F2660" s="9" t="s">
        <v>568</v>
      </c>
    </row>
    <row r="2661" ht="15.75" customHeight="1">
      <c r="A2661" s="6" t="s">
        <v>112</v>
      </c>
      <c r="B2661" s="6" t="s">
        <v>111</v>
      </c>
      <c r="C2661" s="8">
        <v>46240.0</v>
      </c>
      <c r="D2661" s="6" t="s">
        <v>3652</v>
      </c>
      <c r="E2661" s="6" t="s">
        <v>112</v>
      </c>
      <c r="F2661" s="6" t="s">
        <v>568</v>
      </c>
    </row>
    <row r="2662" ht="15.75" customHeight="1">
      <c r="A2662" s="9" t="s">
        <v>152</v>
      </c>
      <c r="B2662" s="9" t="s">
        <v>81</v>
      </c>
      <c r="C2662" s="11">
        <v>46240.0</v>
      </c>
      <c r="D2662" s="9" t="s">
        <v>3653</v>
      </c>
      <c r="E2662" s="9" t="s">
        <v>152</v>
      </c>
      <c r="F2662" s="9" t="s">
        <v>568</v>
      </c>
    </row>
    <row r="2663" ht="15.75" customHeight="1">
      <c r="A2663" s="6" t="s">
        <v>117</v>
      </c>
      <c r="B2663" s="6" t="s">
        <v>81</v>
      </c>
      <c r="C2663" s="8">
        <v>46240.0</v>
      </c>
      <c r="D2663" s="6" t="s">
        <v>3654</v>
      </c>
      <c r="E2663" s="6" t="s">
        <v>117</v>
      </c>
      <c r="F2663" s="6" t="s">
        <v>568</v>
      </c>
    </row>
    <row r="2664" ht="15.75" customHeight="1">
      <c r="A2664" s="9" t="s">
        <v>105</v>
      </c>
      <c r="B2664" s="9" t="s">
        <v>119</v>
      </c>
      <c r="C2664" s="11">
        <v>46240.0</v>
      </c>
      <c r="D2664" s="9" t="s">
        <v>3655</v>
      </c>
      <c r="E2664" s="9" t="s">
        <v>105</v>
      </c>
      <c r="F2664" s="9" t="s">
        <v>568</v>
      </c>
    </row>
    <row r="2665" ht="15.75" customHeight="1">
      <c r="A2665" s="6" t="s">
        <v>68</v>
      </c>
      <c r="B2665" s="6" t="s">
        <v>119</v>
      </c>
      <c r="C2665" s="8">
        <v>46240.0</v>
      </c>
      <c r="D2665" s="6" t="s">
        <v>3656</v>
      </c>
      <c r="E2665" s="6" t="s">
        <v>68</v>
      </c>
      <c r="F2665" s="6" t="s">
        <v>568</v>
      </c>
    </row>
    <row r="2666" ht="15.75" customHeight="1">
      <c r="A2666" s="9" t="s">
        <v>129</v>
      </c>
      <c r="B2666" s="9" t="s">
        <v>10</v>
      </c>
      <c r="C2666" s="11">
        <v>46241.0</v>
      </c>
      <c r="D2666" s="9" t="s">
        <v>3657</v>
      </c>
      <c r="E2666" s="9" t="s">
        <v>129</v>
      </c>
      <c r="F2666" s="9" t="s">
        <v>568</v>
      </c>
    </row>
    <row r="2667" ht="15.75" customHeight="1">
      <c r="A2667" s="6" t="s">
        <v>22</v>
      </c>
      <c r="B2667" s="6" t="s">
        <v>10</v>
      </c>
      <c r="C2667" s="8">
        <v>46241.0</v>
      </c>
      <c r="D2667" s="6" t="s">
        <v>3658</v>
      </c>
      <c r="E2667" s="6" t="s">
        <v>22</v>
      </c>
      <c r="F2667" s="6" t="s">
        <v>568</v>
      </c>
    </row>
    <row r="2668" ht="15.75" customHeight="1">
      <c r="A2668" s="9" t="s">
        <v>167</v>
      </c>
      <c r="B2668" s="9" t="s">
        <v>28</v>
      </c>
      <c r="C2668" s="11">
        <v>46241.0</v>
      </c>
      <c r="D2668" s="9" t="s">
        <v>3659</v>
      </c>
      <c r="E2668" s="9" t="s">
        <v>167</v>
      </c>
      <c r="F2668" s="9" t="s">
        <v>568</v>
      </c>
    </row>
    <row r="2669" ht="15.75" customHeight="1">
      <c r="A2669" s="6" t="s">
        <v>29</v>
      </c>
      <c r="B2669" s="6" t="s">
        <v>28</v>
      </c>
      <c r="C2669" s="8">
        <v>46241.0</v>
      </c>
      <c r="D2669" s="6" t="s">
        <v>3660</v>
      </c>
      <c r="E2669" s="6" t="s">
        <v>29</v>
      </c>
      <c r="F2669" s="6" t="s">
        <v>568</v>
      </c>
    </row>
    <row r="2670" ht="15.75" customHeight="1">
      <c r="A2670" s="9" t="s">
        <v>43</v>
      </c>
      <c r="B2670" s="9" t="s">
        <v>34</v>
      </c>
      <c r="C2670" s="11">
        <v>46241.0</v>
      </c>
      <c r="D2670" s="9" t="s">
        <v>3661</v>
      </c>
      <c r="E2670" s="9" t="s">
        <v>43</v>
      </c>
      <c r="F2670" s="9" t="s">
        <v>568</v>
      </c>
    </row>
    <row r="2671" ht="15.75" customHeight="1">
      <c r="A2671" s="6" t="s">
        <v>190</v>
      </c>
      <c r="B2671" s="6" t="s">
        <v>34</v>
      </c>
      <c r="C2671" s="8">
        <v>46241.0</v>
      </c>
      <c r="D2671" s="6" t="s">
        <v>3662</v>
      </c>
      <c r="E2671" s="6" t="s">
        <v>451</v>
      </c>
      <c r="F2671" s="6" t="s">
        <v>568</v>
      </c>
    </row>
    <row r="2672" ht="15.75" customHeight="1">
      <c r="A2672" s="9" t="s">
        <v>40</v>
      </c>
      <c r="B2672" s="9" t="s">
        <v>34</v>
      </c>
      <c r="C2672" s="11">
        <v>46241.0</v>
      </c>
      <c r="D2672" s="9" t="s">
        <v>3662</v>
      </c>
      <c r="E2672" s="9" t="s">
        <v>451</v>
      </c>
      <c r="F2672" s="9" t="s">
        <v>568</v>
      </c>
    </row>
    <row r="2673" ht="15.75" customHeight="1">
      <c r="A2673" s="6" t="s">
        <v>50</v>
      </c>
      <c r="B2673" s="6" t="s">
        <v>47</v>
      </c>
      <c r="C2673" s="8">
        <v>46241.0</v>
      </c>
      <c r="D2673" s="6" t="s">
        <v>3663</v>
      </c>
      <c r="E2673" s="6" t="s">
        <v>50</v>
      </c>
      <c r="F2673" s="6" t="s">
        <v>568</v>
      </c>
    </row>
    <row r="2674" ht="15.75" customHeight="1">
      <c r="A2674" s="9" t="s">
        <v>134</v>
      </c>
      <c r="B2674" s="9" t="s">
        <v>47</v>
      </c>
      <c r="C2674" s="11">
        <v>46241.0</v>
      </c>
      <c r="D2674" s="9" t="s">
        <v>3664</v>
      </c>
      <c r="E2674" s="9" t="s">
        <v>134</v>
      </c>
      <c r="F2674" s="9" t="s">
        <v>568</v>
      </c>
    </row>
    <row r="2675" ht="15.75" customHeight="1">
      <c r="A2675" s="6" t="s">
        <v>99</v>
      </c>
      <c r="B2675" s="6" t="s">
        <v>55</v>
      </c>
      <c r="C2675" s="8">
        <v>46241.0</v>
      </c>
      <c r="D2675" s="6" t="s">
        <v>3665</v>
      </c>
      <c r="E2675" s="6" t="s">
        <v>99</v>
      </c>
      <c r="F2675" s="6" t="s">
        <v>568</v>
      </c>
    </row>
    <row r="2676" ht="15.75" customHeight="1">
      <c r="A2676" s="9" t="s">
        <v>169</v>
      </c>
      <c r="B2676" s="9" t="s">
        <v>55</v>
      </c>
      <c r="C2676" s="11">
        <v>46241.0</v>
      </c>
      <c r="D2676" s="9" t="s">
        <v>3666</v>
      </c>
      <c r="E2676" s="9" t="s">
        <v>169</v>
      </c>
      <c r="F2676" s="9" t="s">
        <v>568</v>
      </c>
    </row>
    <row r="2677" ht="15.75" customHeight="1">
      <c r="A2677" s="6" t="s">
        <v>61</v>
      </c>
      <c r="B2677" s="6" t="s">
        <v>63</v>
      </c>
      <c r="C2677" s="8">
        <v>46241.0</v>
      </c>
      <c r="D2677" s="6" t="s">
        <v>3667</v>
      </c>
      <c r="E2677" s="6" t="s">
        <v>61</v>
      </c>
      <c r="F2677" s="6" t="s">
        <v>568</v>
      </c>
    </row>
    <row r="2678" ht="15.75" customHeight="1">
      <c r="A2678" s="9" t="s">
        <v>64</v>
      </c>
      <c r="B2678" s="9" t="s">
        <v>63</v>
      </c>
      <c r="C2678" s="11">
        <v>46241.0</v>
      </c>
      <c r="D2678" s="9" t="s">
        <v>3668</v>
      </c>
      <c r="E2678" s="9" t="s">
        <v>64</v>
      </c>
      <c r="F2678" s="9" t="s">
        <v>568</v>
      </c>
    </row>
    <row r="2679" ht="15.75" customHeight="1">
      <c r="A2679" s="6" t="s">
        <v>20</v>
      </c>
      <c r="B2679" s="6" t="s">
        <v>25</v>
      </c>
      <c r="C2679" s="8">
        <v>46241.0</v>
      </c>
      <c r="D2679" s="6" t="s">
        <v>3669</v>
      </c>
      <c r="E2679" s="6" t="s">
        <v>20</v>
      </c>
      <c r="F2679" s="6" t="s">
        <v>568</v>
      </c>
    </row>
    <row r="2680" ht="15.75" customHeight="1">
      <c r="A2680" s="9" t="s">
        <v>73</v>
      </c>
      <c r="B2680" s="9" t="s">
        <v>25</v>
      </c>
      <c r="C2680" s="11">
        <v>46241.0</v>
      </c>
      <c r="D2680" s="9" t="s">
        <v>3670</v>
      </c>
      <c r="E2680" s="9" t="s">
        <v>73</v>
      </c>
      <c r="F2680" s="9" t="s">
        <v>568</v>
      </c>
    </row>
    <row r="2681" ht="15.75" customHeight="1">
      <c r="A2681" s="6" t="s">
        <v>74</v>
      </c>
      <c r="B2681" s="6" t="s">
        <v>53</v>
      </c>
      <c r="C2681" s="8">
        <v>46241.0</v>
      </c>
      <c r="D2681" s="6" t="s">
        <v>3671</v>
      </c>
      <c r="E2681" s="6" t="s">
        <v>74</v>
      </c>
      <c r="F2681" s="6" t="s">
        <v>568</v>
      </c>
    </row>
    <row r="2682" ht="15.75" customHeight="1">
      <c r="A2682" s="9" t="s">
        <v>157</v>
      </c>
      <c r="B2682" s="9" t="s">
        <v>53</v>
      </c>
      <c r="C2682" s="11">
        <v>46241.0</v>
      </c>
      <c r="D2682" s="9" t="s">
        <v>3672</v>
      </c>
      <c r="E2682" s="9" t="s">
        <v>157</v>
      </c>
      <c r="F2682" s="9" t="s">
        <v>568</v>
      </c>
    </row>
    <row r="2683" ht="15.75" customHeight="1">
      <c r="A2683" s="6" t="s">
        <v>48</v>
      </c>
      <c r="B2683" s="6" t="s">
        <v>140</v>
      </c>
      <c r="C2683" s="8">
        <v>46241.0</v>
      </c>
      <c r="D2683" s="6" t="s">
        <v>3674</v>
      </c>
      <c r="E2683" s="6" t="s">
        <v>48</v>
      </c>
      <c r="F2683" s="6" t="s">
        <v>568</v>
      </c>
    </row>
    <row r="2684" ht="15.75" customHeight="1">
      <c r="A2684" s="9" t="s">
        <v>141</v>
      </c>
      <c r="B2684" s="9" t="s">
        <v>140</v>
      </c>
      <c r="C2684" s="11">
        <v>46241.0</v>
      </c>
      <c r="D2684" s="9" t="s">
        <v>3675</v>
      </c>
      <c r="E2684" s="9" t="s">
        <v>141</v>
      </c>
      <c r="F2684" s="9" t="s">
        <v>568</v>
      </c>
    </row>
    <row r="2685" ht="15.75" customHeight="1">
      <c r="A2685" s="6" t="s">
        <v>162</v>
      </c>
      <c r="B2685" s="6" t="s">
        <v>19</v>
      </c>
      <c r="C2685" s="8">
        <v>46241.0</v>
      </c>
      <c r="D2685" s="6" t="s">
        <v>3676</v>
      </c>
      <c r="E2685" s="6" t="s">
        <v>162</v>
      </c>
      <c r="F2685" s="6" t="s">
        <v>568</v>
      </c>
    </row>
    <row r="2686" ht="15.75" customHeight="1">
      <c r="A2686" s="9" t="s">
        <v>163</v>
      </c>
      <c r="B2686" s="9" t="s">
        <v>19</v>
      </c>
      <c r="C2686" s="11">
        <v>46241.0</v>
      </c>
      <c r="D2686" s="9" t="s">
        <v>3677</v>
      </c>
      <c r="E2686" s="9" t="s">
        <v>163</v>
      </c>
      <c r="F2686" s="9" t="s">
        <v>568</v>
      </c>
    </row>
    <row r="2687" ht="15.75" customHeight="1">
      <c r="A2687" s="6" t="s">
        <v>155</v>
      </c>
      <c r="B2687" s="6" t="s">
        <v>84</v>
      </c>
      <c r="C2687" s="8">
        <v>46241.0</v>
      </c>
      <c r="D2687" s="6" t="s">
        <v>3678</v>
      </c>
      <c r="E2687" s="6" t="s">
        <v>155</v>
      </c>
      <c r="F2687" s="6" t="s">
        <v>568</v>
      </c>
    </row>
    <row r="2688" ht="15.75" customHeight="1">
      <c r="A2688" s="9" t="s">
        <v>18</v>
      </c>
      <c r="B2688" s="9" t="s">
        <v>84</v>
      </c>
      <c r="C2688" s="11">
        <v>46241.0</v>
      </c>
      <c r="D2688" s="9" t="s">
        <v>3679</v>
      </c>
      <c r="E2688" s="9" t="s">
        <v>18</v>
      </c>
      <c r="F2688" s="9" t="s">
        <v>568</v>
      </c>
    </row>
    <row r="2689" ht="15.75" customHeight="1">
      <c r="A2689" s="6" t="s">
        <v>121</v>
      </c>
      <c r="B2689" s="6" t="s">
        <v>90</v>
      </c>
      <c r="C2689" s="8">
        <v>46241.0</v>
      </c>
      <c r="D2689" s="6" t="s">
        <v>3680</v>
      </c>
      <c r="E2689" s="6" t="s">
        <v>121</v>
      </c>
      <c r="F2689" s="6" t="s">
        <v>568</v>
      </c>
    </row>
    <row r="2690" ht="15.75" customHeight="1">
      <c r="A2690" s="9" t="s">
        <v>89</v>
      </c>
      <c r="B2690" s="9" t="s">
        <v>90</v>
      </c>
      <c r="C2690" s="11">
        <v>46241.0</v>
      </c>
      <c r="D2690" s="9" t="s">
        <v>3681</v>
      </c>
      <c r="E2690" s="9" t="s">
        <v>89</v>
      </c>
      <c r="F2690" s="9" t="s">
        <v>568</v>
      </c>
    </row>
    <row r="2691" ht="15.75" customHeight="1">
      <c r="A2691" s="6" t="s">
        <v>144</v>
      </c>
      <c r="B2691" s="6" t="s">
        <v>95</v>
      </c>
      <c r="C2691" s="8">
        <v>46241.0</v>
      </c>
      <c r="D2691" s="6" t="s">
        <v>3682</v>
      </c>
      <c r="E2691" s="6" t="s">
        <v>144</v>
      </c>
      <c r="F2691" s="6" t="s">
        <v>568</v>
      </c>
    </row>
    <row r="2692" ht="15.75" customHeight="1">
      <c r="A2692" s="9" t="s">
        <v>27</v>
      </c>
      <c r="B2692" s="9" t="s">
        <v>23</v>
      </c>
      <c r="C2692" s="11">
        <v>46241.0</v>
      </c>
      <c r="D2692" s="9" t="s">
        <v>3683</v>
      </c>
      <c r="E2692" s="9" t="s">
        <v>27</v>
      </c>
      <c r="F2692" s="9" t="s">
        <v>568</v>
      </c>
    </row>
    <row r="2693" ht="15.75" customHeight="1">
      <c r="A2693" s="6" t="s">
        <v>147</v>
      </c>
      <c r="B2693" s="6" t="s">
        <v>23</v>
      </c>
      <c r="C2693" s="8">
        <v>46241.0</v>
      </c>
      <c r="D2693" s="6" t="s">
        <v>3685</v>
      </c>
      <c r="E2693" s="6" t="s">
        <v>147</v>
      </c>
      <c r="F2693" s="6" t="s">
        <v>568</v>
      </c>
    </row>
    <row r="2694" ht="15.75" customHeight="1">
      <c r="A2694" s="9" t="s">
        <v>148</v>
      </c>
      <c r="B2694" s="9" t="s">
        <v>31</v>
      </c>
      <c r="C2694" s="11">
        <v>46241.0</v>
      </c>
      <c r="D2694" s="9" t="s">
        <v>3686</v>
      </c>
      <c r="E2694" s="9" t="s">
        <v>148</v>
      </c>
      <c r="F2694" s="9" t="s">
        <v>568</v>
      </c>
    </row>
    <row r="2695" ht="15.75" customHeight="1">
      <c r="A2695" s="6" t="s">
        <v>114</v>
      </c>
      <c r="B2695" s="6" t="s">
        <v>31</v>
      </c>
      <c r="C2695" s="8">
        <v>46241.0</v>
      </c>
      <c r="D2695" s="6" t="s">
        <v>3687</v>
      </c>
      <c r="E2695" s="6" t="s">
        <v>114</v>
      </c>
      <c r="F2695" s="6" t="s">
        <v>568</v>
      </c>
    </row>
    <row r="2696" ht="15.75" customHeight="1">
      <c r="A2696" s="9" t="s">
        <v>58</v>
      </c>
      <c r="B2696" s="9" t="s">
        <v>59</v>
      </c>
      <c r="C2696" s="11">
        <v>46241.0</v>
      </c>
      <c r="D2696" s="9" t="s">
        <v>3688</v>
      </c>
      <c r="E2696" s="9" t="s">
        <v>58</v>
      </c>
      <c r="F2696" s="9" t="s">
        <v>568</v>
      </c>
    </row>
    <row r="2697" ht="15.75" customHeight="1">
      <c r="A2697" s="6" t="s">
        <v>103</v>
      </c>
      <c r="B2697" s="6" t="s">
        <v>59</v>
      </c>
      <c r="C2697" s="8">
        <v>46241.0</v>
      </c>
      <c r="D2697" s="6" t="s">
        <v>3689</v>
      </c>
      <c r="E2697" s="6" t="s">
        <v>103</v>
      </c>
      <c r="F2697" s="6" t="s">
        <v>568</v>
      </c>
    </row>
    <row r="2698" ht="15.75" customHeight="1">
      <c r="A2698" s="9" t="s">
        <v>104</v>
      </c>
      <c r="B2698" s="9" t="s">
        <v>51</v>
      </c>
      <c r="C2698" s="11">
        <v>46241.0</v>
      </c>
      <c r="D2698" s="9" t="s">
        <v>3690</v>
      </c>
      <c r="E2698" s="9" t="s">
        <v>104</v>
      </c>
      <c r="F2698" s="9" t="s">
        <v>568</v>
      </c>
    </row>
    <row r="2699" ht="15.75" customHeight="1">
      <c r="A2699" s="6" t="s">
        <v>180</v>
      </c>
      <c r="B2699" s="6" t="s">
        <v>51</v>
      </c>
      <c r="C2699" s="8">
        <v>46241.0</v>
      </c>
      <c r="D2699" s="6" t="s">
        <v>3691</v>
      </c>
      <c r="E2699" s="6" t="s">
        <v>180</v>
      </c>
      <c r="F2699" s="6" t="s">
        <v>568</v>
      </c>
    </row>
    <row r="2700" ht="15.75" customHeight="1">
      <c r="A2700" s="9" t="s">
        <v>149</v>
      </c>
      <c r="B2700" s="9" t="s">
        <v>38</v>
      </c>
      <c r="C2700" s="11">
        <v>46241.0</v>
      </c>
      <c r="D2700" s="9" t="s">
        <v>3692</v>
      </c>
      <c r="E2700" s="9" t="s">
        <v>149</v>
      </c>
      <c r="F2700" s="9" t="s">
        <v>568</v>
      </c>
    </row>
    <row r="2701" ht="15.75" customHeight="1">
      <c r="A2701" s="6" t="s">
        <v>150</v>
      </c>
      <c r="B2701" s="6" t="s">
        <v>38</v>
      </c>
      <c r="C2701" s="8">
        <v>46241.0</v>
      </c>
      <c r="D2701" s="6" t="s">
        <v>3693</v>
      </c>
      <c r="E2701" s="6" t="s">
        <v>150</v>
      </c>
      <c r="F2701" s="6" t="s">
        <v>568</v>
      </c>
    </row>
    <row r="2702" ht="15.75" customHeight="1">
      <c r="A2702" s="9" t="s">
        <v>107</v>
      </c>
      <c r="B2702" s="9" t="s">
        <v>108</v>
      </c>
      <c r="C2702" s="11">
        <v>46241.0</v>
      </c>
      <c r="D2702" s="9" t="s">
        <v>3694</v>
      </c>
      <c r="E2702" s="9" t="s">
        <v>107</v>
      </c>
      <c r="F2702" s="9" t="s">
        <v>568</v>
      </c>
    </row>
    <row r="2703" ht="15.75" customHeight="1">
      <c r="A2703" s="6" t="s">
        <v>146</v>
      </c>
      <c r="B2703" s="6" t="s">
        <v>108</v>
      </c>
      <c r="C2703" s="8">
        <v>46241.0</v>
      </c>
      <c r="D2703" s="6" t="s">
        <v>3695</v>
      </c>
      <c r="E2703" s="6" t="s">
        <v>146</v>
      </c>
      <c r="F2703" s="6" t="s">
        <v>568</v>
      </c>
    </row>
    <row r="2704" ht="15.75" customHeight="1">
      <c r="A2704" s="9" t="s">
        <v>110</v>
      </c>
      <c r="B2704" s="9" t="s">
        <v>111</v>
      </c>
      <c r="C2704" s="11">
        <v>46241.0</v>
      </c>
      <c r="D2704" s="9" t="s">
        <v>3696</v>
      </c>
      <c r="E2704" s="9" t="s">
        <v>110</v>
      </c>
      <c r="F2704" s="9" t="s">
        <v>568</v>
      </c>
    </row>
    <row r="2705" ht="15.75" customHeight="1">
      <c r="A2705" s="6" t="s">
        <v>21</v>
      </c>
      <c r="B2705" s="6" t="s">
        <v>111</v>
      </c>
      <c r="C2705" s="8">
        <v>46241.0</v>
      </c>
      <c r="D2705" s="6" t="s">
        <v>3698</v>
      </c>
      <c r="E2705" s="6" t="s">
        <v>21</v>
      </c>
      <c r="F2705" s="6" t="s">
        <v>568</v>
      </c>
    </row>
    <row r="2706" ht="15.75" customHeight="1">
      <c r="A2706" s="9" t="s">
        <v>152</v>
      </c>
      <c r="B2706" s="9" t="s">
        <v>81</v>
      </c>
      <c r="C2706" s="11">
        <v>46241.0</v>
      </c>
      <c r="D2706" s="9" t="s">
        <v>3699</v>
      </c>
      <c r="E2706" s="9" t="s">
        <v>152</v>
      </c>
      <c r="F2706" s="9" t="s">
        <v>568</v>
      </c>
    </row>
    <row r="2707" ht="15.75" customHeight="1">
      <c r="A2707" s="6" t="s">
        <v>100</v>
      </c>
      <c r="B2707" s="6" t="s">
        <v>81</v>
      </c>
      <c r="C2707" s="8">
        <v>46241.0</v>
      </c>
      <c r="D2707" s="6" t="s">
        <v>3700</v>
      </c>
      <c r="E2707" s="6" t="s">
        <v>100</v>
      </c>
      <c r="F2707" s="6" t="s">
        <v>568</v>
      </c>
    </row>
    <row r="2708" ht="15.75" customHeight="1">
      <c r="A2708" s="9" t="s">
        <v>118</v>
      </c>
      <c r="B2708" s="9" t="s">
        <v>119</v>
      </c>
      <c r="C2708" s="11">
        <v>46241.0</v>
      </c>
      <c r="D2708" s="9" t="s">
        <v>3701</v>
      </c>
      <c r="E2708" s="9" t="s">
        <v>118</v>
      </c>
      <c r="F2708" s="9" t="s">
        <v>568</v>
      </c>
    </row>
    <row r="2709" ht="15.75" customHeight="1">
      <c r="A2709" s="6" t="s">
        <v>123</v>
      </c>
      <c r="B2709" s="6" t="s">
        <v>119</v>
      </c>
      <c r="C2709" s="8">
        <v>46241.0</v>
      </c>
      <c r="D2709" s="6" t="s">
        <v>3702</v>
      </c>
      <c r="E2709" s="6" t="s">
        <v>123</v>
      </c>
      <c r="F2709" s="6" t="s">
        <v>568</v>
      </c>
    </row>
    <row r="2710" ht="15.75" customHeight="1">
      <c r="A2710" s="9" t="s">
        <v>7</v>
      </c>
      <c r="B2710" s="9" t="s">
        <v>10</v>
      </c>
      <c r="C2710" s="11">
        <v>46242.0</v>
      </c>
      <c r="D2710" s="9" t="s">
        <v>3703</v>
      </c>
      <c r="E2710" s="9" t="s">
        <v>7</v>
      </c>
      <c r="F2710" s="9" t="s">
        <v>568</v>
      </c>
    </row>
    <row r="2711" ht="15.75" customHeight="1">
      <c r="A2711" s="6" t="s">
        <v>172</v>
      </c>
      <c r="B2711" s="6" t="s">
        <v>10</v>
      </c>
      <c r="C2711" s="8">
        <v>46242.0</v>
      </c>
      <c r="D2711" s="6" t="s">
        <v>3704</v>
      </c>
      <c r="E2711" s="6" t="s">
        <v>172</v>
      </c>
      <c r="F2711" s="6" t="s">
        <v>568</v>
      </c>
    </row>
    <row r="2712" ht="15.75" customHeight="1">
      <c r="A2712" s="9" t="s">
        <v>69</v>
      </c>
      <c r="B2712" s="9" t="s">
        <v>28</v>
      </c>
      <c r="C2712" s="11">
        <v>46242.0</v>
      </c>
      <c r="D2712" s="9" t="s">
        <v>3705</v>
      </c>
      <c r="E2712" s="9" t="s">
        <v>69</v>
      </c>
      <c r="F2712" s="9" t="s">
        <v>568</v>
      </c>
    </row>
    <row r="2713" ht="15.75" customHeight="1">
      <c r="A2713" s="6" t="s">
        <v>167</v>
      </c>
      <c r="B2713" s="6" t="s">
        <v>28</v>
      </c>
      <c r="C2713" s="8">
        <v>46242.0</v>
      </c>
      <c r="D2713" s="6" t="s">
        <v>3706</v>
      </c>
      <c r="E2713" s="6" t="s">
        <v>167</v>
      </c>
      <c r="F2713" s="6" t="s">
        <v>568</v>
      </c>
    </row>
    <row r="2714" ht="15.75" customHeight="1">
      <c r="A2714" s="9" t="s">
        <v>43</v>
      </c>
      <c r="B2714" s="9" t="s">
        <v>34</v>
      </c>
      <c r="C2714" s="11">
        <v>46242.0</v>
      </c>
      <c r="D2714" s="9" t="s">
        <v>3707</v>
      </c>
      <c r="E2714" s="9" t="s">
        <v>43</v>
      </c>
      <c r="F2714" s="9" t="s">
        <v>568</v>
      </c>
    </row>
    <row r="2715" ht="15.75" customHeight="1">
      <c r="A2715" s="6" t="s">
        <v>190</v>
      </c>
      <c r="B2715" s="6" t="s">
        <v>34</v>
      </c>
      <c r="C2715" s="8">
        <v>46242.0</v>
      </c>
      <c r="D2715" s="6" t="s">
        <v>3708</v>
      </c>
      <c r="E2715" s="6" t="s">
        <v>190</v>
      </c>
      <c r="F2715" s="6" t="s">
        <v>568</v>
      </c>
    </row>
    <row r="2716" ht="15.75" customHeight="1">
      <c r="A2716" s="9" t="s">
        <v>134</v>
      </c>
      <c r="B2716" s="9" t="s">
        <v>47</v>
      </c>
      <c r="C2716" s="11">
        <v>46242.0</v>
      </c>
      <c r="D2716" s="9" t="s">
        <v>3709</v>
      </c>
      <c r="E2716" s="9" t="s">
        <v>134</v>
      </c>
      <c r="F2716" s="9" t="s">
        <v>568</v>
      </c>
    </row>
    <row r="2717" ht="15.75" customHeight="1">
      <c r="A2717" s="6" t="s">
        <v>65</v>
      </c>
      <c r="B2717" s="6" t="s">
        <v>47</v>
      </c>
      <c r="C2717" s="8">
        <v>46242.0</v>
      </c>
      <c r="D2717" s="6" t="s">
        <v>3710</v>
      </c>
      <c r="E2717" s="6" t="s">
        <v>65</v>
      </c>
      <c r="F2717" s="6" t="s">
        <v>568</v>
      </c>
    </row>
    <row r="2718" ht="15.75" customHeight="1">
      <c r="A2718" s="9" t="s">
        <v>99</v>
      </c>
      <c r="B2718" s="9" t="s">
        <v>55</v>
      </c>
      <c r="C2718" s="11">
        <v>46242.0</v>
      </c>
      <c r="D2718" s="9" t="s">
        <v>3712</v>
      </c>
      <c r="E2718" s="9" t="s">
        <v>99</v>
      </c>
      <c r="F2718" s="9" t="s">
        <v>568</v>
      </c>
    </row>
    <row r="2719" ht="15.75" customHeight="1">
      <c r="A2719" s="6" t="s">
        <v>169</v>
      </c>
      <c r="B2719" s="6" t="s">
        <v>55</v>
      </c>
      <c r="C2719" s="8">
        <v>46242.0</v>
      </c>
      <c r="D2719" s="6" t="s">
        <v>3713</v>
      </c>
      <c r="E2719" s="6" t="s">
        <v>169</v>
      </c>
      <c r="F2719" s="6" t="s">
        <v>568</v>
      </c>
    </row>
    <row r="2720" ht="15.75" customHeight="1">
      <c r="A2720" s="9" t="s">
        <v>20</v>
      </c>
      <c r="B2720" s="9" t="s">
        <v>25</v>
      </c>
      <c r="C2720" s="11">
        <v>46242.0</v>
      </c>
      <c r="D2720" s="9" t="s">
        <v>3714</v>
      </c>
      <c r="E2720" s="9" t="s">
        <v>20</v>
      </c>
      <c r="F2720" s="9" t="s">
        <v>568</v>
      </c>
    </row>
    <row r="2721" ht="15.75" customHeight="1">
      <c r="A2721" s="6" t="s">
        <v>73</v>
      </c>
      <c r="B2721" s="6" t="s">
        <v>25</v>
      </c>
      <c r="C2721" s="8">
        <v>46242.0</v>
      </c>
      <c r="D2721" s="6" t="s">
        <v>3715</v>
      </c>
      <c r="E2721" s="6" t="s">
        <v>73</v>
      </c>
      <c r="F2721" s="6" t="s">
        <v>568</v>
      </c>
    </row>
    <row r="2722" ht="15.75" customHeight="1">
      <c r="A2722" s="9" t="s">
        <v>157</v>
      </c>
      <c r="B2722" s="9" t="s">
        <v>53</v>
      </c>
      <c r="C2722" s="11">
        <v>46242.0</v>
      </c>
      <c r="D2722" s="9" t="s">
        <v>3716</v>
      </c>
      <c r="E2722" s="9" t="s">
        <v>157</v>
      </c>
      <c r="F2722" s="9" t="s">
        <v>568</v>
      </c>
    </row>
    <row r="2723" ht="15.75" customHeight="1">
      <c r="A2723" s="6" t="s">
        <v>52</v>
      </c>
      <c r="B2723" s="6" t="s">
        <v>53</v>
      </c>
      <c r="C2723" s="8">
        <v>46242.0</v>
      </c>
      <c r="D2723" s="6" t="s">
        <v>3717</v>
      </c>
      <c r="E2723" s="6" t="s">
        <v>52</v>
      </c>
      <c r="F2723" s="6" t="s">
        <v>568</v>
      </c>
    </row>
    <row r="2724" ht="15.75" customHeight="1">
      <c r="A2724" s="9" t="s">
        <v>126</v>
      </c>
      <c r="B2724" s="9" t="s">
        <v>140</v>
      </c>
      <c r="C2724" s="11">
        <v>46242.0</v>
      </c>
      <c r="D2724" s="9" t="s">
        <v>3718</v>
      </c>
      <c r="E2724" s="9" t="s">
        <v>458</v>
      </c>
      <c r="F2724" s="9" t="s">
        <v>568</v>
      </c>
    </row>
    <row r="2725" ht="15.75" customHeight="1">
      <c r="A2725" s="6" t="s">
        <v>141</v>
      </c>
      <c r="B2725" s="6" t="s">
        <v>140</v>
      </c>
      <c r="C2725" s="8">
        <v>46242.0</v>
      </c>
      <c r="D2725" s="6" t="s">
        <v>3719</v>
      </c>
      <c r="E2725" s="6" t="s">
        <v>141</v>
      </c>
      <c r="F2725" s="6" t="s">
        <v>568</v>
      </c>
    </row>
    <row r="2726" ht="15.75" customHeight="1">
      <c r="A2726" s="9" t="s">
        <v>163</v>
      </c>
      <c r="B2726" s="9" t="s">
        <v>19</v>
      </c>
      <c r="C2726" s="11">
        <v>46242.0</v>
      </c>
      <c r="D2726" s="9" t="s">
        <v>3720</v>
      </c>
      <c r="E2726" s="9" t="s">
        <v>163</v>
      </c>
      <c r="F2726" s="9" t="s">
        <v>568</v>
      </c>
    </row>
    <row r="2727" ht="15.75" customHeight="1">
      <c r="A2727" s="6" t="s">
        <v>105</v>
      </c>
      <c r="B2727" s="6" t="s">
        <v>84</v>
      </c>
      <c r="C2727" s="8">
        <v>46242.0</v>
      </c>
      <c r="D2727" s="6" t="s">
        <v>3721</v>
      </c>
      <c r="E2727" s="6" t="s">
        <v>105</v>
      </c>
      <c r="F2727" s="6" t="s">
        <v>568</v>
      </c>
    </row>
    <row r="2728" ht="15.75" customHeight="1">
      <c r="A2728" s="9" t="s">
        <v>72</v>
      </c>
      <c r="B2728" s="9" t="s">
        <v>84</v>
      </c>
      <c r="C2728" s="11">
        <v>46242.0</v>
      </c>
      <c r="D2728" s="9" t="s">
        <v>3722</v>
      </c>
      <c r="E2728" s="9" t="s">
        <v>72</v>
      </c>
      <c r="F2728" s="9" t="s">
        <v>568</v>
      </c>
    </row>
    <row r="2729" ht="15.75" customHeight="1">
      <c r="A2729" s="6" t="s">
        <v>96</v>
      </c>
      <c r="B2729" s="6" t="s">
        <v>90</v>
      </c>
      <c r="C2729" s="8">
        <v>46242.0</v>
      </c>
      <c r="D2729" s="6" t="s">
        <v>3723</v>
      </c>
      <c r="E2729" s="6" t="s">
        <v>96</v>
      </c>
      <c r="F2729" s="6" t="s">
        <v>568</v>
      </c>
    </row>
    <row r="2730" ht="15.75" customHeight="1">
      <c r="A2730" s="9" t="s">
        <v>121</v>
      </c>
      <c r="B2730" s="9" t="s">
        <v>90</v>
      </c>
      <c r="C2730" s="11">
        <v>46242.0</v>
      </c>
      <c r="D2730" s="9" t="s">
        <v>3724</v>
      </c>
      <c r="E2730" s="9" t="s">
        <v>121</v>
      </c>
      <c r="F2730" s="9" t="s">
        <v>568</v>
      </c>
    </row>
    <row r="2731" ht="15.75" customHeight="1">
      <c r="A2731" s="6" t="s">
        <v>160</v>
      </c>
      <c r="B2731" s="6" t="s">
        <v>95</v>
      </c>
      <c r="C2731" s="8">
        <v>46242.0</v>
      </c>
      <c r="D2731" s="6" t="s">
        <v>3725</v>
      </c>
      <c r="E2731" s="6" t="s">
        <v>462</v>
      </c>
      <c r="F2731" s="6" t="s">
        <v>568</v>
      </c>
    </row>
    <row r="2732" ht="15.75" customHeight="1">
      <c r="A2732" s="9" t="s">
        <v>144</v>
      </c>
      <c r="B2732" s="9" t="s">
        <v>95</v>
      </c>
      <c r="C2732" s="11">
        <v>46242.0</v>
      </c>
      <c r="D2732" s="9" t="s">
        <v>3725</v>
      </c>
      <c r="E2732" s="9" t="s">
        <v>462</v>
      </c>
      <c r="F2732" s="9" t="s">
        <v>568</v>
      </c>
    </row>
    <row r="2733" ht="15.75" customHeight="1">
      <c r="A2733" s="6" t="s">
        <v>177</v>
      </c>
      <c r="B2733" s="6" t="s">
        <v>95</v>
      </c>
      <c r="C2733" s="8">
        <v>46242.0</v>
      </c>
      <c r="D2733" s="6" t="s">
        <v>3726</v>
      </c>
      <c r="E2733" s="6" t="s">
        <v>177</v>
      </c>
      <c r="F2733" s="6" t="s">
        <v>568</v>
      </c>
    </row>
    <row r="2734" ht="15.75" customHeight="1">
      <c r="A2734" s="9" t="s">
        <v>79</v>
      </c>
      <c r="B2734" s="9" t="s">
        <v>23</v>
      </c>
      <c r="C2734" s="11">
        <v>46242.0</v>
      </c>
      <c r="D2734" s="9" t="s">
        <v>3727</v>
      </c>
      <c r="E2734" s="9" t="s">
        <v>79</v>
      </c>
      <c r="F2734" s="9" t="s">
        <v>568</v>
      </c>
    </row>
    <row r="2735" ht="15.75" customHeight="1">
      <c r="A2735" s="6" t="s">
        <v>147</v>
      </c>
      <c r="B2735" s="6" t="s">
        <v>23</v>
      </c>
      <c r="C2735" s="8">
        <v>46242.0</v>
      </c>
      <c r="D2735" s="6" t="s">
        <v>3728</v>
      </c>
      <c r="E2735" s="6" t="s">
        <v>147</v>
      </c>
      <c r="F2735" s="6" t="s">
        <v>568</v>
      </c>
    </row>
    <row r="2736" ht="15.75" customHeight="1">
      <c r="A2736" s="9" t="s">
        <v>182</v>
      </c>
      <c r="B2736" s="9" t="s">
        <v>31</v>
      </c>
      <c r="C2736" s="11">
        <v>46242.0</v>
      </c>
      <c r="D2736" s="9" t="s">
        <v>3729</v>
      </c>
      <c r="E2736" s="9" t="s">
        <v>182</v>
      </c>
      <c r="F2736" s="9" t="s">
        <v>568</v>
      </c>
    </row>
    <row r="2737" ht="15.75" customHeight="1">
      <c r="A2737" s="6" t="s">
        <v>101</v>
      </c>
      <c r="B2737" s="6" t="s">
        <v>31</v>
      </c>
      <c r="C2737" s="8">
        <v>46242.0</v>
      </c>
      <c r="D2737" s="6" t="s">
        <v>3730</v>
      </c>
      <c r="E2737" s="6" t="s">
        <v>101</v>
      </c>
      <c r="F2737" s="6" t="s">
        <v>568</v>
      </c>
    </row>
    <row r="2738" ht="15.75" customHeight="1">
      <c r="A2738" s="9" t="s">
        <v>180</v>
      </c>
      <c r="B2738" s="9" t="s">
        <v>51</v>
      </c>
      <c r="C2738" s="11">
        <v>46242.0</v>
      </c>
      <c r="D2738" s="9" t="s">
        <v>3731</v>
      </c>
      <c r="E2738" s="9" t="s">
        <v>180</v>
      </c>
      <c r="F2738" s="9" t="s">
        <v>568</v>
      </c>
    </row>
    <row r="2739" ht="15.75" customHeight="1">
      <c r="A2739" s="6" t="s">
        <v>178</v>
      </c>
      <c r="B2739" s="6" t="s">
        <v>51</v>
      </c>
      <c r="C2739" s="8">
        <v>46242.0</v>
      </c>
      <c r="D2739" s="6" t="s">
        <v>3732</v>
      </c>
      <c r="E2739" s="6" t="s">
        <v>178</v>
      </c>
      <c r="F2739" s="6" t="s">
        <v>568</v>
      </c>
    </row>
    <row r="2740" ht="15.75" customHeight="1">
      <c r="A2740" s="9" t="s">
        <v>149</v>
      </c>
      <c r="B2740" s="9" t="s">
        <v>38</v>
      </c>
      <c r="C2740" s="11">
        <v>46242.0</v>
      </c>
      <c r="D2740" s="9" t="s">
        <v>3733</v>
      </c>
      <c r="E2740" s="9" t="s">
        <v>149</v>
      </c>
      <c r="F2740" s="9" t="s">
        <v>568</v>
      </c>
    </row>
    <row r="2741" ht="15.75" customHeight="1">
      <c r="A2741" s="6" t="s">
        <v>150</v>
      </c>
      <c r="B2741" s="6" t="s">
        <v>38</v>
      </c>
      <c r="C2741" s="8">
        <v>46242.0</v>
      </c>
      <c r="D2741" s="6" t="s">
        <v>3734</v>
      </c>
      <c r="E2741" s="6" t="s">
        <v>150</v>
      </c>
      <c r="F2741" s="6" t="s">
        <v>568</v>
      </c>
    </row>
    <row r="2742" ht="15.75" customHeight="1">
      <c r="A2742" s="9" t="s">
        <v>179</v>
      </c>
      <c r="B2742" s="9" t="s">
        <v>108</v>
      </c>
      <c r="C2742" s="11">
        <v>46242.0</v>
      </c>
      <c r="D2742" s="9" t="s">
        <v>3735</v>
      </c>
      <c r="E2742" s="9" t="s">
        <v>179</v>
      </c>
      <c r="F2742" s="9" t="s">
        <v>568</v>
      </c>
    </row>
    <row r="2743" ht="15.75" customHeight="1">
      <c r="A2743" s="6" t="s">
        <v>44</v>
      </c>
      <c r="B2743" s="6" t="s">
        <v>111</v>
      </c>
      <c r="C2743" s="8">
        <v>46242.0</v>
      </c>
      <c r="D2743" s="6" t="s">
        <v>3736</v>
      </c>
      <c r="E2743" s="6" t="s">
        <v>44</v>
      </c>
      <c r="F2743" s="6" t="s">
        <v>568</v>
      </c>
    </row>
    <row r="2744" ht="15.75" customHeight="1">
      <c r="A2744" s="9" t="s">
        <v>21</v>
      </c>
      <c r="B2744" s="9" t="s">
        <v>111</v>
      </c>
      <c r="C2744" s="11">
        <v>46242.0</v>
      </c>
      <c r="D2744" s="9" t="s">
        <v>3737</v>
      </c>
      <c r="E2744" s="9" t="s">
        <v>21</v>
      </c>
      <c r="F2744" s="9" t="s">
        <v>568</v>
      </c>
    </row>
    <row r="2745" ht="15.75" customHeight="1">
      <c r="A2745" s="6" t="s">
        <v>152</v>
      </c>
      <c r="B2745" s="6" t="s">
        <v>81</v>
      </c>
      <c r="C2745" s="8">
        <v>46242.0</v>
      </c>
      <c r="D2745" s="6" t="s">
        <v>3738</v>
      </c>
      <c r="E2745" s="6" t="s">
        <v>152</v>
      </c>
      <c r="F2745" s="6" t="s">
        <v>568</v>
      </c>
    </row>
    <row r="2746" ht="15.75" customHeight="1">
      <c r="A2746" s="9" t="s">
        <v>78</v>
      </c>
      <c r="B2746" s="9" t="s">
        <v>81</v>
      </c>
      <c r="C2746" s="11">
        <v>46242.0</v>
      </c>
      <c r="D2746" s="9" t="s">
        <v>3739</v>
      </c>
      <c r="E2746" s="9" t="s">
        <v>479</v>
      </c>
      <c r="F2746" s="9" t="s">
        <v>568</v>
      </c>
    </row>
    <row r="2747" ht="15.75" customHeight="1">
      <c r="A2747" s="6" t="s">
        <v>100</v>
      </c>
      <c r="B2747" s="6" t="s">
        <v>81</v>
      </c>
      <c r="C2747" s="8">
        <v>46242.0</v>
      </c>
      <c r="D2747" s="6" t="s">
        <v>3739</v>
      </c>
      <c r="E2747" s="6" t="s">
        <v>479</v>
      </c>
      <c r="F2747" s="6" t="s">
        <v>568</v>
      </c>
    </row>
    <row r="2748" ht="15.75" customHeight="1">
      <c r="A2748" s="9" t="s">
        <v>118</v>
      </c>
      <c r="B2748" s="9" t="s">
        <v>119</v>
      </c>
      <c r="C2748" s="11">
        <v>46242.0</v>
      </c>
      <c r="D2748" s="9" t="s">
        <v>3740</v>
      </c>
      <c r="E2748" s="9" t="s">
        <v>118</v>
      </c>
      <c r="F2748" s="9" t="s">
        <v>568</v>
      </c>
    </row>
    <row r="2749" ht="15.75" customHeight="1">
      <c r="A2749" s="6" t="s">
        <v>123</v>
      </c>
      <c r="B2749" s="6" t="s">
        <v>119</v>
      </c>
      <c r="C2749" s="8">
        <v>46242.0</v>
      </c>
      <c r="D2749" s="6" t="s">
        <v>3741</v>
      </c>
      <c r="E2749" s="6" t="s">
        <v>123</v>
      </c>
      <c r="F2749" s="6" t="s">
        <v>568</v>
      </c>
    </row>
    <row r="2750" ht="15.75" customHeight="1">
      <c r="A2750" s="9" t="s">
        <v>136</v>
      </c>
      <c r="B2750" s="9" t="s">
        <v>34</v>
      </c>
      <c r="C2750" s="11">
        <v>46243.0</v>
      </c>
      <c r="D2750" s="9" t="s">
        <v>3742</v>
      </c>
      <c r="E2750" s="9" t="s">
        <v>136</v>
      </c>
      <c r="F2750" s="9" t="s">
        <v>568</v>
      </c>
    </row>
    <row r="2751" ht="15.75" customHeight="1">
      <c r="A2751" s="6" t="s">
        <v>32</v>
      </c>
      <c r="B2751" s="6" t="s">
        <v>34</v>
      </c>
      <c r="C2751" s="8">
        <v>46243.0</v>
      </c>
      <c r="D2751" s="6" t="s">
        <v>3743</v>
      </c>
      <c r="E2751" s="6" t="s">
        <v>32</v>
      </c>
      <c r="F2751" s="6" t="s">
        <v>568</v>
      </c>
    </row>
    <row r="2752" ht="15.75" customHeight="1">
      <c r="A2752" s="9" t="s">
        <v>70</v>
      </c>
      <c r="B2752" s="9" t="s">
        <v>84</v>
      </c>
      <c r="C2752" s="11">
        <v>46243.0</v>
      </c>
      <c r="D2752" s="9" t="s">
        <v>3744</v>
      </c>
      <c r="E2752" s="9" t="s">
        <v>70</v>
      </c>
      <c r="F2752" s="9" t="s">
        <v>568</v>
      </c>
    </row>
    <row r="2753" ht="15.75" customHeight="1">
      <c r="A2753" s="6" t="s">
        <v>150</v>
      </c>
      <c r="B2753" s="6" t="s">
        <v>84</v>
      </c>
      <c r="C2753" s="8">
        <v>46243.0</v>
      </c>
      <c r="D2753" s="6" t="s">
        <v>3745</v>
      </c>
      <c r="E2753" s="6" t="s">
        <v>150</v>
      </c>
      <c r="F2753" s="6" t="s">
        <v>568</v>
      </c>
    </row>
    <row r="2754" ht="15.75" customHeight="1">
      <c r="A2754" s="9" t="s">
        <v>96</v>
      </c>
      <c r="B2754" s="9" t="s">
        <v>90</v>
      </c>
      <c r="C2754" s="11">
        <v>46243.0</v>
      </c>
      <c r="D2754" s="9" t="s">
        <v>3746</v>
      </c>
      <c r="E2754" s="9" t="s">
        <v>96</v>
      </c>
      <c r="F2754" s="9" t="s">
        <v>568</v>
      </c>
    </row>
    <row r="2755" ht="15.75" customHeight="1">
      <c r="A2755" s="6" t="s">
        <v>36</v>
      </c>
      <c r="B2755" s="6" t="s">
        <v>90</v>
      </c>
      <c r="C2755" s="8">
        <v>46243.0</v>
      </c>
      <c r="D2755" s="6" t="s">
        <v>3747</v>
      </c>
      <c r="E2755" s="6" t="s">
        <v>491</v>
      </c>
      <c r="F2755" s="6" t="s">
        <v>568</v>
      </c>
    </row>
    <row r="2756" ht="15.75" customHeight="1">
      <c r="A2756" s="9" t="s">
        <v>92</v>
      </c>
      <c r="B2756" s="9" t="s">
        <v>90</v>
      </c>
      <c r="C2756" s="11">
        <v>46243.0</v>
      </c>
      <c r="D2756" s="9" t="s">
        <v>3747</v>
      </c>
      <c r="E2756" s="9" t="s">
        <v>491</v>
      </c>
      <c r="F2756" s="9" t="s">
        <v>568</v>
      </c>
    </row>
    <row r="2757" ht="15.75" customHeight="1">
      <c r="A2757" s="6" t="s">
        <v>176</v>
      </c>
      <c r="B2757" s="6" t="s">
        <v>95</v>
      </c>
      <c r="C2757" s="8">
        <v>46243.0</v>
      </c>
      <c r="D2757" s="6" t="s">
        <v>3748</v>
      </c>
      <c r="E2757" s="6" t="s">
        <v>176</v>
      </c>
      <c r="F2757" s="6" t="s">
        <v>568</v>
      </c>
    </row>
    <row r="2758" ht="15.75" customHeight="1">
      <c r="A2758" s="9" t="s">
        <v>177</v>
      </c>
      <c r="B2758" s="9" t="s">
        <v>95</v>
      </c>
      <c r="C2758" s="11">
        <v>46243.0</v>
      </c>
      <c r="D2758" s="9" t="s">
        <v>3749</v>
      </c>
      <c r="E2758" s="9" t="s">
        <v>177</v>
      </c>
      <c r="F2758" s="9" t="s">
        <v>568</v>
      </c>
    </row>
    <row r="2759" ht="15.75" customHeight="1">
      <c r="A2759" s="6" t="s">
        <v>142</v>
      </c>
      <c r="B2759" s="6" t="s">
        <v>51</v>
      </c>
      <c r="C2759" s="8">
        <v>46243.0</v>
      </c>
      <c r="D2759" s="6" t="s">
        <v>3750</v>
      </c>
      <c r="E2759" s="6" t="s">
        <v>142</v>
      </c>
      <c r="F2759" s="6" t="s">
        <v>568</v>
      </c>
    </row>
    <row r="2760" ht="15.75" customHeight="1">
      <c r="A2760" s="9" t="s">
        <v>178</v>
      </c>
      <c r="B2760" s="9" t="s">
        <v>51</v>
      </c>
      <c r="C2760" s="11">
        <v>46243.0</v>
      </c>
      <c r="D2760" s="9" t="s">
        <v>3751</v>
      </c>
      <c r="E2760" s="9" t="s">
        <v>178</v>
      </c>
      <c r="F2760" s="9" t="s">
        <v>568</v>
      </c>
    </row>
    <row r="2761" ht="15.75" customHeight="1">
      <c r="A2761" s="6" t="s">
        <v>109</v>
      </c>
      <c r="B2761" s="6" t="s">
        <v>108</v>
      </c>
      <c r="C2761" s="8">
        <v>46243.0</v>
      </c>
      <c r="D2761" s="6" t="s">
        <v>3752</v>
      </c>
      <c r="E2761" s="6" t="s">
        <v>109</v>
      </c>
      <c r="F2761" s="6" t="s">
        <v>568</v>
      </c>
    </row>
    <row r="2762" ht="15.75" customHeight="1">
      <c r="A2762" s="9" t="s">
        <v>69</v>
      </c>
      <c r="B2762" s="9" t="s">
        <v>108</v>
      </c>
      <c r="C2762" s="11">
        <v>46243.0</v>
      </c>
      <c r="D2762" s="9" t="s">
        <v>3753</v>
      </c>
      <c r="E2762" s="9" t="s">
        <v>69</v>
      </c>
      <c r="F2762" s="9" t="s">
        <v>568</v>
      </c>
    </row>
    <row r="2763" ht="15.75" customHeight="1">
      <c r="A2763" s="6" t="s">
        <v>118</v>
      </c>
      <c r="B2763" s="6" t="s">
        <v>119</v>
      </c>
      <c r="C2763" s="8">
        <v>46243.0</v>
      </c>
      <c r="D2763" s="6" t="s">
        <v>3754</v>
      </c>
      <c r="E2763" s="6" t="s">
        <v>118</v>
      </c>
      <c r="F2763" s="6" t="s">
        <v>568</v>
      </c>
    </row>
    <row r="2764" ht="15.75" customHeight="1">
      <c r="A2764" s="9" t="s">
        <v>123</v>
      </c>
      <c r="B2764" s="9" t="s">
        <v>119</v>
      </c>
      <c r="C2764" s="11">
        <v>46243.0</v>
      </c>
      <c r="D2764" s="9" t="s">
        <v>3755</v>
      </c>
      <c r="E2764" s="9" t="s">
        <v>123</v>
      </c>
      <c r="F2764" s="9" t="s">
        <v>568</v>
      </c>
    </row>
    <row r="2765" ht="15.75" customHeight="1">
      <c r="A2765" s="6" t="s">
        <v>7</v>
      </c>
      <c r="B2765" s="6" t="s">
        <v>10</v>
      </c>
      <c r="C2765" s="8">
        <v>46244.0</v>
      </c>
      <c r="D2765" s="6" t="s">
        <v>3756</v>
      </c>
      <c r="E2765" s="6" t="s">
        <v>7</v>
      </c>
      <c r="F2765" s="6" t="s">
        <v>568</v>
      </c>
    </row>
    <row r="2766" ht="15.75" customHeight="1">
      <c r="A2766" s="9" t="s">
        <v>22</v>
      </c>
      <c r="B2766" s="9" t="s">
        <v>10</v>
      </c>
      <c r="C2766" s="11">
        <v>46244.0</v>
      </c>
      <c r="D2766" s="9" t="s">
        <v>3757</v>
      </c>
      <c r="E2766" s="9" t="s">
        <v>22</v>
      </c>
      <c r="F2766" s="9" t="s">
        <v>568</v>
      </c>
    </row>
    <row r="2767" ht="15.75" customHeight="1">
      <c r="A2767" s="6" t="s">
        <v>26</v>
      </c>
      <c r="B2767" s="6" t="s">
        <v>28</v>
      </c>
      <c r="C2767" s="8">
        <v>46244.0</v>
      </c>
      <c r="D2767" s="6" t="s">
        <v>3758</v>
      </c>
      <c r="E2767" s="6" t="s">
        <v>26</v>
      </c>
      <c r="F2767" s="6" t="s">
        <v>568</v>
      </c>
    </row>
    <row r="2768" ht="15.75" customHeight="1">
      <c r="A2768" s="9" t="s">
        <v>29</v>
      </c>
      <c r="B2768" s="9" t="s">
        <v>28</v>
      </c>
      <c r="C2768" s="11">
        <v>46244.0</v>
      </c>
      <c r="D2768" s="9" t="s">
        <v>3759</v>
      </c>
      <c r="E2768" s="9" t="s">
        <v>29</v>
      </c>
      <c r="F2768" s="9" t="s">
        <v>568</v>
      </c>
    </row>
    <row r="2769" ht="15.75" customHeight="1">
      <c r="A2769" s="6" t="s">
        <v>154</v>
      </c>
      <c r="B2769" s="6" t="s">
        <v>34</v>
      </c>
      <c r="C2769" s="8">
        <v>46244.0</v>
      </c>
      <c r="D2769" s="6" t="s">
        <v>3760</v>
      </c>
      <c r="E2769" s="6" t="s">
        <v>447</v>
      </c>
      <c r="F2769" s="6" t="s">
        <v>568</v>
      </c>
    </row>
    <row r="2770" ht="15.75" customHeight="1">
      <c r="A2770" s="9" t="s">
        <v>32</v>
      </c>
      <c r="B2770" s="9" t="s">
        <v>34</v>
      </c>
      <c r="C2770" s="11">
        <v>46244.0</v>
      </c>
      <c r="D2770" s="9" t="s">
        <v>3761</v>
      </c>
      <c r="E2770" s="9" t="s">
        <v>32</v>
      </c>
      <c r="F2770" s="9" t="s">
        <v>568</v>
      </c>
    </row>
    <row r="2771" ht="15.75" customHeight="1">
      <c r="A2771" s="6" t="s">
        <v>40</v>
      </c>
      <c r="B2771" s="6" t="s">
        <v>34</v>
      </c>
      <c r="C2771" s="8">
        <v>46244.0</v>
      </c>
      <c r="D2771" s="6" t="s">
        <v>3760</v>
      </c>
      <c r="E2771" s="6" t="s">
        <v>447</v>
      </c>
      <c r="F2771" s="6" t="s">
        <v>568</v>
      </c>
    </row>
    <row r="2772" ht="15.75" customHeight="1">
      <c r="A2772" s="9" t="s">
        <v>50</v>
      </c>
      <c r="B2772" s="9" t="s">
        <v>47</v>
      </c>
      <c r="C2772" s="11">
        <v>46244.0</v>
      </c>
      <c r="D2772" s="9" t="s">
        <v>3762</v>
      </c>
      <c r="E2772" s="9" t="s">
        <v>50</v>
      </c>
      <c r="F2772" s="9" t="s">
        <v>568</v>
      </c>
    </row>
    <row r="2773" ht="15.75" customHeight="1">
      <c r="A2773" s="6" t="s">
        <v>129</v>
      </c>
      <c r="B2773" s="6" t="s">
        <v>47</v>
      </c>
      <c r="C2773" s="8">
        <v>46244.0</v>
      </c>
      <c r="D2773" s="6" t="s">
        <v>3763</v>
      </c>
      <c r="E2773" s="6" t="s">
        <v>129</v>
      </c>
      <c r="F2773" s="6" t="s">
        <v>568</v>
      </c>
    </row>
    <row r="2774" ht="15.75" customHeight="1">
      <c r="A2774" s="9" t="s">
        <v>54</v>
      </c>
      <c r="B2774" s="9" t="s">
        <v>55</v>
      </c>
      <c r="C2774" s="11">
        <v>46244.0</v>
      </c>
      <c r="D2774" s="9" t="s">
        <v>3764</v>
      </c>
      <c r="E2774" s="9" t="s">
        <v>54</v>
      </c>
      <c r="F2774" s="9" t="s">
        <v>568</v>
      </c>
    </row>
    <row r="2775" ht="15.75" customHeight="1">
      <c r="A2775" s="6" t="s">
        <v>56</v>
      </c>
      <c r="B2775" s="6" t="s">
        <v>55</v>
      </c>
      <c r="C2775" s="8">
        <v>46244.0</v>
      </c>
      <c r="D2775" s="6" t="s">
        <v>3765</v>
      </c>
      <c r="E2775" s="6" t="s">
        <v>56</v>
      </c>
      <c r="F2775" s="6" t="s">
        <v>568</v>
      </c>
    </row>
    <row r="2776" ht="15.75" customHeight="1">
      <c r="A2776" s="9" t="s">
        <v>61</v>
      </c>
      <c r="B2776" s="9" t="s">
        <v>63</v>
      </c>
      <c r="C2776" s="11">
        <v>46244.0</v>
      </c>
      <c r="D2776" s="9" t="s">
        <v>3766</v>
      </c>
      <c r="E2776" s="9" t="s">
        <v>61</v>
      </c>
      <c r="F2776" s="9" t="s">
        <v>568</v>
      </c>
    </row>
    <row r="2777" ht="15.75" customHeight="1">
      <c r="A2777" s="6" t="s">
        <v>64</v>
      </c>
      <c r="B2777" s="6" t="s">
        <v>63</v>
      </c>
      <c r="C2777" s="8">
        <v>46244.0</v>
      </c>
      <c r="D2777" s="6" t="s">
        <v>3767</v>
      </c>
      <c r="E2777" s="6" t="s">
        <v>64</v>
      </c>
      <c r="F2777" s="6" t="s">
        <v>568</v>
      </c>
    </row>
    <row r="2778" ht="15.75" customHeight="1">
      <c r="A2778" s="9" t="s">
        <v>69</v>
      </c>
      <c r="B2778" s="9" t="s">
        <v>25</v>
      </c>
      <c r="C2778" s="11">
        <v>46244.0</v>
      </c>
      <c r="D2778" s="9" t="s">
        <v>3768</v>
      </c>
      <c r="E2778" s="9" t="s">
        <v>69</v>
      </c>
      <c r="F2778" s="9" t="s">
        <v>568</v>
      </c>
    </row>
    <row r="2779" ht="15.75" customHeight="1">
      <c r="A2779" s="6" t="s">
        <v>73</v>
      </c>
      <c r="B2779" s="6" t="s">
        <v>25</v>
      </c>
      <c r="C2779" s="8">
        <v>46244.0</v>
      </c>
      <c r="D2779" s="6" t="s">
        <v>3769</v>
      </c>
      <c r="E2779" s="6" t="s">
        <v>73</v>
      </c>
      <c r="F2779" s="6" t="s">
        <v>568</v>
      </c>
    </row>
    <row r="2780" ht="15.75" customHeight="1">
      <c r="A2780" s="9" t="s">
        <v>74</v>
      </c>
      <c r="B2780" s="9" t="s">
        <v>53</v>
      </c>
      <c r="C2780" s="11">
        <v>46244.0</v>
      </c>
      <c r="D2780" s="9" t="s">
        <v>3770</v>
      </c>
      <c r="E2780" s="9" t="s">
        <v>74</v>
      </c>
      <c r="F2780" s="9" t="s">
        <v>568</v>
      </c>
    </row>
    <row r="2781" ht="15.75" customHeight="1">
      <c r="A2781" s="6" t="s">
        <v>77</v>
      </c>
      <c r="B2781" s="6" t="s">
        <v>53</v>
      </c>
      <c r="C2781" s="8">
        <v>46244.0</v>
      </c>
      <c r="D2781" s="6" t="s">
        <v>3771</v>
      </c>
      <c r="E2781" s="6" t="s">
        <v>77</v>
      </c>
      <c r="F2781" s="6" t="s">
        <v>568</v>
      </c>
    </row>
    <row r="2782" ht="15.75" customHeight="1">
      <c r="A2782" s="9" t="s">
        <v>170</v>
      </c>
      <c r="B2782" s="9" t="s">
        <v>19</v>
      </c>
      <c r="C2782" s="11">
        <v>46244.0</v>
      </c>
      <c r="D2782" s="9" t="s">
        <v>3772</v>
      </c>
      <c r="E2782" s="9" t="s">
        <v>170</v>
      </c>
      <c r="F2782" s="9" t="s">
        <v>568</v>
      </c>
    </row>
    <row r="2783" ht="15.75" customHeight="1">
      <c r="A2783" s="6" t="s">
        <v>82</v>
      </c>
      <c r="B2783" s="6" t="s">
        <v>19</v>
      </c>
      <c r="C2783" s="8">
        <v>46244.0</v>
      </c>
      <c r="D2783" s="6" t="s">
        <v>3773</v>
      </c>
      <c r="E2783" s="6" t="s">
        <v>82</v>
      </c>
      <c r="F2783" s="6" t="s">
        <v>568</v>
      </c>
    </row>
    <row r="2784" ht="15.75" customHeight="1">
      <c r="A2784" s="9" t="s">
        <v>155</v>
      </c>
      <c r="B2784" s="9" t="s">
        <v>84</v>
      </c>
      <c r="C2784" s="11">
        <v>46244.0</v>
      </c>
      <c r="D2784" s="9" t="s">
        <v>3774</v>
      </c>
      <c r="E2784" s="9" t="s">
        <v>155</v>
      </c>
      <c r="F2784" s="9" t="s">
        <v>568</v>
      </c>
    </row>
    <row r="2785" ht="15.75" customHeight="1">
      <c r="A2785" s="6" t="s">
        <v>70</v>
      </c>
      <c r="B2785" s="6" t="s">
        <v>84</v>
      </c>
      <c r="C2785" s="8">
        <v>46244.0</v>
      </c>
      <c r="D2785" s="6" t="s">
        <v>3775</v>
      </c>
      <c r="E2785" s="6" t="s">
        <v>70</v>
      </c>
      <c r="F2785" s="6" t="s">
        <v>568</v>
      </c>
    </row>
    <row r="2786" ht="15.75" customHeight="1">
      <c r="A2786" s="9" t="s">
        <v>36</v>
      </c>
      <c r="B2786" s="9" t="s">
        <v>90</v>
      </c>
      <c r="C2786" s="11">
        <v>46244.0</v>
      </c>
      <c r="D2786" s="9" t="s">
        <v>3776</v>
      </c>
      <c r="E2786" s="9" t="s">
        <v>491</v>
      </c>
      <c r="F2786" s="9" t="s">
        <v>568</v>
      </c>
    </row>
    <row r="2787" ht="15.75" customHeight="1">
      <c r="A2787" s="6" t="s">
        <v>309</v>
      </c>
      <c r="B2787" s="6" t="s">
        <v>90</v>
      </c>
      <c r="C2787" s="8">
        <v>46244.0</v>
      </c>
      <c r="D2787" s="6" t="s">
        <v>3777</v>
      </c>
      <c r="E2787" s="6" t="s">
        <v>309</v>
      </c>
      <c r="F2787" s="6" t="s">
        <v>568</v>
      </c>
    </row>
    <row r="2788" ht="15.75" customHeight="1">
      <c r="A2788" s="9" t="s">
        <v>92</v>
      </c>
      <c r="B2788" s="9" t="s">
        <v>90</v>
      </c>
      <c r="C2788" s="11">
        <v>46244.0</v>
      </c>
      <c r="D2788" s="9" t="s">
        <v>3776</v>
      </c>
      <c r="E2788" s="9" t="s">
        <v>491</v>
      </c>
      <c r="F2788" s="9" t="s">
        <v>568</v>
      </c>
    </row>
    <row r="2789" ht="15.75" customHeight="1">
      <c r="A2789" s="6" t="s">
        <v>94</v>
      </c>
      <c r="B2789" s="6" t="s">
        <v>95</v>
      </c>
      <c r="C2789" s="8">
        <v>46244.0</v>
      </c>
      <c r="D2789" s="6" t="s">
        <v>3778</v>
      </c>
      <c r="E2789" s="6" t="s">
        <v>94</v>
      </c>
      <c r="F2789" s="6" t="s">
        <v>568</v>
      </c>
    </row>
    <row r="2790" ht="15.75" customHeight="1">
      <c r="A2790" s="9" t="s">
        <v>21</v>
      </c>
      <c r="B2790" s="9" t="s">
        <v>23</v>
      </c>
      <c r="C2790" s="11">
        <v>46244.0</v>
      </c>
      <c r="D2790" s="9" t="s">
        <v>3779</v>
      </c>
      <c r="E2790" s="9" t="s">
        <v>467</v>
      </c>
      <c r="F2790" s="9" t="s">
        <v>568</v>
      </c>
    </row>
    <row r="2791" ht="15.75" customHeight="1">
      <c r="A2791" s="6" t="s">
        <v>27</v>
      </c>
      <c r="B2791" s="6" t="s">
        <v>23</v>
      </c>
      <c r="C2791" s="8">
        <v>46244.0</v>
      </c>
      <c r="D2791" s="6" t="s">
        <v>3779</v>
      </c>
      <c r="E2791" s="6" t="s">
        <v>467</v>
      </c>
      <c r="F2791" s="6" t="s">
        <v>568</v>
      </c>
    </row>
    <row r="2792" ht="15.75" customHeight="1">
      <c r="A2792" s="9" t="s">
        <v>100</v>
      </c>
      <c r="B2792" s="9" t="s">
        <v>23</v>
      </c>
      <c r="C2792" s="11">
        <v>46244.0</v>
      </c>
      <c r="D2792" s="9" t="s">
        <v>3780</v>
      </c>
      <c r="E2792" s="9" t="s">
        <v>100</v>
      </c>
      <c r="F2792" s="9" t="s">
        <v>568</v>
      </c>
    </row>
    <row r="2793" ht="15.75" customHeight="1">
      <c r="A2793" s="6" t="s">
        <v>76</v>
      </c>
      <c r="B2793" s="6" t="s">
        <v>31</v>
      </c>
      <c r="C2793" s="8">
        <v>46244.0</v>
      </c>
      <c r="D2793" s="6" t="s">
        <v>3781</v>
      </c>
      <c r="E2793" s="6" t="s">
        <v>76</v>
      </c>
      <c r="F2793" s="6" t="s">
        <v>568</v>
      </c>
    </row>
    <row r="2794" ht="15.75" customHeight="1">
      <c r="A2794" s="9" t="s">
        <v>101</v>
      </c>
      <c r="B2794" s="9" t="s">
        <v>31</v>
      </c>
      <c r="C2794" s="11">
        <v>46244.0</v>
      </c>
      <c r="D2794" s="9" t="s">
        <v>3782</v>
      </c>
      <c r="E2794" s="9" t="s">
        <v>101</v>
      </c>
      <c r="F2794" s="9" t="s">
        <v>568</v>
      </c>
    </row>
    <row r="2795" ht="15.75" customHeight="1">
      <c r="A2795" s="6" t="s">
        <v>58</v>
      </c>
      <c r="B2795" s="6" t="s">
        <v>59</v>
      </c>
      <c r="C2795" s="8">
        <v>46244.0</v>
      </c>
      <c r="D2795" s="6" t="s">
        <v>3783</v>
      </c>
      <c r="E2795" s="6" t="s">
        <v>58</v>
      </c>
      <c r="F2795" s="6" t="s">
        <v>568</v>
      </c>
    </row>
    <row r="2796" ht="15.75" customHeight="1">
      <c r="A2796" s="9" t="s">
        <v>103</v>
      </c>
      <c r="B2796" s="9" t="s">
        <v>59</v>
      </c>
      <c r="C2796" s="11">
        <v>46244.0</v>
      </c>
      <c r="D2796" s="9" t="s">
        <v>3784</v>
      </c>
      <c r="E2796" s="9" t="s">
        <v>103</v>
      </c>
      <c r="F2796" s="9" t="s">
        <v>568</v>
      </c>
    </row>
    <row r="2797" ht="15.75" customHeight="1">
      <c r="A2797" s="6" t="s">
        <v>104</v>
      </c>
      <c r="B2797" s="6" t="s">
        <v>51</v>
      </c>
      <c r="C2797" s="8">
        <v>46244.0</v>
      </c>
      <c r="D2797" s="6" t="s">
        <v>3785</v>
      </c>
      <c r="E2797" s="6" t="s">
        <v>104</v>
      </c>
      <c r="F2797" s="6" t="s">
        <v>568</v>
      </c>
    </row>
    <row r="2798" ht="15.75" customHeight="1">
      <c r="A2798" s="9" t="s">
        <v>214</v>
      </c>
      <c r="B2798" s="9" t="s">
        <v>51</v>
      </c>
      <c r="C2798" s="11">
        <v>46244.0</v>
      </c>
      <c r="D2798" s="9" t="s">
        <v>3786</v>
      </c>
      <c r="E2798" s="9" t="s">
        <v>214</v>
      </c>
      <c r="F2798" s="9" t="s">
        <v>568</v>
      </c>
    </row>
    <row r="2799" ht="15.75" customHeight="1">
      <c r="A2799" s="6" t="s">
        <v>187</v>
      </c>
      <c r="B2799" s="6" t="s">
        <v>38</v>
      </c>
      <c r="C2799" s="8">
        <v>46244.0</v>
      </c>
      <c r="D2799" s="6" t="s">
        <v>3787</v>
      </c>
      <c r="E2799" s="6" t="s">
        <v>187</v>
      </c>
      <c r="F2799" s="6" t="s">
        <v>568</v>
      </c>
    </row>
    <row r="2800" ht="15.75" customHeight="1">
      <c r="A2800" s="9" t="s">
        <v>106</v>
      </c>
      <c r="B2800" s="9" t="s">
        <v>38</v>
      </c>
      <c r="C2800" s="11">
        <v>46244.0</v>
      </c>
      <c r="D2800" s="9" t="s">
        <v>3788</v>
      </c>
      <c r="E2800" s="9" t="s">
        <v>106</v>
      </c>
      <c r="F2800" s="9" t="s">
        <v>568</v>
      </c>
    </row>
    <row r="2801" ht="15.75" customHeight="1">
      <c r="A2801" s="6" t="s">
        <v>107</v>
      </c>
      <c r="B2801" s="6" t="s">
        <v>108</v>
      </c>
      <c r="C2801" s="8">
        <v>46244.0</v>
      </c>
      <c r="D2801" s="6" t="s">
        <v>3789</v>
      </c>
      <c r="E2801" s="6" t="s">
        <v>107</v>
      </c>
      <c r="F2801" s="6" t="s">
        <v>568</v>
      </c>
    </row>
    <row r="2802" ht="15.75" customHeight="1">
      <c r="A2802" s="9" t="s">
        <v>109</v>
      </c>
      <c r="B2802" s="9" t="s">
        <v>108</v>
      </c>
      <c r="C2802" s="11">
        <v>46244.0</v>
      </c>
      <c r="D2802" s="9" t="s">
        <v>3790</v>
      </c>
      <c r="E2802" s="9" t="s">
        <v>109</v>
      </c>
      <c r="F2802" s="9" t="s">
        <v>568</v>
      </c>
    </row>
    <row r="2803" ht="15.75" customHeight="1">
      <c r="A2803" s="6" t="s">
        <v>110</v>
      </c>
      <c r="B2803" s="6" t="s">
        <v>111</v>
      </c>
      <c r="C2803" s="8">
        <v>46244.0</v>
      </c>
      <c r="D2803" s="6" t="s">
        <v>3791</v>
      </c>
      <c r="E2803" s="6" t="s">
        <v>110</v>
      </c>
      <c r="F2803" s="6" t="s">
        <v>568</v>
      </c>
    </row>
    <row r="2804" ht="15.75" customHeight="1">
      <c r="A2804" s="9" t="s">
        <v>112</v>
      </c>
      <c r="B2804" s="9" t="s">
        <v>111</v>
      </c>
      <c r="C2804" s="11">
        <v>46244.0</v>
      </c>
      <c r="D2804" s="9" t="s">
        <v>3792</v>
      </c>
      <c r="E2804" s="9" t="s">
        <v>112</v>
      </c>
      <c r="F2804" s="9" t="s">
        <v>568</v>
      </c>
    </row>
    <row r="2805" ht="15.75" customHeight="1">
      <c r="A2805" s="6" t="s">
        <v>114</v>
      </c>
      <c r="B2805" s="6" t="s">
        <v>81</v>
      </c>
      <c r="C2805" s="8">
        <v>46244.0</v>
      </c>
      <c r="D2805" s="6" t="s">
        <v>3793</v>
      </c>
      <c r="E2805" s="6" t="s">
        <v>114</v>
      </c>
      <c r="F2805" s="6" t="s">
        <v>568</v>
      </c>
    </row>
    <row r="2806" ht="15.75" customHeight="1">
      <c r="A2806" s="9" t="s">
        <v>117</v>
      </c>
      <c r="B2806" s="9" t="s">
        <v>81</v>
      </c>
      <c r="C2806" s="11">
        <v>46244.0</v>
      </c>
      <c r="D2806" s="9" t="s">
        <v>3794</v>
      </c>
      <c r="E2806" s="9" t="s">
        <v>117</v>
      </c>
      <c r="F2806" s="9" t="s">
        <v>568</v>
      </c>
    </row>
    <row r="2807" ht="15.75" customHeight="1">
      <c r="A2807" s="6" t="s">
        <v>118</v>
      </c>
      <c r="B2807" s="6" t="s">
        <v>119</v>
      </c>
      <c r="C2807" s="8">
        <v>46244.0</v>
      </c>
      <c r="D2807" s="6" t="s">
        <v>3795</v>
      </c>
      <c r="E2807" s="6" t="s">
        <v>118</v>
      </c>
      <c r="F2807" s="6" t="s">
        <v>568</v>
      </c>
    </row>
    <row r="2808" ht="15.75" customHeight="1">
      <c r="A2808" s="9" t="s">
        <v>123</v>
      </c>
      <c r="B2808" s="9" t="s">
        <v>119</v>
      </c>
      <c r="C2808" s="11">
        <v>46244.0</v>
      </c>
      <c r="D2808" s="9" t="s">
        <v>3796</v>
      </c>
      <c r="E2808" s="9" t="s">
        <v>123</v>
      </c>
      <c r="F2808" s="9" t="s">
        <v>568</v>
      </c>
    </row>
    <row r="2809" ht="15.75" customHeight="1">
      <c r="A2809" s="6" t="s">
        <v>7</v>
      </c>
      <c r="B2809" s="6" t="s">
        <v>10</v>
      </c>
      <c r="C2809" s="8">
        <v>46245.0</v>
      </c>
      <c r="D2809" s="6" t="s">
        <v>3797</v>
      </c>
      <c r="E2809" s="6" t="s">
        <v>7</v>
      </c>
      <c r="F2809" s="6" t="s">
        <v>568</v>
      </c>
    </row>
    <row r="2810" ht="15.75" customHeight="1">
      <c r="A2810" s="9" t="s">
        <v>44</v>
      </c>
      <c r="B2810" s="9" t="s">
        <v>10</v>
      </c>
      <c r="C2810" s="11">
        <v>46245.0</v>
      </c>
      <c r="D2810" s="9" t="s">
        <v>3798</v>
      </c>
      <c r="E2810" s="9" t="s">
        <v>44</v>
      </c>
      <c r="F2810" s="9" t="s">
        <v>568</v>
      </c>
    </row>
    <row r="2811" ht="15.75" customHeight="1">
      <c r="A2811" s="6" t="s">
        <v>26</v>
      </c>
      <c r="B2811" s="6" t="s">
        <v>28</v>
      </c>
      <c r="C2811" s="8">
        <v>46245.0</v>
      </c>
      <c r="D2811" s="6" t="s">
        <v>3799</v>
      </c>
      <c r="E2811" s="6" t="s">
        <v>26</v>
      </c>
      <c r="F2811" s="6" t="s">
        <v>568</v>
      </c>
    </row>
    <row r="2812" ht="15.75" customHeight="1">
      <c r="A2812" s="9" t="s">
        <v>29</v>
      </c>
      <c r="B2812" s="9" t="s">
        <v>28</v>
      </c>
      <c r="C2812" s="11">
        <v>46245.0</v>
      </c>
      <c r="D2812" s="9" t="s">
        <v>3800</v>
      </c>
      <c r="E2812" s="9" t="s">
        <v>29</v>
      </c>
      <c r="F2812" s="9" t="s">
        <v>568</v>
      </c>
    </row>
    <row r="2813" ht="15.75" customHeight="1">
      <c r="A2813" s="6" t="s">
        <v>32</v>
      </c>
      <c r="B2813" s="6" t="s">
        <v>34</v>
      </c>
      <c r="C2813" s="8">
        <v>46245.0</v>
      </c>
      <c r="D2813" s="6" t="s">
        <v>3801</v>
      </c>
      <c r="E2813" s="6" t="s">
        <v>32</v>
      </c>
      <c r="F2813" s="6" t="s">
        <v>568</v>
      </c>
    </row>
    <row r="2814" ht="15.75" customHeight="1">
      <c r="A2814" s="9" t="s">
        <v>40</v>
      </c>
      <c r="B2814" s="9" t="s">
        <v>34</v>
      </c>
      <c r="C2814" s="11">
        <v>46245.0</v>
      </c>
      <c r="D2814" s="9" t="s">
        <v>3802</v>
      </c>
      <c r="E2814" s="9" t="s">
        <v>40</v>
      </c>
      <c r="F2814" s="9" t="s">
        <v>568</v>
      </c>
    </row>
    <row r="2815" ht="15.75" customHeight="1">
      <c r="A2815" s="6" t="s">
        <v>50</v>
      </c>
      <c r="B2815" s="6" t="s">
        <v>47</v>
      </c>
      <c r="C2815" s="8">
        <v>46245.0</v>
      </c>
      <c r="D2815" s="6" t="s">
        <v>3803</v>
      </c>
      <c r="E2815" s="6" t="s">
        <v>50</v>
      </c>
      <c r="F2815" s="6" t="s">
        <v>568</v>
      </c>
    </row>
    <row r="2816" ht="15.75" customHeight="1">
      <c r="A2816" s="9" t="s">
        <v>129</v>
      </c>
      <c r="B2816" s="9" t="s">
        <v>47</v>
      </c>
      <c r="C2816" s="11">
        <v>46245.0</v>
      </c>
      <c r="D2816" s="9" t="s">
        <v>3804</v>
      </c>
      <c r="E2816" s="9" t="s">
        <v>129</v>
      </c>
      <c r="F2816" s="9" t="s">
        <v>568</v>
      </c>
    </row>
    <row r="2817" ht="15.75" customHeight="1">
      <c r="A2817" s="6" t="s">
        <v>54</v>
      </c>
      <c r="B2817" s="6" t="s">
        <v>55</v>
      </c>
      <c r="C2817" s="8">
        <v>46245.0</v>
      </c>
      <c r="D2817" s="6" t="s">
        <v>3805</v>
      </c>
      <c r="E2817" s="6" t="s">
        <v>54</v>
      </c>
      <c r="F2817" s="6" t="s">
        <v>568</v>
      </c>
    </row>
    <row r="2818" ht="15.75" customHeight="1">
      <c r="A2818" s="9" t="s">
        <v>56</v>
      </c>
      <c r="B2818" s="9" t="s">
        <v>55</v>
      </c>
      <c r="C2818" s="11">
        <v>46245.0</v>
      </c>
      <c r="D2818" s="9" t="s">
        <v>3806</v>
      </c>
      <c r="E2818" s="9" t="s">
        <v>56</v>
      </c>
      <c r="F2818" s="9" t="s">
        <v>568</v>
      </c>
    </row>
    <row r="2819" ht="15.75" customHeight="1">
      <c r="A2819" s="6" t="s">
        <v>61</v>
      </c>
      <c r="B2819" s="6" t="s">
        <v>63</v>
      </c>
      <c r="C2819" s="8">
        <v>46245.0</v>
      </c>
      <c r="D2819" s="6" t="s">
        <v>3807</v>
      </c>
      <c r="E2819" s="6" t="s">
        <v>61</v>
      </c>
      <c r="F2819" s="6" t="s">
        <v>568</v>
      </c>
    </row>
    <row r="2820" ht="15.75" customHeight="1">
      <c r="A2820" s="9" t="s">
        <v>64</v>
      </c>
      <c r="B2820" s="9" t="s">
        <v>63</v>
      </c>
      <c r="C2820" s="11">
        <v>46245.0</v>
      </c>
      <c r="D2820" s="9" t="s">
        <v>3808</v>
      </c>
      <c r="E2820" s="9" t="s">
        <v>64</v>
      </c>
      <c r="F2820" s="9" t="s">
        <v>568</v>
      </c>
    </row>
    <row r="2821" ht="15.75" customHeight="1">
      <c r="A2821" s="6" t="s">
        <v>191</v>
      </c>
      <c r="B2821" s="6" t="s">
        <v>25</v>
      </c>
      <c r="C2821" s="8">
        <v>46245.0</v>
      </c>
      <c r="D2821" s="6" t="s">
        <v>3809</v>
      </c>
      <c r="E2821" s="6" t="s">
        <v>486</v>
      </c>
      <c r="F2821" s="6" t="s">
        <v>568</v>
      </c>
    </row>
    <row r="2822" ht="15.75" customHeight="1">
      <c r="A2822" s="9" t="s">
        <v>311</v>
      </c>
      <c r="B2822" s="9" t="s">
        <v>25</v>
      </c>
      <c r="C2822" s="11">
        <v>46245.0</v>
      </c>
      <c r="D2822" s="9" t="s">
        <v>3809</v>
      </c>
      <c r="E2822" s="9" t="s">
        <v>486</v>
      </c>
      <c r="F2822" s="9" t="s">
        <v>568</v>
      </c>
    </row>
    <row r="2823" ht="15.75" customHeight="1">
      <c r="A2823" s="6" t="s">
        <v>36</v>
      </c>
      <c r="B2823" s="6" t="s">
        <v>25</v>
      </c>
      <c r="C2823" s="8">
        <v>46245.0</v>
      </c>
      <c r="D2823" s="6" t="s">
        <v>3810</v>
      </c>
      <c r="E2823" s="6" t="s">
        <v>36</v>
      </c>
      <c r="F2823" s="6" t="s">
        <v>568</v>
      </c>
    </row>
    <row r="2824" ht="15.75" customHeight="1">
      <c r="A2824" s="9" t="s">
        <v>74</v>
      </c>
      <c r="B2824" s="9" t="s">
        <v>53</v>
      </c>
      <c r="C2824" s="11">
        <v>46245.0</v>
      </c>
      <c r="D2824" s="9" t="s">
        <v>3811</v>
      </c>
      <c r="E2824" s="9" t="s">
        <v>74</v>
      </c>
      <c r="F2824" s="9" t="s">
        <v>568</v>
      </c>
    </row>
    <row r="2825" ht="15.75" customHeight="1">
      <c r="A2825" s="6" t="s">
        <v>77</v>
      </c>
      <c r="B2825" s="6" t="s">
        <v>53</v>
      </c>
      <c r="C2825" s="8">
        <v>46245.0</v>
      </c>
      <c r="D2825" s="6" t="s">
        <v>3812</v>
      </c>
      <c r="E2825" s="6" t="s">
        <v>77</v>
      </c>
      <c r="F2825" s="6" t="s">
        <v>568</v>
      </c>
    </row>
    <row r="2826" ht="15.75" customHeight="1">
      <c r="A2826" s="9" t="s">
        <v>48</v>
      </c>
      <c r="B2826" s="9" t="s">
        <v>140</v>
      </c>
      <c r="C2826" s="11">
        <v>46245.0</v>
      </c>
      <c r="D2826" s="9" t="s">
        <v>3813</v>
      </c>
      <c r="E2826" s="9" t="s">
        <v>48</v>
      </c>
      <c r="F2826" s="9" t="s">
        <v>568</v>
      </c>
    </row>
    <row r="2827" ht="15.75" customHeight="1">
      <c r="A2827" s="6" t="s">
        <v>141</v>
      </c>
      <c r="B2827" s="6" t="s">
        <v>140</v>
      </c>
      <c r="C2827" s="8">
        <v>46245.0</v>
      </c>
      <c r="D2827" s="6" t="s">
        <v>3814</v>
      </c>
      <c r="E2827" s="6" t="s">
        <v>141</v>
      </c>
      <c r="F2827" s="6" t="s">
        <v>568</v>
      </c>
    </row>
    <row r="2828" ht="15.75" customHeight="1">
      <c r="A2828" s="9" t="s">
        <v>170</v>
      </c>
      <c r="B2828" s="9" t="s">
        <v>19</v>
      </c>
      <c r="C2828" s="11">
        <v>46245.0</v>
      </c>
      <c r="D2828" s="9" t="s">
        <v>3815</v>
      </c>
      <c r="E2828" s="9" t="s">
        <v>170</v>
      </c>
      <c r="F2828" s="9" t="s">
        <v>568</v>
      </c>
    </row>
    <row r="2829" ht="15.75" customHeight="1">
      <c r="A2829" s="6" t="s">
        <v>82</v>
      </c>
      <c r="B2829" s="6" t="s">
        <v>19</v>
      </c>
      <c r="C2829" s="8">
        <v>46245.0</v>
      </c>
      <c r="D2829" s="6" t="s">
        <v>3816</v>
      </c>
      <c r="E2829" s="6" t="s">
        <v>82</v>
      </c>
      <c r="F2829" s="6" t="s">
        <v>568</v>
      </c>
    </row>
    <row r="2830" ht="15.75" customHeight="1">
      <c r="A2830" s="9" t="s">
        <v>18</v>
      </c>
      <c r="B2830" s="9" t="s">
        <v>84</v>
      </c>
      <c r="C2830" s="11">
        <v>46245.0</v>
      </c>
      <c r="D2830" s="9" t="s">
        <v>3817</v>
      </c>
      <c r="E2830" s="9" t="s">
        <v>18</v>
      </c>
      <c r="F2830" s="9" t="s">
        <v>568</v>
      </c>
    </row>
    <row r="2831" ht="15.75" customHeight="1">
      <c r="A2831" s="6" t="s">
        <v>86</v>
      </c>
      <c r="B2831" s="6" t="s">
        <v>84</v>
      </c>
      <c r="C2831" s="8">
        <v>46245.0</v>
      </c>
      <c r="D2831" s="6" t="s">
        <v>3818</v>
      </c>
      <c r="E2831" s="6" t="s">
        <v>86</v>
      </c>
      <c r="F2831" s="6" t="s">
        <v>568</v>
      </c>
    </row>
    <row r="2832" ht="15.75" customHeight="1">
      <c r="A2832" s="9" t="s">
        <v>121</v>
      </c>
      <c r="B2832" s="9" t="s">
        <v>90</v>
      </c>
      <c r="C2832" s="11">
        <v>46245.0</v>
      </c>
      <c r="D2832" s="9" t="s">
        <v>3819</v>
      </c>
      <c r="E2832" s="9" t="s">
        <v>121</v>
      </c>
      <c r="F2832" s="9" t="s">
        <v>568</v>
      </c>
    </row>
    <row r="2833" ht="15.75" customHeight="1">
      <c r="A2833" s="6" t="s">
        <v>309</v>
      </c>
      <c r="B2833" s="6" t="s">
        <v>90</v>
      </c>
      <c r="C2833" s="8">
        <v>46245.0</v>
      </c>
      <c r="D2833" s="6" t="s">
        <v>3820</v>
      </c>
      <c r="E2833" s="6" t="s">
        <v>309</v>
      </c>
      <c r="F2833" s="6" t="s">
        <v>568</v>
      </c>
    </row>
    <row r="2834" ht="15.75" customHeight="1">
      <c r="A2834" s="9" t="s">
        <v>144</v>
      </c>
      <c r="B2834" s="9" t="s">
        <v>95</v>
      </c>
      <c r="C2834" s="11">
        <v>46245.0</v>
      </c>
      <c r="D2834" s="9" t="s">
        <v>3821</v>
      </c>
      <c r="E2834" s="9" t="s">
        <v>144</v>
      </c>
      <c r="F2834" s="9" t="s">
        <v>568</v>
      </c>
    </row>
    <row r="2835" ht="15.75" customHeight="1">
      <c r="A2835" s="6" t="s">
        <v>27</v>
      </c>
      <c r="B2835" s="6" t="s">
        <v>23</v>
      </c>
      <c r="C2835" s="8">
        <v>46245.0</v>
      </c>
      <c r="D2835" s="6" t="s">
        <v>3822</v>
      </c>
      <c r="E2835" s="6" t="s">
        <v>27</v>
      </c>
      <c r="F2835" s="6" t="s">
        <v>568</v>
      </c>
    </row>
    <row r="2836" ht="15.75" customHeight="1">
      <c r="A2836" s="9" t="s">
        <v>147</v>
      </c>
      <c r="B2836" s="9" t="s">
        <v>23</v>
      </c>
      <c r="C2836" s="11">
        <v>46245.0</v>
      </c>
      <c r="D2836" s="9" t="s">
        <v>3823</v>
      </c>
      <c r="E2836" s="9" t="s">
        <v>147</v>
      </c>
      <c r="F2836" s="9" t="s">
        <v>568</v>
      </c>
    </row>
    <row r="2837" ht="15.75" customHeight="1">
      <c r="A2837" s="6" t="s">
        <v>148</v>
      </c>
      <c r="B2837" s="6" t="s">
        <v>31</v>
      </c>
      <c r="C2837" s="8">
        <v>46245.0</v>
      </c>
      <c r="D2837" s="6" t="s">
        <v>3824</v>
      </c>
      <c r="E2837" s="6" t="s">
        <v>148</v>
      </c>
      <c r="F2837" s="6" t="s">
        <v>568</v>
      </c>
    </row>
    <row r="2838" ht="15.75" customHeight="1">
      <c r="A2838" s="9" t="s">
        <v>101</v>
      </c>
      <c r="B2838" s="9" t="s">
        <v>31</v>
      </c>
      <c r="C2838" s="11">
        <v>46245.0</v>
      </c>
      <c r="D2838" s="9" t="s">
        <v>3825</v>
      </c>
      <c r="E2838" s="9" t="s">
        <v>101</v>
      </c>
      <c r="F2838" s="9" t="s">
        <v>568</v>
      </c>
    </row>
    <row r="2839" ht="15.75" customHeight="1">
      <c r="A2839" s="6" t="s">
        <v>103</v>
      </c>
      <c r="B2839" s="6" t="s">
        <v>59</v>
      </c>
      <c r="C2839" s="8">
        <v>46245.0</v>
      </c>
      <c r="D2839" s="6" t="s">
        <v>3826</v>
      </c>
      <c r="E2839" s="6" t="s">
        <v>103</v>
      </c>
      <c r="F2839" s="6" t="s">
        <v>568</v>
      </c>
    </row>
    <row r="2840" ht="15.75" customHeight="1">
      <c r="A2840" s="9" t="s">
        <v>52</v>
      </c>
      <c r="B2840" s="9" t="s">
        <v>59</v>
      </c>
      <c r="C2840" s="11">
        <v>46245.0</v>
      </c>
      <c r="D2840" s="9" t="s">
        <v>3827</v>
      </c>
      <c r="E2840" s="9" t="s">
        <v>52</v>
      </c>
      <c r="F2840" s="9" t="s">
        <v>568</v>
      </c>
    </row>
    <row r="2841" ht="15.75" customHeight="1">
      <c r="A2841" s="6" t="s">
        <v>104</v>
      </c>
      <c r="B2841" s="6" t="s">
        <v>51</v>
      </c>
      <c r="C2841" s="8">
        <v>46245.0</v>
      </c>
      <c r="D2841" s="6" t="s">
        <v>3828</v>
      </c>
      <c r="E2841" s="6" t="s">
        <v>104</v>
      </c>
      <c r="F2841" s="6" t="s">
        <v>568</v>
      </c>
    </row>
    <row r="2842" ht="15.75" customHeight="1">
      <c r="A2842" s="9" t="s">
        <v>180</v>
      </c>
      <c r="B2842" s="9" t="s">
        <v>51</v>
      </c>
      <c r="C2842" s="11">
        <v>46245.0</v>
      </c>
      <c r="D2842" s="9" t="s">
        <v>3829</v>
      </c>
      <c r="E2842" s="9" t="s">
        <v>180</v>
      </c>
      <c r="F2842" s="9" t="s">
        <v>568</v>
      </c>
    </row>
    <row r="2843" ht="15.75" customHeight="1">
      <c r="A2843" s="6" t="s">
        <v>149</v>
      </c>
      <c r="B2843" s="6" t="s">
        <v>38</v>
      </c>
      <c r="C2843" s="8">
        <v>46245.0</v>
      </c>
      <c r="D2843" s="6" t="s">
        <v>3830</v>
      </c>
      <c r="E2843" s="6" t="s">
        <v>149</v>
      </c>
      <c r="F2843" s="6" t="s">
        <v>568</v>
      </c>
    </row>
    <row r="2844" ht="15.75" customHeight="1">
      <c r="A2844" s="9" t="s">
        <v>255</v>
      </c>
      <c r="B2844" s="9" t="s">
        <v>38</v>
      </c>
      <c r="C2844" s="11">
        <v>46245.0</v>
      </c>
      <c r="D2844" s="9" t="s">
        <v>3831</v>
      </c>
      <c r="E2844" s="9" t="s">
        <v>255</v>
      </c>
      <c r="F2844" s="9" t="s">
        <v>568</v>
      </c>
    </row>
    <row r="2845" ht="15.75" customHeight="1">
      <c r="A2845" s="6" t="s">
        <v>107</v>
      </c>
      <c r="B2845" s="6" t="s">
        <v>108</v>
      </c>
      <c r="C2845" s="8">
        <v>46245.0</v>
      </c>
      <c r="D2845" s="6" t="s">
        <v>3832</v>
      </c>
      <c r="E2845" s="6" t="s">
        <v>107</v>
      </c>
      <c r="F2845" s="6" t="s">
        <v>568</v>
      </c>
    </row>
    <row r="2846" ht="15.75" customHeight="1">
      <c r="A2846" s="9" t="s">
        <v>109</v>
      </c>
      <c r="B2846" s="9" t="s">
        <v>108</v>
      </c>
      <c r="C2846" s="11">
        <v>46245.0</v>
      </c>
      <c r="D2846" s="9" t="s">
        <v>3833</v>
      </c>
      <c r="E2846" s="9" t="s">
        <v>109</v>
      </c>
      <c r="F2846" s="9" t="s">
        <v>568</v>
      </c>
    </row>
    <row r="2847" ht="15.75" customHeight="1">
      <c r="A2847" s="6" t="s">
        <v>110</v>
      </c>
      <c r="B2847" s="6" t="s">
        <v>111</v>
      </c>
      <c r="C2847" s="8">
        <v>46245.0</v>
      </c>
      <c r="D2847" s="6" t="s">
        <v>3834</v>
      </c>
      <c r="E2847" s="6" t="s">
        <v>110</v>
      </c>
      <c r="F2847" s="6" t="s">
        <v>568</v>
      </c>
    </row>
    <row r="2848" ht="15.75" customHeight="1">
      <c r="A2848" s="9" t="s">
        <v>112</v>
      </c>
      <c r="B2848" s="9" t="s">
        <v>111</v>
      </c>
      <c r="C2848" s="11">
        <v>46245.0</v>
      </c>
      <c r="D2848" s="9" t="s">
        <v>3835</v>
      </c>
      <c r="E2848" s="9" t="s">
        <v>112</v>
      </c>
      <c r="F2848" s="9" t="s">
        <v>568</v>
      </c>
    </row>
    <row r="2849" ht="15.75" customHeight="1">
      <c r="A2849" s="6" t="s">
        <v>152</v>
      </c>
      <c r="B2849" s="6" t="s">
        <v>81</v>
      </c>
      <c r="C2849" s="8">
        <v>46245.0</v>
      </c>
      <c r="D2849" s="6" t="s">
        <v>3836</v>
      </c>
      <c r="E2849" s="6" t="s">
        <v>152</v>
      </c>
      <c r="F2849" s="6" t="s">
        <v>568</v>
      </c>
    </row>
    <row r="2850" ht="15.75" customHeight="1">
      <c r="A2850" s="9" t="s">
        <v>100</v>
      </c>
      <c r="B2850" s="9" t="s">
        <v>81</v>
      </c>
      <c r="C2850" s="11">
        <v>46245.0</v>
      </c>
      <c r="D2850" s="9" t="s">
        <v>3837</v>
      </c>
      <c r="E2850" s="9" t="s">
        <v>471</v>
      </c>
      <c r="F2850" s="9" t="s">
        <v>568</v>
      </c>
    </row>
    <row r="2851" ht="15.75" customHeight="1">
      <c r="A2851" s="6" t="s">
        <v>117</v>
      </c>
      <c r="B2851" s="6" t="s">
        <v>81</v>
      </c>
      <c r="C2851" s="8">
        <v>46245.0</v>
      </c>
      <c r="D2851" s="6" t="s">
        <v>3837</v>
      </c>
      <c r="E2851" s="6" t="s">
        <v>471</v>
      </c>
      <c r="F2851" s="6" t="s">
        <v>568</v>
      </c>
    </row>
    <row r="2852" ht="15.75" customHeight="1">
      <c r="A2852" s="9" t="s">
        <v>105</v>
      </c>
      <c r="B2852" s="9" t="s">
        <v>119</v>
      </c>
      <c r="C2852" s="11">
        <v>46245.0</v>
      </c>
      <c r="D2852" s="9" t="s">
        <v>3838</v>
      </c>
      <c r="E2852" s="9" t="s">
        <v>105</v>
      </c>
      <c r="F2852" s="9" t="s">
        <v>568</v>
      </c>
    </row>
    <row r="2853" ht="15.75" customHeight="1">
      <c r="A2853" s="6" t="s">
        <v>69</v>
      </c>
      <c r="B2853" s="6" t="s">
        <v>119</v>
      </c>
      <c r="C2853" s="8">
        <v>46245.0</v>
      </c>
      <c r="D2853" s="6" t="s">
        <v>3839</v>
      </c>
      <c r="E2853" s="6" t="s">
        <v>69</v>
      </c>
      <c r="F2853" s="6" t="s">
        <v>568</v>
      </c>
    </row>
    <row r="2854" ht="15.75" customHeight="1">
      <c r="A2854" s="9" t="s">
        <v>7</v>
      </c>
      <c r="B2854" s="9" t="s">
        <v>10</v>
      </c>
      <c r="C2854" s="11">
        <v>46246.0</v>
      </c>
      <c r="D2854" s="9" t="s">
        <v>3840</v>
      </c>
      <c r="E2854" s="9" t="s">
        <v>7</v>
      </c>
      <c r="F2854" s="9" t="s">
        <v>568</v>
      </c>
    </row>
    <row r="2855" ht="15.75" customHeight="1">
      <c r="A2855" s="6" t="s">
        <v>22</v>
      </c>
      <c r="B2855" s="6" t="s">
        <v>10</v>
      </c>
      <c r="C2855" s="8">
        <v>46246.0</v>
      </c>
      <c r="D2855" s="6" t="s">
        <v>3841</v>
      </c>
      <c r="E2855" s="6" t="s">
        <v>22</v>
      </c>
      <c r="F2855" s="6" t="s">
        <v>568</v>
      </c>
    </row>
    <row r="2856" ht="15.75" customHeight="1">
      <c r="A2856" s="9" t="s">
        <v>26</v>
      </c>
      <c r="B2856" s="9" t="s">
        <v>28</v>
      </c>
      <c r="C2856" s="11">
        <v>46246.0</v>
      </c>
      <c r="D2856" s="9" t="s">
        <v>3842</v>
      </c>
      <c r="E2856" s="9" t="s">
        <v>26</v>
      </c>
      <c r="F2856" s="9" t="s">
        <v>568</v>
      </c>
    </row>
    <row r="2857" ht="15.75" customHeight="1">
      <c r="A2857" s="6" t="s">
        <v>29</v>
      </c>
      <c r="B2857" s="6" t="s">
        <v>28</v>
      </c>
      <c r="C2857" s="8">
        <v>46246.0</v>
      </c>
      <c r="D2857" s="6" t="s">
        <v>3843</v>
      </c>
      <c r="E2857" s="6" t="s">
        <v>29</v>
      </c>
      <c r="F2857" s="6" t="s">
        <v>568</v>
      </c>
    </row>
    <row r="2858" ht="15.75" customHeight="1">
      <c r="A2858" s="9" t="s">
        <v>193</v>
      </c>
      <c r="B2858" s="9" t="s">
        <v>34</v>
      </c>
      <c r="C2858" s="11">
        <v>46246.0</v>
      </c>
      <c r="D2858" s="9" t="s">
        <v>3844</v>
      </c>
      <c r="E2858" s="9" t="s">
        <v>450</v>
      </c>
      <c r="F2858" s="9" t="s">
        <v>568</v>
      </c>
    </row>
    <row r="2859" ht="15.75" customHeight="1">
      <c r="A2859" s="6" t="s">
        <v>32</v>
      </c>
      <c r="B2859" s="6" t="s">
        <v>34</v>
      </c>
      <c r="C2859" s="8">
        <v>46246.0</v>
      </c>
      <c r="D2859" s="6" t="s">
        <v>3845</v>
      </c>
      <c r="E2859" s="6" t="s">
        <v>32</v>
      </c>
      <c r="F2859" s="6" t="s">
        <v>568</v>
      </c>
    </row>
    <row r="2860" ht="15.75" customHeight="1">
      <c r="A2860" s="9" t="s">
        <v>40</v>
      </c>
      <c r="B2860" s="9" t="s">
        <v>34</v>
      </c>
      <c r="C2860" s="11">
        <v>46246.0</v>
      </c>
      <c r="D2860" s="9" t="s">
        <v>3844</v>
      </c>
      <c r="E2860" s="9" t="s">
        <v>450</v>
      </c>
      <c r="F2860" s="9" t="s">
        <v>568</v>
      </c>
    </row>
    <row r="2861" ht="15.75" customHeight="1">
      <c r="A2861" s="6" t="s">
        <v>50</v>
      </c>
      <c r="B2861" s="6" t="s">
        <v>47</v>
      </c>
      <c r="C2861" s="8">
        <v>46246.0</v>
      </c>
      <c r="D2861" s="6" t="s">
        <v>3846</v>
      </c>
      <c r="E2861" s="6" t="s">
        <v>50</v>
      </c>
      <c r="F2861" s="6" t="s">
        <v>568</v>
      </c>
    </row>
    <row r="2862" ht="15.75" customHeight="1">
      <c r="A2862" s="9" t="s">
        <v>134</v>
      </c>
      <c r="B2862" s="9" t="s">
        <v>47</v>
      </c>
      <c r="C2862" s="11">
        <v>46246.0</v>
      </c>
      <c r="D2862" s="9" t="s">
        <v>3847</v>
      </c>
      <c r="E2862" s="9" t="s">
        <v>134</v>
      </c>
      <c r="F2862" s="9" t="s">
        <v>568</v>
      </c>
    </row>
    <row r="2863" ht="15.75" customHeight="1">
      <c r="A2863" s="6" t="s">
        <v>54</v>
      </c>
      <c r="B2863" s="6" t="s">
        <v>55</v>
      </c>
      <c r="C2863" s="8">
        <v>46246.0</v>
      </c>
      <c r="D2863" s="6" t="s">
        <v>3848</v>
      </c>
      <c r="E2863" s="6" t="s">
        <v>54</v>
      </c>
      <c r="F2863" s="6" t="s">
        <v>568</v>
      </c>
    </row>
    <row r="2864" ht="15.75" customHeight="1">
      <c r="A2864" s="9" t="s">
        <v>56</v>
      </c>
      <c r="B2864" s="9" t="s">
        <v>55</v>
      </c>
      <c r="C2864" s="11">
        <v>46246.0</v>
      </c>
      <c r="D2864" s="9" t="s">
        <v>3849</v>
      </c>
      <c r="E2864" s="9" t="s">
        <v>56</v>
      </c>
      <c r="F2864" s="9" t="s">
        <v>568</v>
      </c>
    </row>
    <row r="2865" ht="15.75" customHeight="1">
      <c r="A2865" s="6" t="s">
        <v>61</v>
      </c>
      <c r="B2865" s="6" t="s">
        <v>63</v>
      </c>
      <c r="C2865" s="8">
        <v>46246.0</v>
      </c>
      <c r="D2865" s="6" t="s">
        <v>3850</v>
      </c>
      <c r="E2865" s="6" t="s">
        <v>61</v>
      </c>
      <c r="F2865" s="6" t="s">
        <v>568</v>
      </c>
    </row>
    <row r="2866" ht="15.75" customHeight="1">
      <c r="A2866" s="9" t="s">
        <v>64</v>
      </c>
      <c r="B2866" s="9" t="s">
        <v>63</v>
      </c>
      <c r="C2866" s="11">
        <v>46246.0</v>
      </c>
      <c r="D2866" s="9" t="s">
        <v>3851</v>
      </c>
      <c r="E2866" s="9" t="s">
        <v>64</v>
      </c>
      <c r="F2866" s="9" t="s">
        <v>568</v>
      </c>
    </row>
    <row r="2867" ht="15.75" customHeight="1">
      <c r="A2867" s="6" t="s">
        <v>72</v>
      </c>
      <c r="B2867" s="6" t="s">
        <v>25</v>
      </c>
      <c r="C2867" s="8">
        <v>46246.0</v>
      </c>
      <c r="D2867" s="6" t="s">
        <v>3852</v>
      </c>
      <c r="E2867" s="6" t="s">
        <v>72</v>
      </c>
      <c r="F2867" s="6" t="s">
        <v>568</v>
      </c>
    </row>
    <row r="2868" ht="15.75" customHeight="1">
      <c r="A2868" s="9" t="s">
        <v>36</v>
      </c>
      <c r="B2868" s="9" t="s">
        <v>25</v>
      </c>
      <c r="C2868" s="11">
        <v>46246.0</v>
      </c>
      <c r="D2868" s="9" t="s">
        <v>3853</v>
      </c>
      <c r="E2868" s="9" t="s">
        <v>36</v>
      </c>
      <c r="F2868" s="9" t="s">
        <v>568</v>
      </c>
    </row>
    <row r="2869" ht="15.75" customHeight="1">
      <c r="A2869" s="6" t="s">
        <v>74</v>
      </c>
      <c r="B2869" s="6" t="s">
        <v>53</v>
      </c>
      <c r="C2869" s="8">
        <v>46246.0</v>
      </c>
      <c r="D2869" s="6" t="s">
        <v>3854</v>
      </c>
      <c r="E2869" s="6" t="s">
        <v>74</v>
      </c>
      <c r="F2869" s="6" t="s">
        <v>568</v>
      </c>
    </row>
    <row r="2870" ht="15.75" customHeight="1">
      <c r="A2870" s="9" t="s">
        <v>157</v>
      </c>
      <c r="B2870" s="9" t="s">
        <v>53</v>
      </c>
      <c r="C2870" s="11">
        <v>46246.0</v>
      </c>
      <c r="D2870" s="9" t="s">
        <v>3855</v>
      </c>
      <c r="E2870" s="9" t="s">
        <v>157</v>
      </c>
      <c r="F2870" s="9" t="s">
        <v>568</v>
      </c>
    </row>
    <row r="2871" ht="15.75" customHeight="1">
      <c r="A2871" s="6" t="s">
        <v>48</v>
      </c>
      <c r="B2871" s="6" t="s">
        <v>140</v>
      </c>
      <c r="C2871" s="8">
        <v>46246.0</v>
      </c>
      <c r="D2871" s="6" t="s">
        <v>3856</v>
      </c>
      <c r="E2871" s="6" t="s">
        <v>48</v>
      </c>
      <c r="F2871" s="6" t="s">
        <v>568</v>
      </c>
    </row>
    <row r="2872" ht="15.75" customHeight="1">
      <c r="A2872" s="9" t="s">
        <v>141</v>
      </c>
      <c r="B2872" s="9" t="s">
        <v>140</v>
      </c>
      <c r="C2872" s="11">
        <v>46246.0</v>
      </c>
      <c r="D2872" s="9" t="s">
        <v>3857</v>
      </c>
      <c r="E2872" s="9" t="s">
        <v>141</v>
      </c>
      <c r="F2872" s="9" t="s">
        <v>568</v>
      </c>
    </row>
    <row r="2873" ht="15.75" customHeight="1">
      <c r="A2873" s="6" t="s">
        <v>170</v>
      </c>
      <c r="B2873" s="6" t="s">
        <v>19</v>
      </c>
      <c r="C2873" s="8">
        <v>46246.0</v>
      </c>
      <c r="D2873" s="6" t="s">
        <v>3858</v>
      </c>
      <c r="E2873" s="6" t="s">
        <v>170</v>
      </c>
      <c r="F2873" s="6" t="s">
        <v>568</v>
      </c>
    </row>
    <row r="2874" ht="15.75" customHeight="1">
      <c r="A2874" s="9" t="s">
        <v>82</v>
      </c>
      <c r="B2874" s="9" t="s">
        <v>19</v>
      </c>
      <c r="C2874" s="11">
        <v>46246.0</v>
      </c>
      <c r="D2874" s="9" t="s">
        <v>3859</v>
      </c>
      <c r="E2874" s="9" t="s">
        <v>82</v>
      </c>
      <c r="F2874" s="9" t="s">
        <v>568</v>
      </c>
    </row>
    <row r="2875" ht="15.75" customHeight="1">
      <c r="A2875" s="6" t="s">
        <v>155</v>
      </c>
      <c r="B2875" s="6" t="s">
        <v>84</v>
      </c>
      <c r="C2875" s="8">
        <v>46246.0</v>
      </c>
      <c r="D2875" s="6" t="s">
        <v>3860</v>
      </c>
      <c r="E2875" s="6" t="s">
        <v>155</v>
      </c>
      <c r="F2875" s="6" t="s">
        <v>568</v>
      </c>
    </row>
    <row r="2876" ht="15.75" customHeight="1">
      <c r="A2876" s="9" t="s">
        <v>18</v>
      </c>
      <c r="B2876" s="9" t="s">
        <v>84</v>
      </c>
      <c r="C2876" s="11">
        <v>46246.0</v>
      </c>
      <c r="D2876" s="9" t="s">
        <v>3861</v>
      </c>
      <c r="E2876" s="9" t="s">
        <v>18</v>
      </c>
      <c r="F2876" s="9" t="s">
        <v>568</v>
      </c>
    </row>
    <row r="2877" ht="15.75" customHeight="1">
      <c r="A2877" s="6" t="s">
        <v>121</v>
      </c>
      <c r="B2877" s="6" t="s">
        <v>90</v>
      </c>
      <c r="C2877" s="8">
        <v>46246.0</v>
      </c>
      <c r="D2877" s="6" t="s">
        <v>3862</v>
      </c>
      <c r="E2877" s="6" t="s">
        <v>121</v>
      </c>
      <c r="F2877" s="6" t="s">
        <v>568</v>
      </c>
    </row>
    <row r="2878" ht="15.75" customHeight="1">
      <c r="A2878" s="9" t="s">
        <v>309</v>
      </c>
      <c r="B2878" s="9" t="s">
        <v>90</v>
      </c>
      <c r="C2878" s="11">
        <v>46246.0</v>
      </c>
      <c r="D2878" s="9" t="s">
        <v>3863</v>
      </c>
      <c r="E2878" s="9" t="s">
        <v>309</v>
      </c>
      <c r="F2878" s="9" t="s">
        <v>568</v>
      </c>
    </row>
    <row r="2879" ht="15.75" customHeight="1">
      <c r="A2879" s="6" t="s">
        <v>94</v>
      </c>
      <c r="B2879" s="6" t="s">
        <v>95</v>
      </c>
      <c r="C2879" s="8">
        <v>46246.0</v>
      </c>
      <c r="D2879" s="6" t="s">
        <v>3864</v>
      </c>
      <c r="E2879" s="6" t="s">
        <v>94</v>
      </c>
      <c r="F2879" s="6" t="s">
        <v>568</v>
      </c>
    </row>
    <row r="2880" ht="15.75" customHeight="1">
      <c r="A2880" s="9" t="s">
        <v>98</v>
      </c>
      <c r="B2880" s="9" t="s">
        <v>95</v>
      </c>
      <c r="C2880" s="11">
        <v>46246.0</v>
      </c>
      <c r="D2880" s="9" t="s">
        <v>3865</v>
      </c>
      <c r="E2880" s="9" t="s">
        <v>98</v>
      </c>
      <c r="F2880" s="9" t="s">
        <v>568</v>
      </c>
    </row>
    <row r="2881" ht="15.75" customHeight="1">
      <c r="A2881" s="6" t="s">
        <v>79</v>
      </c>
      <c r="B2881" s="6" t="s">
        <v>23</v>
      </c>
      <c r="C2881" s="8">
        <v>46246.0</v>
      </c>
      <c r="D2881" s="6" t="s">
        <v>3866</v>
      </c>
      <c r="E2881" s="6" t="s">
        <v>79</v>
      </c>
      <c r="F2881" s="6" t="s">
        <v>568</v>
      </c>
    </row>
    <row r="2882" ht="15.75" customHeight="1">
      <c r="A2882" s="9" t="s">
        <v>147</v>
      </c>
      <c r="B2882" s="9" t="s">
        <v>23</v>
      </c>
      <c r="C2882" s="11">
        <v>46246.0</v>
      </c>
      <c r="D2882" s="9" t="s">
        <v>3867</v>
      </c>
      <c r="E2882" s="9" t="s">
        <v>147</v>
      </c>
      <c r="F2882" s="9" t="s">
        <v>568</v>
      </c>
    </row>
    <row r="2883" ht="15.75" customHeight="1">
      <c r="A2883" s="6" t="s">
        <v>76</v>
      </c>
      <c r="B2883" s="6" t="s">
        <v>31</v>
      </c>
      <c r="C2883" s="8">
        <v>46246.0</v>
      </c>
      <c r="D2883" s="6" t="s">
        <v>3868</v>
      </c>
      <c r="E2883" s="6" t="s">
        <v>76</v>
      </c>
      <c r="F2883" s="6" t="s">
        <v>568</v>
      </c>
    </row>
    <row r="2884" ht="15.75" customHeight="1">
      <c r="A2884" s="9" t="s">
        <v>101</v>
      </c>
      <c r="B2884" s="9" t="s">
        <v>31</v>
      </c>
      <c r="C2884" s="11">
        <v>46246.0</v>
      </c>
      <c r="D2884" s="9" t="s">
        <v>3869</v>
      </c>
      <c r="E2884" s="9" t="s">
        <v>101</v>
      </c>
      <c r="F2884" s="9" t="s">
        <v>568</v>
      </c>
    </row>
    <row r="2885" ht="15.75" customHeight="1">
      <c r="A2885" s="6" t="s">
        <v>103</v>
      </c>
      <c r="B2885" s="6" t="s">
        <v>59</v>
      </c>
      <c r="C2885" s="8">
        <v>46246.0</v>
      </c>
      <c r="D2885" s="6" t="s">
        <v>3870</v>
      </c>
      <c r="E2885" s="6" t="s">
        <v>103</v>
      </c>
      <c r="F2885" s="6" t="s">
        <v>568</v>
      </c>
    </row>
    <row r="2886" ht="15.75" customHeight="1">
      <c r="A2886" s="9" t="s">
        <v>52</v>
      </c>
      <c r="B2886" s="9" t="s">
        <v>59</v>
      </c>
      <c r="C2886" s="11">
        <v>46246.0</v>
      </c>
      <c r="D2886" s="9" t="s">
        <v>3871</v>
      </c>
      <c r="E2886" s="9" t="s">
        <v>52</v>
      </c>
      <c r="F2886" s="9" t="s">
        <v>568</v>
      </c>
    </row>
    <row r="2887" ht="15.75" customHeight="1">
      <c r="A2887" s="6" t="s">
        <v>104</v>
      </c>
      <c r="B2887" s="6" t="s">
        <v>51</v>
      </c>
      <c r="C2887" s="8">
        <v>46246.0</v>
      </c>
      <c r="D2887" s="6" t="s">
        <v>3872</v>
      </c>
      <c r="E2887" s="6" t="s">
        <v>104</v>
      </c>
      <c r="F2887" s="6" t="s">
        <v>568</v>
      </c>
    </row>
    <row r="2888" ht="15.75" customHeight="1">
      <c r="A2888" s="9" t="s">
        <v>180</v>
      </c>
      <c r="B2888" s="9" t="s">
        <v>51</v>
      </c>
      <c r="C2888" s="11">
        <v>46246.0</v>
      </c>
      <c r="D2888" s="9" t="s">
        <v>3873</v>
      </c>
      <c r="E2888" s="9" t="s">
        <v>180</v>
      </c>
      <c r="F2888" s="9" t="s">
        <v>568</v>
      </c>
    </row>
    <row r="2889" ht="15.75" customHeight="1">
      <c r="A2889" s="6" t="s">
        <v>149</v>
      </c>
      <c r="B2889" s="6" t="s">
        <v>38</v>
      </c>
      <c r="C2889" s="8">
        <v>46246.0</v>
      </c>
      <c r="D2889" s="6" t="s">
        <v>3874</v>
      </c>
      <c r="E2889" s="6" t="s">
        <v>149</v>
      </c>
      <c r="F2889" s="6" t="s">
        <v>568</v>
      </c>
    </row>
    <row r="2890" ht="15.75" customHeight="1">
      <c r="A2890" s="9" t="s">
        <v>106</v>
      </c>
      <c r="B2890" s="9" t="s">
        <v>38</v>
      </c>
      <c r="C2890" s="11">
        <v>46246.0</v>
      </c>
      <c r="D2890" s="9" t="s">
        <v>3875</v>
      </c>
      <c r="E2890" s="9" t="s">
        <v>106</v>
      </c>
      <c r="F2890" s="9" t="s">
        <v>568</v>
      </c>
    </row>
    <row r="2891" ht="15.75" customHeight="1">
      <c r="A2891" s="6" t="s">
        <v>107</v>
      </c>
      <c r="B2891" s="6" t="s">
        <v>108</v>
      </c>
      <c r="C2891" s="8">
        <v>46246.0</v>
      </c>
      <c r="D2891" s="6" t="s">
        <v>3876</v>
      </c>
      <c r="E2891" s="6" t="s">
        <v>107</v>
      </c>
      <c r="F2891" s="6" t="s">
        <v>568</v>
      </c>
    </row>
    <row r="2892" ht="15.75" customHeight="1">
      <c r="A2892" s="9" t="s">
        <v>109</v>
      </c>
      <c r="B2892" s="9" t="s">
        <v>108</v>
      </c>
      <c r="C2892" s="11">
        <v>46246.0</v>
      </c>
      <c r="D2892" s="9" t="s">
        <v>3877</v>
      </c>
      <c r="E2892" s="9" t="s">
        <v>109</v>
      </c>
      <c r="F2892" s="9" t="s">
        <v>568</v>
      </c>
    </row>
    <row r="2893" ht="15.75" customHeight="1">
      <c r="A2893" s="6" t="s">
        <v>110</v>
      </c>
      <c r="B2893" s="6" t="s">
        <v>111</v>
      </c>
      <c r="C2893" s="8">
        <v>46246.0</v>
      </c>
      <c r="D2893" s="6" t="s">
        <v>3878</v>
      </c>
      <c r="E2893" s="6" t="s">
        <v>110</v>
      </c>
      <c r="F2893" s="6" t="s">
        <v>568</v>
      </c>
    </row>
    <row r="2894" ht="15.75" customHeight="1">
      <c r="A2894" s="9" t="s">
        <v>112</v>
      </c>
      <c r="B2894" s="9" t="s">
        <v>111</v>
      </c>
      <c r="C2894" s="11">
        <v>46246.0</v>
      </c>
      <c r="D2894" s="9" t="s">
        <v>3879</v>
      </c>
      <c r="E2894" s="9" t="s">
        <v>112</v>
      </c>
      <c r="F2894" s="9" t="s">
        <v>568</v>
      </c>
    </row>
    <row r="2895" ht="15.75" customHeight="1">
      <c r="A2895" s="6" t="s">
        <v>152</v>
      </c>
      <c r="B2895" s="6" t="s">
        <v>81</v>
      </c>
      <c r="C2895" s="8">
        <v>46246.0</v>
      </c>
      <c r="D2895" s="6" t="s">
        <v>3880</v>
      </c>
      <c r="E2895" s="6" t="s">
        <v>152</v>
      </c>
      <c r="F2895" s="6" t="s">
        <v>568</v>
      </c>
    </row>
    <row r="2896" ht="15.75" customHeight="1">
      <c r="A2896" s="9" t="s">
        <v>117</v>
      </c>
      <c r="B2896" s="9" t="s">
        <v>81</v>
      </c>
      <c r="C2896" s="11">
        <v>46246.0</v>
      </c>
      <c r="D2896" s="9" t="s">
        <v>3881</v>
      </c>
      <c r="E2896" s="9" t="s">
        <v>117</v>
      </c>
      <c r="F2896" s="9" t="s">
        <v>568</v>
      </c>
    </row>
    <row r="2897" ht="15.75" customHeight="1">
      <c r="A2897" s="6" t="s">
        <v>105</v>
      </c>
      <c r="B2897" s="6" t="s">
        <v>119</v>
      </c>
      <c r="C2897" s="8">
        <v>46246.0</v>
      </c>
      <c r="D2897" s="6" t="s">
        <v>3883</v>
      </c>
      <c r="E2897" s="6" t="s">
        <v>105</v>
      </c>
      <c r="F2897" s="6" t="s">
        <v>568</v>
      </c>
    </row>
    <row r="2898" ht="15.75" customHeight="1">
      <c r="A2898" s="9" t="s">
        <v>68</v>
      </c>
      <c r="B2898" s="9" t="s">
        <v>119</v>
      </c>
      <c r="C2898" s="11">
        <v>46246.0</v>
      </c>
      <c r="D2898" s="9" t="s">
        <v>3884</v>
      </c>
      <c r="E2898" s="9" t="s">
        <v>68</v>
      </c>
      <c r="F2898" s="9" t="s">
        <v>568</v>
      </c>
    </row>
    <row r="2899" ht="15.75" customHeight="1">
      <c r="A2899" s="6" t="s">
        <v>44</v>
      </c>
      <c r="B2899" s="6" t="s">
        <v>10</v>
      </c>
      <c r="C2899" s="8">
        <v>46247.0</v>
      </c>
      <c r="D2899" s="6" t="s">
        <v>3885</v>
      </c>
      <c r="E2899" s="6" t="s">
        <v>44</v>
      </c>
      <c r="F2899" s="6" t="s">
        <v>568</v>
      </c>
    </row>
    <row r="2900" ht="15.75" customHeight="1">
      <c r="A2900" s="9" t="s">
        <v>129</v>
      </c>
      <c r="B2900" s="9" t="s">
        <v>10</v>
      </c>
      <c r="C2900" s="11">
        <v>46247.0</v>
      </c>
      <c r="D2900" s="9" t="s">
        <v>3886</v>
      </c>
      <c r="E2900" s="9" t="s">
        <v>129</v>
      </c>
      <c r="F2900" s="9" t="s">
        <v>568</v>
      </c>
    </row>
    <row r="2901" ht="15.75" customHeight="1">
      <c r="A2901" s="6" t="s">
        <v>26</v>
      </c>
      <c r="B2901" s="6" t="s">
        <v>28</v>
      </c>
      <c r="C2901" s="8">
        <v>46247.0</v>
      </c>
      <c r="D2901" s="6" t="s">
        <v>3887</v>
      </c>
      <c r="E2901" s="6" t="s">
        <v>26</v>
      </c>
      <c r="F2901" s="6" t="s">
        <v>568</v>
      </c>
    </row>
    <row r="2902" ht="15.75" customHeight="1">
      <c r="A2902" s="9" t="s">
        <v>29</v>
      </c>
      <c r="B2902" s="9" t="s">
        <v>28</v>
      </c>
      <c r="C2902" s="11">
        <v>46247.0</v>
      </c>
      <c r="D2902" s="9" t="s">
        <v>3888</v>
      </c>
      <c r="E2902" s="9" t="s">
        <v>29</v>
      </c>
      <c r="F2902" s="9" t="s">
        <v>568</v>
      </c>
    </row>
    <row r="2903" ht="15.75" customHeight="1">
      <c r="A2903" s="6" t="s">
        <v>32</v>
      </c>
      <c r="B2903" s="6" t="s">
        <v>34</v>
      </c>
      <c r="C2903" s="8">
        <v>46247.0</v>
      </c>
      <c r="D2903" s="6" t="s">
        <v>3889</v>
      </c>
      <c r="E2903" s="6" t="s">
        <v>32</v>
      </c>
      <c r="F2903" s="6" t="s">
        <v>568</v>
      </c>
    </row>
    <row r="2904" ht="15.75" customHeight="1">
      <c r="A2904" s="9" t="s">
        <v>40</v>
      </c>
      <c r="B2904" s="9" t="s">
        <v>34</v>
      </c>
      <c r="C2904" s="11">
        <v>46247.0</v>
      </c>
      <c r="D2904" s="9" t="s">
        <v>3890</v>
      </c>
      <c r="E2904" s="9" t="s">
        <v>40</v>
      </c>
      <c r="F2904" s="9" t="s">
        <v>568</v>
      </c>
    </row>
    <row r="2905" ht="15.75" customHeight="1">
      <c r="A2905" s="6" t="s">
        <v>50</v>
      </c>
      <c r="B2905" s="6" t="s">
        <v>47</v>
      </c>
      <c r="C2905" s="8">
        <v>46247.0</v>
      </c>
      <c r="D2905" s="6" t="s">
        <v>3891</v>
      </c>
      <c r="E2905" s="6" t="s">
        <v>50</v>
      </c>
      <c r="F2905" s="6" t="s">
        <v>568</v>
      </c>
    </row>
    <row r="2906" ht="15.75" customHeight="1">
      <c r="A2906" s="9" t="s">
        <v>7</v>
      </c>
      <c r="B2906" s="9" t="s">
        <v>47</v>
      </c>
      <c r="C2906" s="11">
        <v>46247.0</v>
      </c>
      <c r="D2906" s="9" t="s">
        <v>3892</v>
      </c>
      <c r="E2906" s="9" t="s">
        <v>7</v>
      </c>
      <c r="F2906" s="9" t="s">
        <v>568</v>
      </c>
    </row>
    <row r="2907" ht="15.75" customHeight="1">
      <c r="A2907" s="6" t="s">
        <v>54</v>
      </c>
      <c r="B2907" s="6" t="s">
        <v>55</v>
      </c>
      <c r="C2907" s="8">
        <v>46247.0</v>
      </c>
      <c r="D2907" s="6" t="s">
        <v>3893</v>
      </c>
      <c r="E2907" s="6" t="s">
        <v>54</v>
      </c>
      <c r="F2907" s="6" t="s">
        <v>568</v>
      </c>
    </row>
    <row r="2908" ht="15.75" customHeight="1">
      <c r="A2908" s="9" t="s">
        <v>56</v>
      </c>
      <c r="B2908" s="9" t="s">
        <v>55</v>
      </c>
      <c r="C2908" s="11">
        <v>46247.0</v>
      </c>
      <c r="D2908" s="9" t="s">
        <v>3894</v>
      </c>
      <c r="E2908" s="9" t="s">
        <v>56</v>
      </c>
      <c r="F2908" s="9" t="s">
        <v>568</v>
      </c>
    </row>
    <row r="2909" ht="15.75" customHeight="1">
      <c r="A2909" s="6" t="s">
        <v>61</v>
      </c>
      <c r="B2909" s="6" t="s">
        <v>63</v>
      </c>
      <c r="C2909" s="8">
        <v>46247.0</v>
      </c>
      <c r="D2909" s="6" t="s">
        <v>3895</v>
      </c>
      <c r="E2909" s="6" t="s">
        <v>61</v>
      </c>
      <c r="F2909" s="6" t="s">
        <v>568</v>
      </c>
    </row>
    <row r="2910" ht="15.75" customHeight="1">
      <c r="A2910" s="9" t="s">
        <v>64</v>
      </c>
      <c r="B2910" s="9" t="s">
        <v>63</v>
      </c>
      <c r="C2910" s="11">
        <v>46247.0</v>
      </c>
      <c r="D2910" s="9" t="s">
        <v>3896</v>
      </c>
      <c r="E2910" s="9" t="s">
        <v>64</v>
      </c>
      <c r="F2910" s="9" t="s">
        <v>568</v>
      </c>
    </row>
    <row r="2911" ht="15.75" customHeight="1">
      <c r="A2911" s="6" t="s">
        <v>191</v>
      </c>
      <c r="B2911" s="6" t="s">
        <v>25</v>
      </c>
      <c r="C2911" s="8">
        <v>46247.0</v>
      </c>
      <c r="D2911" s="6" t="s">
        <v>3898</v>
      </c>
      <c r="E2911" s="6" t="s">
        <v>486</v>
      </c>
      <c r="F2911" s="6" t="s">
        <v>568</v>
      </c>
    </row>
    <row r="2912" ht="15.75" customHeight="1">
      <c r="A2912" s="9" t="s">
        <v>311</v>
      </c>
      <c r="B2912" s="9" t="s">
        <v>25</v>
      </c>
      <c r="C2912" s="11">
        <v>46247.0</v>
      </c>
      <c r="D2912" s="9" t="s">
        <v>3898</v>
      </c>
      <c r="E2912" s="9" t="s">
        <v>486</v>
      </c>
      <c r="F2912" s="9" t="s">
        <v>568</v>
      </c>
    </row>
    <row r="2913" ht="15.75" customHeight="1">
      <c r="A2913" s="6" t="s">
        <v>36</v>
      </c>
      <c r="B2913" s="6" t="s">
        <v>25</v>
      </c>
      <c r="C2913" s="8">
        <v>46247.0</v>
      </c>
      <c r="D2913" s="6" t="s">
        <v>3899</v>
      </c>
      <c r="E2913" s="6" t="s">
        <v>36</v>
      </c>
      <c r="F2913" s="6" t="s">
        <v>568</v>
      </c>
    </row>
    <row r="2914" ht="15.75" customHeight="1">
      <c r="A2914" s="9" t="s">
        <v>74</v>
      </c>
      <c r="B2914" s="9" t="s">
        <v>53</v>
      </c>
      <c r="C2914" s="11">
        <v>46247.0</v>
      </c>
      <c r="D2914" s="9" t="s">
        <v>3900</v>
      </c>
      <c r="E2914" s="9" t="s">
        <v>74</v>
      </c>
      <c r="F2914" s="9" t="s">
        <v>568</v>
      </c>
    </row>
    <row r="2915" ht="15.75" customHeight="1">
      <c r="A2915" s="6" t="s">
        <v>77</v>
      </c>
      <c r="B2915" s="6" t="s">
        <v>53</v>
      </c>
      <c r="C2915" s="8">
        <v>46247.0</v>
      </c>
      <c r="D2915" s="6" t="s">
        <v>3901</v>
      </c>
      <c r="E2915" s="6" t="s">
        <v>77</v>
      </c>
      <c r="F2915" s="6" t="s">
        <v>568</v>
      </c>
    </row>
    <row r="2916" ht="15.75" customHeight="1">
      <c r="A2916" s="9" t="s">
        <v>48</v>
      </c>
      <c r="B2916" s="9" t="s">
        <v>140</v>
      </c>
      <c r="C2916" s="11">
        <v>46247.0</v>
      </c>
      <c r="D2916" s="9" t="s">
        <v>3902</v>
      </c>
      <c r="E2916" s="9" t="s">
        <v>48</v>
      </c>
      <c r="F2916" s="9" t="s">
        <v>568</v>
      </c>
    </row>
    <row r="2917" ht="15.75" customHeight="1">
      <c r="A2917" s="6" t="s">
        <v>141</v>
      </c>
      <c r="B2917" s="6" t="s">
        <v>140</v>
      </c>
      <c r="C2917" s="8">
        <v>46247.0</v>
      </c>
      <c r="D2917" s="6" t="s">
        <v>3903</v>
      </c>
      <c r="E2917" s="6" t="s">
        <v>141</v>
      </c>
      <c r="F2917" s="6" t="s">
        <v>568</v>
      </c>
    </row>
    <row r="2918" ht="15.75" customHeight="1">
      <c r="A2918" s="9" t="s">
        <v>162</v>
      </c>
      <c r="B2918" s="9" t="s">
        <v>19</v>
      </c>
      <c r="C2918" s="11">
        <v>46247.0</v>
      </c>
      <c r="D2918" s="9" t="s">
        <v>3904</v>
      </c>
      <c r="E2918" s="9" t="s">
        <v>162</v>
      </c>
      <c r="F2918" s="9" t="s">
        <v>568</v>
      </c>
    </row>
    <row r="2919" ht="15.75" customHeight="1">
      <c r="A2919" s="6" t="s">
        <v>163</v>
      </c>
      <c r="B2919" s="6" t="s">
        <v>19</v>
      </c>
      <c r="C2919" s="8">
        <v>46247.0</v>
      </c>
      <c r="D2919" s="6" t="s">
        <v>3905</v>
      </c>
      <c r="E2919" s="6" t="s">
        <v>163</v>
      </c>
      <c r="F2919" s="6" t="s">
        <v>568</v>
      </c>
    </row>
    <row r="2920" ht="15.75" customHeight="1">
      <c r="A2920" s="9" t="s">
        <v>18</v>
      </c>
      <c r="B2920" s="9" t="s">
        <v>84</v>
      </c>
      <c r="C2920" s="11">
        <v>46247.0</v>
      </c>
      <c r="D2920" s="9" t="s">
        <v>3906</v>
      </c>
      <c r="E2920" s="9" t="s">
        <v>18</v>
      </c>
      <c r="F2920" s="9" t="s">
        <v>568</v>
      </c>
    </row>
    <row r="2921" ht="15.75" customHeight="1">
      <c r="A2921" s="6" t="s">
        <v>86</v>
      </c>
      <c r="B2921" s="6" t="s">
        <v>84</v>
      </c>
      <c r="C2921" s="8">
        <v>46247.0</v>
      </c>
      <c r="D2921" s="6" t="s">
        <v>3907</v>
      </c>
      <c r="E2921" s="6" t="s">
        <v>86</v>
      </c>
      <c r="F2921" s="6" t="s">
        <v>568</v>
      </c>
    </row>
    <row r="2922" ht="15.75" customHeight="1">
      <c r="A2922" s="9" t="s">
        <v>121</v>
      </c>
      <c r="B2922" s="9" t="s">
        <v>90</v>
      </c>
      <c r="C2922" s="11">
        <v>46247.0</v>
      </c>
      <c r="D2922" s="9" t="s">
        <v>3908</v>
      </c>
      <c r="E2922" s="9" t="s">
        <v>121</v>
      </c>
      <c r="F2922" s="9" t="s">
        <v>568</v>
      </c>
    </row>
    <row r="2923" ht="15.75" customHeight="1">
      <c r="A2923" s="6" t="s">
        <v>309</v>
      </c>
      <c r="B2923" s="6" t="s">
        <v>90</v>
      </c>
      <c r="C2923" s="8">
        <v>46247.0</v>
      </c>
      <c r="D2923" s="6" t="s">
        <v>3909</v>
      </c>
      <c r="E2923" s="6" t="s">
        <v>309</v>
      </c>
      <c r="F2923" s="6" t="s">
        <v>568</v>
      </c>
    </row>
    <row r="2924" ht="15.75" customHeight="1">
      <c r="A2924" s="9" t="s">
        <v>94</v>
      </c>
      <c r="B2924" s="9" t="s">
        <v>95</v>
      </c>
      <c r="C2924" s="11">
        <v>46247.0</v>
      </c>
      <c r="D2924" s="9" t="s">
        <v>3910</v>
      </c>
      <c r="E2924" s="9" t="s">
        <v>459</v>
      </c>
      <c r="F2924" s="9" t="s">
        <v>568</v>
      </c>
    </row>
    <row r="2925" ht="15.75" customHeight="1">
      <c r="A2925" s="6" t="s">
        <v>98</v>
      </c>
      <c r="B2925" s="6" t="s">
        <v>95</v>
      </c>
      <c r="C2925" s="8">
        <v>46247.0</v>
      </c>
      <c r="D2925" s="6" t="s">
        <v>3911</v>
      </c>
      <c r="E2925" s="6" t="s">
        <v>98</v>
      </c>
      <c r="F2925" s="6" t="s">
        <v>568</v>
      </c>
    </row>
    <row r="2926" ht="15.75" customHeight="1">
      <c r="A2926" s="9" t="s">
        <v>144</v>
      </c>
      <c r="B2926" s="9" t="s">
        <v>95</v>
      </c>
      <c r="C2926" s="11">
        <v>46247.0</v>
      </c>
      <c r="D2926" s="9" t="s">
        <v>3910</v>
      </c>
      <c r="E2926" s="9" t="s">
        <v>459</v>
      </c>
      <c r="F2926" s="9" t="s">
        <v>568</v>
      </c>
    </row>
    <row r="2927" ht="15.75" customHeight="1">
      <c r="A2927" s="6" t="s">
        <v>27</v>
      </c>
      <c r="B2927" s="6" t="s">
        <v>23</v>
      </c>
      <c r="C2927" s="8">
        <v>46247.0</v>
      </c>
      <c r="D2927" s="6" t="s">
        <v>3912</v>
      </c>
      <c r="E2927" s="6" t="s">
        <v>27</v>
      </c>
      <c r="F2927" s="6" t="s">
        <v>568</v>
      </c>
    </row>
    <row r="2928" ht="15.75" customHeight="1">
      <c r="A2928" s="9" t="s">
        <v>147</v>
      </c>
      <c r="B2928" s="9" t="s">
        <v>23</v>
      </c>
      <c r="C2928" s="11">
        <v>46247.0</v>
      </c>
      <c r="D2928" s="9" t="s">
        <v>3913</v>
      </c>
      <c r="E2928" s="9" t="s">
        <v>147</v>
      </c>
      <c r="F2928" s="9" t="s">
        <v>568</v>
      </c>
    </row>
    <row r="2929" ht="15.75" customHeight="1">
      <c r="A2929" s="6" t="s">
        <v>76</v>
      </c>
      <c r="B2929" s="6" t="s">
        <v>31</v>
      </c>
      <c r="C2929" s="8">
        <v>46247.0</v>
      </c>
      <c r="D2929" s="6" t="s">
        <v>3914</v>
      </c>
      <c r="E2929" s="6" t="s">
        <v>76</v>
      </c>
      <c r="F2929" s="6" t="s">
        <v>568</v>
      </c>
    </row>
    <row r="2930" ht="15.75" customHeight="1">
      <c r="A2930" s="9" t="s">
        <v>101</v>
      </c>
      <c r="B2930" s="9" t="s">
        <v>31</v>
      </c>
      <c r="C2930" s="11">
        <v>46247.0</v>
      </c>
      <c r="D2930" s="9" t="s">
        <v>3915</v>
      </c>
      <c r="E2930" s="9" t="s">
        <v>101</v>
      </c>
      <c r="F2930" s="9" t="s">
        <v>568</v>
      </c>
    </row>
    <row r="2931" ht="15.75" customHeight="1">
      <c r="A2931" s="6" t="s">
        <v>103</v>
      </c>
      <c r="B2931" s="6" t="s">
        <v>59</v>
      </c>
      <c r="C2931" s="8">
        <v>46247.0</v>
      </c>
      <c r="D2931" s="6" t="s">
        <v>3917</v>
      </c>
      <c r="E2931" s="6" t="s">
        <v>103</v>
      </c>
      <c r="F2931" s="6" t="s">
        <v>568</v>
      </c>
    </row>
    <row r="2932" ht="15.75" customHeight="1">
      <c r="A2932" s="9" t="s">
        <v>52</v>
      </c>
      <c r="B2932" s="9" t="s">
        <v>59</v>
      </c>
      <c r="C2932" s="11">
        <v>46247.0</v>
      </c>
      <c r="D2932" s="9" t="s">
        <v>3918</v>
      </c>
      <c r="E2932" s="9" t="s">
        <v>52</v>
      </c>
      <c r="F2932" s="9" t="s">
        <v>568</v>
      </c>
    </row>
    <row r="2933" ht="15.75" customHeight="1">
      <c r="A2933" s="6" t="s">
        <v>104</v>
      </c>
      <c r="B2933" s="6" t="s">
        <v>51</v>
      </c>
      <c r="C2933" s="8">
        <v>46247.0</v>
      </c>
      <c r="D2933" s="6" t="s">
        <v>3919</v>
      </c>
      <c r="E2933" s="6" t="s">
        <v>104</v>
      </c>
      <c r="F2933" s="6" t="s">
        <v>568</v>
      </c>
    </row>
    <row r="2934" ht="15.75" customHeight="1">
      <c r="A2934" s="9" t="s">
        <v>180</v>
      </c>
      <c r="B2934" s="9" t="s">
        <v>51</v>
      </c>
      <c r="C2934" s="11">
        <v>46247.0</v>
      </c>
      <c r="D2934" s="9" t="s">
        <v>3920</v>
      </c>
      <c r="E2934" s="9" t="s">
        <v>180</v>
      </c>
      <c r="F2934" s="9" t="s">
        <v>568</v>
      </c>
    </row>
    <row r="2935" ht="15.75" customHeight="1">
      <c r="A2935" s="6" t="s">
        <v>149</v>
      </c>
      <c r="B2935" s="6" t="s">
        <v>38</v>
      </c>
      <c r="C2935" s="8">
        <v>46247.0</v>
      </c>
      <c r="D2935" s="6" t="s">
        <v>3921</v>
      </c>
      <c r="E2935" s="6" t="s">
        <v>149</v>
      </c>
      <c r="F2935" s="6" t="s">
        <v>568</v>
      </c>
    </row>
    <row r="2936" ht="15.75" customHeight="1">
      <c r="A2936" s="9" t="s">
        <v>106</v>
      </c>
      <c r="B2936" s="9" t="s">
        <v>38</v>
      </c>
      <c r="C2936" s="11">
        <v>46247.0</v>
      </c>
      <c r="D2936" s="9" t="s">
        <v>3922</v>
      </c>
      <c r="E2936" s="9" t="s">
        <v>106</v>
      </c>
      <c r="F2936" s="9" t="s">
        <v>568</v>
      </c>
    </row>
    <row r="2937" ht="15.75" customHeight="1">
      <c r="A2937" s="6" t="s">
        <v>107</v>
      </c>
      <c r="B2937" s="6" t="s">
        <v>108</v>
      </c>
      <c r="C2937" s="8">
        <v>46247.0</v>
      </c>
      <c r="D2937" s="6" t="s">
        <v>3923</v>
      </c>
      <c r="E2937" s="6" t="s">
        <v>107</v>
      </c>
      <c r="F2937" s="6" t="s">
        <v>568</v>
      </c>
    </row>
    <row r="2938" ht="15.75" customHeight="1">
      <c r="A2938" s="9" t="s">
        <v>109</v>
      </c>
      <c r="B2938" s="9" t="s">
        <v>108</v>
      </c>
      <c r="C2938" s="11">
        <v>46247.0</v>
      </c>
      <c r="D2938" s="9" t="s">
        <v>3924</v>
      </c>
      <c r="E2938" s="9" t="s">
        <v>109</v>
      </c>
      <c r="F2938" s="9" t="s">
        <v>568</v>
      </c>
    </row>
    <row r="2939" ht="15.75" customHeight="1">
      <c r="A2939" s="6" t="s">
        <v>110</v>
      </c>
      <c r="B2939" s="6" t="s">
        <v>111</v>
      </c>
      <c r="C2939" s="8">
        <v>46247.0</v>
      </c>
      <c r="D2939" s="6" t="s">
        <v>3925</v>
      </c>
      <c r="E2939" s="6" t="s">
        <v>110</v>
      </c>
      <c r="F2939" s="6" t="s">
        <v>568</v>
      </c>
    </row>
    <row r="2940" ht="15.75" customHeight="1">
      <c r="A2940" s="9" t="s">
        <v>112</v>
      </c>
      <c r="B2940" s="9" t="s">
        <v>111</v>
      </c>
      <c r="C2940" s="11">
        <v>46247.0</v>
      </c>
      <c r="D2940" s="9" t="s">
        <v>3926</v>
      </c>
      <c r="E2940" s="9" t="s">
        <v>112</v>
      </c>
      <c r="F2940" s="9" t="s">
        <v>568</v>
      </c>
    </row>
    <row r="2941" ht="15.75" customHeight="1">
      <c r="A2941" s="6" t="s">
        <v>152</v>
      </c>
      <c r="B2941" s="6" t="s">
        <v>81</v>
      </c>
      <c r="C2941" s="8">
        <v>46247.0</v>
      </c>
      <c r="D2941" s="6" t="s">
        <v>3927</v>
      </c>
      <c r="E2941" s="6" t="s">
        <v>152</v>
      </c>
      <c r="F2941" s="6" t="s">
        <v>568</v>
      </c>
    </row>
    <row r="2942" ht="15.75" customHeight="1">
      <c r="A2942" s="9" t="s">
        <v>117</v>
      </c>
      <c r="B2942" s="9" t="s">
        <v>81</v>
      </c>
      <c r="C2942" s="11">
        <v>46247.0</v>
      </c>
      <c r="D2942" s="9" t="s">
        <v>3928</v>
      </c>
      <c r="E2942" s="9" t="s">
        <v>117</v>
      </c>
      <c r="F2942" s="9" t="s">
        <v>568</v>
      </c>
    </row>
    <row r="2943" ht="15.75" customHeight="1">
      <c r="A2943" s="6" t="s">
        <v>105</v>
      </c>
      <c r="B2943" s="6" t="s">
        <v>119</v>
      </c>
      <c r="C2943" s="8">
        <v>46247.0</v>
      </c>
      <c r="D2943" s="6" t="s">
        <v>3929</v>
      </c>
      <c r="E2943" s="6" t="s">
        <v>105</v>
      </c>
      <c r="F2943" s="6" t="s">
        <v>568</v>
      </c>
    </row>
    <row r="2944" ht="15.75" customHeight="1">
      <c r="A2944" s="9" t="s">
        <v>68</v>
      </c>
      <c r="B2944" s="9" t="s">
        <v>119</v>
      </c>
      <c r="C2944" s="11">
        <v>46247.0</v>
      </c>
      <c r="D2944" s="9" t="s">
        <v>3930</v>
      </c>
      <c r="E2944" s="9" t="s">
        <v>68</v>
      </c>
      <c r="F2944" s="9" t="s">
        <v>568</v>
      </c>
    </row>
    <row r="2945" ht="15.75" customHeight="1">
      <c r="A2945" s="6" t="s">
        <v>129</v>
      </c>
      <c r="B2945" s="6" t="s">
        <v>10</v>
      </c>
      <c r="C2945" s="8">
        <v>46248.0</v>
      </c>
      <c r="D2945" s="6" t="s">
        <v>3931</v>
      </c>
      <c r="E2945" s="6" t="s">
        <v>129</v>
      </c>
      <c r="F2945" s="6" t="s">
        <v>568</v>
      </c>
    </row>
    <row r="2946" ht="15.75" customHeight="1">
      <c r="A2946" s="9" t="s">
        <v>22</v>
      </c>
      <c r="B2946" s="9" t="s">
        <v>10</v>
      </c>
      <c r="C2946" s="11">
        <v>46248.0</v>
      </c>
      <c r="D2946" s="9" t="s">
        <v>3932</v>
      </c>
      <c r="E2946" s="9" t="s">
        <v>22</v>
      </c>
      <c r="F2946" s="9" t="s">
        <v>568</v>
      </c>
    </row>
    <row r="2947" ht="15.75" customHeight="1">
      <c r="A2947" s="6" t="s">
        <v>167</v>
      </c>
      <c r="B2947" s="6" t="s">
        <v>28</v>
      </c>
      <c r="C2947" s="8">
        <v>46248.0</v>
      </c>
      <c r="D2947" s="6" t="s">
        <v>3933</v>
      </c>
      <c r="E2947" s="6" t="s">
        <v>167</v>
      </c>
      <c r="F2947" s="6" t="s">
        <v>568</v>
      </c>
    </row>
    <row r="2948" ht="15.75" customHeight="1">
      <c r="A2948" s="9" t="s">
        <v>29</v>
      </c>
      <c r="B2948" s="9" t="s">
        <v>28</v>
      </c>
      <c r="C2948" s="11">
        <v>46248.0</v>
      </c>
      <c r="D2948" s="9" t="s">
        <v>3935</v>
      </c>
      <c r="E2948" s="9" t="s">
        <v>29</v>
      </c>
      <c r="F2948" s="9" t="s">
        <v>568</v>
      </c>
    </row>
    <row r="2949" ht="15.75" customHeight="1">
      <c r="A2949" s="6" t="s">
        <v>43</v>
      </c>
      <c r="B2949" s="6" t="s">
        <v>34</v>
      </c>
      <c r="C2949" s="8">
        <v>46248.0</v>
      </c>
      <c r="D2949" s="6" t="s">
        <v>3936</v>
      </c>
      <c r="E2949" s="6" t="s">
        <v>43</v>
      </c>
      <c r="F2949" s="6" t="s">
        <v>568</v>
      </c>
    </row>
    <row r="2950" ht="15.75" customHeight="1">
      <c r="A2950" s="9" t="s">
        <v>190</v>
      </c>
      <c r="B2950" s="9" t="s">
        <v>34</v>
      </c>
      <c r="C2950" s="11">
        <v>46248.0</v>
      </c>
      <c r="D2950" s="9" t="s">
        <v>3937</v>
      </c>
      <c r="E2950" s="9" t="s">
        <v>451</v>
      </c>
      <c r="F2950" s="9" t="s">
        <v>568</v>
      </c>
    </row>
    <row r="2951" ht="15.75" customHeight="1">
      <c r="A2951" s="6" t="s">
        <v>40</v>
      </c>
      <c r="B2951" s="6" t="s">
        <v>34</v>
      </c>
      <c r="C2951" s="8">
        <v>46248.0</v>
      </c>
      <c r="D2951" s="6" t="s">
        <v>3937</v>
      </c>
      <c r="E2951" s="6" t="s">
        <v>451</v>
      </c>
      <c r="F2951" s="6" t="s">
        <v>568</v>
      </c>
    </row>
    <row r="2952" ht="15.75" customHeight="1">
      <c r="A2952" s="9" t="s">
        <v>50</v>
      </c>
      <c r="B2952" s="9" t="s">
        <v>47</v>
      </c>
      <c r="C2952" s="11">
        <v>46248.0</v>
      </c>
      <c r="D2952" s="9" t="s">
        <v>3938</v>
      </c>
      <c r="E2952" s="9" t="s">
        <v>50</v>
      </c>
      <c r="F2952" s="9" t="s">
        <v>568</v>
      </c>
    </row>
    <row r="2953" ht="15.75" customHeight="1">
      <c r="A2953" s="6" t="s">
        <v>134</v>
      </c>
      <c r="B2953" s="6" t="s">
        <v>47</v>
      </c>
      <c r="C2953" s="8">
        <v>46248.0</v>
      </c>
      <c r="D2953" s="6" t="s">
        <v>3939</v>
      </c>
      <c r="E2953" s="6" t="s">
        <v>134</v>
      </c>
      <c r="F2953" s="6" t="s">
        <v>568</v>
      </c>
    </row>
    <row r="2954" ht="15.75" customHeight="1">
      <c r="A2954" s="9" t="s">
        <v>99</v>
      </c>
      <c r="B2954" s="9" t="s">
        <v>55</v>
      </c>
      <c r="C2954" s="11">
        <v>46248.0</v>
      </c>
      <c r="D2954" s="9" t="s">
        <v>3940</v>
      </c>
      <c r="E2954" s="9" t="s">
        <v>99</v>
      </c>
      <c r="F2954" s="9" t="s">
        <v>568</v>
      </c>
    </row>
    <row r="2955" ht="15.75" customHeight="1">
      <c r="A2955" s="6" t="s">
        <v>169</v>
      </c>
      <c r="B2955" s="6" t="s">
        <v>55</v>
      </c>
      <c r="C2955" s="8">
        <v>46248.0</v>
      </c>
      <c r="D2955" s="6" t="s">
        <v>3941</v>
      </c>
      <c r="E2955" s="6" t="s">
        <v>169</v>
      </c>
      <c r="F2955" s="6" t="s">
        <v>568</v>
      </c>
    </row>
    <row r="2956" ht="15.75" customHeight="1">
      <c r="A2956" s="9" t="s">
        <v>61</v>
      </c>
      <c r="B2956" s="9" t="s">
        <v>63</v>
      </c>
      <c r="C2956" s="11">
        <v>46248.0</v>
      </c>
      <c r="D2956" s="9" t="s">
        <v>3942</v>
      </c>
      <c r="E2956" s="9" t="s">
        <v>61</v>
      </c>
      <c r="F2956" s="9" t="s">
        <v>568</v>
      </c>
    </row>
    <row r="2957" ht="15.75" customHeight="1">
      <c r="A2957" s="6" t="s">
        <v>64</v>
      </c>
      <c r="B2957" s="6" t="s">
        <v>63</v>
      </c>
      <c r="C2957" s="8">
        <v>46248.0</v>
      </c>
      <c r="D2957" s="6" t="s">
        <v>3943</v>
      </c>
      <c r="E2957" s="6" t="s">
        <v>64</v>
      </c>
      <c r="F2957" s="6" t="s">
        <v>568</v>
      </c>
    </row>
    <row r="2958" ht="15.75" customHeight="1">
      <c r="A2958" s="9" t="s">
        <v>20</v>
      </c>
      <c r="B2958" s="9" t="s">
        <v>25</v>
      </c>
      <c r="C2958" s="11">
        <v>46248.0</v>
      </c>
      <c r="D2958" s="9" t="s">
        <v>3944</v>
      </c>
      <c r="E2958" s="9" t="s">
        <v>20</v>
      </c>
      <c r="F2958" s="9" t="s">
        <v>568</v>
      </c>
    </row>
    <row r="2959" ht="15.75" customHeight="1">
      <c r="A2959" s="6" t="s">
        <v>73</v>
      </c>
      <c r="B2959" s="6" t="s">
        <v>25</v>
      </c>
      <c r="C2959" s="8">
        <v>46248.0</v>
      </c>
      <c r="D2959" s="6" t="s">
        <v>3945</v>
      </c>
      <c r="E2959" s="6" t="s">
        <v>73</v>
      </c>
      <c r="F2959" s="6" t="s">
        <v>568</v>
      </c>
    </row>
    <row r="2960" ht="15.75" customHeight="1">
      <c r="A2960" s="9" t="s">
        <v>74</v>
      </c>
      <c r="B2960" s="9" t="s">
        <v>53</v>
      </c>
      <c r="C2960" s="11">
        <v>46248.0</v>
      </c>
      <c r="D2960" s="9" t="s">
        <v>3946</v>
      </c>
      <c r="E2960" s="9" t="s">
        <v>74</v>
      </c>
      <c r="F2960" s="9" t="s">
        <v>568</v>
      </c>
    </row>
    <row r="2961" ht="15.75" customHeight="1">
      <c r="A2961" s="6" t="s">
        <v>157</v>
      </c>
      <c r="B2961" s="6" t="s">
        <v>53</v>
      </c>
      <c r="C2961" s="8">
        <v>46248.0</v>
      </c>
      <c r="D2961" s="6" t="s">
        <v>3947</v>
      </c>
      <c r="E2961" s="6" t="s">
        <v>157</v>
      </c>
      <c r="F2961" s="6" t="s">
        <v>568</v>
      </c>
    </row>
    <row r="2962" ht="15.75" customHeight="1">
      <c r="A2962" s="9" t="s">
        <v>48</v>
      </c>
      <c r="B2962" s="9" t="s">
        <v>140</v>
      </c>
      <c r="C2962" s="11">
        <v>46248.0</v>
      </c>
      <c r="D2962" s="9" t="s">
        <v>3948</v>
      </c>
      <c r="E2962" s="9" t="s">
        <v>48</v>
      </c>
      <c r="F2962" s="9" t="s">
        <v>568</v>
      </c>
    </row>
    <row r="2963" ht="15.75" customHeight="1">
      <c r="A2963" s="6" t="s">
        <v>141</v>
      </c>
      <c r="B2963" s="6" t="s">
        <v>140</v>
      </c>
      <c r="C2963" s="8">
        <v>46248.0</v>
      </c>
      <c r="D2963" s="6" t="s">
        <v>3949</v>
      </c>
      <c r="E2963" s="6" t="s">
        <v>141</v>
      </c>
      <c r="F2963" s="6" t="s">
        <v>568</v>
      </c>
    </row>
    <row r="2964" ht="15.75" customHeight="1">
      <c r="A2964" s="9" t="s">
        <v>162</v>
      </c>
      <c r="B2964" s="9" t="s">
        <v>19</v>
      </c>
      <c r="C2964" s="11">
        <v>46248.0</v>
      </c>
      <c r="D2964" s="9" t="s">
        <v>3950</v>
      </c>
      <c r="E2964" s="9" t="s">
        <v>162</v>
      </c>
      <c r="F2964" s="9" t="s">
        <v>568</v>
      </c>
    </row>
    <row r="2965" ht="15.75" customHeight="1">
      <c r="A2965" s="6" t="s">
        <v>163</v>
      </c>
      <c r="B2965" s="6" t="s">
        <v>19</v>
      </c>
      <c r="C2965" s="8">
        <v>46248.0</v>
      </c>
      <c r="D2965" s="6" t="s">
        <v>3951</v>
      </c>
      <c r="E2965" s="6" t="s">
        <v>163</v>
      </c>
      <c r="F2965" s="6" t="s">
        <v>568</v>
      </c>
    </row>
    <row r="2966" ht="15.75" customHeight="1">
      <c r="A2966" s="9" t="s">
        <v>155</v>
      </c>
      <c r="B2966" s="9" t="s">
        <v>84</v>
      </c>
      <c r="C2966" s="11">
        <v>46248.0</v>
      </c>
      <c r="D2966" s="9" t="s">
        <v>3952</v>
      </c>
      <c r="E2966" s="9" t="s">
        <v>155</v>
      </c>
      <c r="F2966" s="9" t="s">
        <v>568</v>
      </c>
    </row>
    <row r="2967" ht="15.75" customHeight="1">
      <c r="A2967" s="6" t="s">
        <v>18</v>
      </c>
      <c r="B2967" s="6" t="s">
        <v>84</v>
      </c>
      <c r="C2967" s="8">
        <v>46248.0</v>
      </c>
      <c r="D2967" s="6" t="s">
        <v>3953</v>
      </c>
      <c r="E2967" s="6" t="s">
        <v>18</v>
      </c>
      <c r="F2967" s="6" t="s">
        <v>568</v>
      </c>
    </row>
    <row r="2968" ht="15.75" customHeight="1">
      <c r="A2968" s="9" t="s">
        <v>121</v>
      </c>
      <c r="B2968" s="9" t="s">
        <v>90</v>
      </c>
      <c r="C2968" s="11">
        <v>46248.0</v>
      </c>
      <c r="D2968" s="9" t="s">
        <v>3954</v>
      </c>
      <c r="E2968" s="9" t="s">
        <v>121</v>
      </c>
      <c r="F2968" s="9" t="s">
        <v>568</v>
      </c>
    </row>
    <row r="2969" ht="15.75" customHeight="1">
      <c r="A2969" s="6" t="s">
        <v>89</v>
      </c>
      <c r="B2969" s="6" t="s">
        <v>90</v>
      </c>
      <c r="C2969" s="8">
        <v>46248.0</v>
      </c>
      <c r="D2969" s="6" t="s">
        <v>3955</v>
      </c>
      <c r="E2969" s="6" t="s">
        <v>89</v>
      </c>
      <c r="F2969" s="6" t="s">
        <v>568</v>
      </c>
    </row>
    <row r="2970" ht="15.75" customHeight="1">
      <c r="A2970" s="9" t="s">
        <v>98</v>
      </c>
      <c r="B2970" s="9" t="s">
        <v>95</v>
      </c>
      <c r="C2970" s="11">
        <v>46248.0</v>
      </c>
      <c r="D2970" s="9" t="s">
        <v>3956</v>
      </c>
      <c r="E2970" s="9" t="s">
        <v>98</v>
      </c>
      <c r="F2970" s="9" t="s">
        <v>568</v>
      </c>
    </row>
    <row r="2971" ht="15.75" customHeight="1">
      <c r="A2971" s="6" t="s">
        <v>144</v>
      </c>
      <c r="B2971" s="6" t="s">
        <v>95</v>
      </c>
      <c r="C2971" s="8">
        <v>46248.0</v>
      </c>
      <c r="D2971" s="6" t="s">
        <v>3957</v>
      </c>
      <c r="E2971" s="6" t="s">
        <v>144</v>
      </c>
      <c r="F2971" s="6" t="s">
        <v>568</v>
      </c>
    </row>
    <row r="2972" ht="15.75" customHeight="1">
      <c r="A2972" s="9" t="s">
        <v>27</v>
      </c>
      <c r="B2972" s="9" t="s">
        <v>23</v>
      </c>
      <c r="C2972" s="11">
        <v>46248.0</v>
      </c>
      <c r="D2972" s="9" t="s">
        <v>3958</v>
      </c>
      <c r="E2972" s="9" t="s">
        <v>27</v>
      </c>
      <c r="F2972" s="9" t="s">
        <v>568</v>
      </c>
    </row>
    <row r="2973" ht="15.75" customHeight="1">
      <c r="A2973" s="6" t="s">
        <v>147</v>
      </c>
      <c r="B2973" s="6" t="s">
        <v>23</v>
      </c>
      <c r="C2973" s="8">
        <v>46248.0</v>
      </c>
      <c r="D2973" s="6" t="s">
        <v>3959</v>
      </c>
      <c r="E2973" s="6" t="s">
        <v>147</v>
      </c>
      <c r="F2973" s="6" t="s">
        <v>568</v>
      </c>
    </row>
    <row r="2974" ht="15.75" customHeight="1">
      <c r="A2974" s="9" t="s">
        <v>148</v>
      </c>
      <c r="B2974" s="9" t="s">
        <v>31</v>
      </c>
      <c r="C2974" s="11">
        <v>46248.0</v>
      </c>
      <c r="D2974" s="9" t="s">
        <v>3960</v>
      </c>
      <c r="E2974" s="9" t="s">
        <v>148</v>
      </c>
      <c r="F2974" s="9" t="s">
        <v>568</v>
      </c>
    </row>
    <row r="2975" ht="15.75" customHeight="1">
      <c r="A2975" s="6" t="s">
        <v>114</v>
      </c>
      <c r="B2975" s="6" t="s">
        <v>31</v>
      </c>
      <c r="C2975" s="8">
        <v>46248.0</v>
      </c>
      <c r="D2975" s="6" t="s">
        <v>3961</v>
      </c>
      <c r="E2975" s="6" t="s">
        <v>114</v>
      </c>
      <c r="F2975" s="6" t="s">
        <v>568</v>
      </c>
    </row>
    <row r="2976" ht="15.75" customHeight="1">
      <c r="A2976" s="9" t="s">
        <v>58</v>
      </c>
      <c r="B2976" s="9" t="s">
        <v>59</v>
      </c>
      <c r="C2976" s="11">
        <v>46248.0</v>
      </c>
      <c r="D2976" s="9" t="s">
        <v>3962</v>
      </c>
      <c r="E2976" s="9" t="s">
        <v>58</v>
      </c>
      <c r="F2976" s="9" t="s">
        <v>568</v>
      </c>
    </row>
    <row r="2977" ht="15.75" customHeight="1">
      <c r="A2977" s="6" t="s">
        <v>103</v>
      </c>
      <c r="B2977" s="6" t="s">
        <v>59</v>
      </c>
      <c r="C2977" s="8">
        <v>46248.0</v>
      </c>
      <c r="D2977" s="6" t="s">
        <v>3963</v>
      </c>
      <c r="E2977" s="6" t="s">
        <v>103</v>
      </c>
      <c r="F2977" s="6" t="s">
        <v>568</v>
      </c>
    </row>
    <row r="2978" ht="15.75" customHeight="1">
      <c r="A2978" s="9" t="s">
        <v>104</v>
      </c>
      <c r="B2978" s="9" t="s">
        <v>51</v>
      </c>
      <c r="C2978" s="11">
        <v>46248.0</v>
      </c>
      <c r="D2978" s="9" t="s">
        <v>3964</v>
      </c>
      <c r="E2978" s="9" t="s">
        <v>104</v>
      </c>
      <c r="F2978" s="9" t="s">
        <v>568</v>
      </c>
    </row>
    <row r="2979" ht="15.75" customHeight="1">
      <c r="A2979" s="6" t="s">
        <v>180</v>
      </c>
      <c r="B2979" s="6" t="s">
        <v>51</v>
      </c>
      <c r="C2979" s="8">
        <v>46248.0</v>
      </c>
      <c r="D2979" s="6" t="s">
        <v>3965</v>
      </c>
      <c r="E2979" s="6" t="s">
        <v>180</v>
      </c>
      <c r="F2979" s="6" t="s">
        <v>568</v>
      </c>
    </row>
    <row r="2980" ht="15.75" customHeight="1">
      <c r="A2980" s="9" t="s">
        <v>149</v>
      </c>
      <c r="B2980" s="9" t="s">
        <v>38</v>
      </c>
      <c r="C2980" s="11">
        <v>46248.0</v>
      </c>
      <c r="D2980" s="9" t="s">
        <v>3966</v>
      </c>
      <c r="E2980" s="9" t="s">
        <v>149</v>
      </c>
      <c r="F2980" s="9" t="s">
        <v>568</v>
      </c>
    </row>
    <row r="2981" ht="15.75" customHeight="1">
      <c r="A2981" s="6" t="s">
        <v>150</v>
      </c>
      <c r="B2981" s="6" t="s">
        <v>38</v>
      </c>
      <c r="C2981" s="8">
        <v>46248.0</v>
      </c>
      <c r="D2981" s="6" t="s">
        <v>3967</v>
      </c>
      <c r="E2981" s="6" t="s">
        <v>150</v>
      </c>
      <c r="F2981" s="6" t="s">
        <v>568</v>
      </c>
    </row>
    <row r="2982" ht="15.75" customHeight="1">
      <c r="A2982" s="9" t="s">
        <v>107</v>
      </c>
      <c r="B2982" s="9" t="s">
        <v>108</v>
      </c>
      <c r="C2982" s="11">
        <v>46248.0</v>
      </c>
      <c r="D2982" s="9" t="s">
        <v>3968</v>
      </c>
      <c r="E2982" s="9" t="s">
        <v>107</v>
      </c>
      <c r="F2982" s="9" t="s">
        <v>568</v>
      </c>
    </row>
    <row r="2983" ht="15.75" customHeight="1">
      <c r="A2983" s="6" t="s">
        <v>146</v>
      </c>
      <c r="B2983" s="6" t="s">
        <v>108</v>
      </c>
      <c r="C2983" s="8">
        <v>46248.0</v>
      </c>
      <c r="D2983" s="6" t="s">
        <v>3969</v>
      </c>
      <c r="E2983" s="6" t="s">
        <v>146</v>
      </c>
      <c r="F2983" s="6" t="s">
        <v>568</v>
      </c>
    </row>
    <row r="2984" ht="15.75" customHeight="1">
      <c r="A2984" s="9" t="s">
        <v>110</v>
      </c>
      <c r="B2984" s="9" t="s">
        <v>111</v>
      </c>
      <c r="C2984" s="11">
        <v>46248.0</v>
      </c>
      <c r="D2984" s="9" t="s">
        <v>3970</v>
      </c>
      <c r="E2984" s="9" t="s">
        <v>110</v>
      </c>
      <c r="F2984" s="9" t="s">
        <v>568</v>
      </c>
    </row>
    <row r="2985" ht="15.75" customHeight="1">
      <c r="A2985" s="6" t="s">
        <v>21</v>
      </c>
      <c r="B2985" s="6" t="s">
        <v>111</v>
      </c>
      <c r="C2985" s="8">
        <v>46248.0</v>
      </c>
      <c r="D2985" s="6" t="s">
        <v>3971</v>
      </c>
      <c r="E2985" s="6" t="s">
        <v>21</v>
      </c>
      <c r="F2985" s="6" t="s">
        <v>568</v>
      </c>
    </row>
    <row r="2986" ht="15.75" customHeight="1">
      <c r="A2986" s="9" t="s">
        <v>152</v>
      </c>
      <c r="B2986" s="9" t="s">
        <v>81</v>
      </c>
      <c r="C2986" s="11">
        <v>46248.0</v>
      </c>
      <c r="D2986" s="9" t="s">
        <v>3972</v>
      </c>
      <c r="E2986" s="9" t="s">
        <v>152</v>
      </c>
      <c r="F2986" s="9" t="s">
        <v>568</v>
      </c>
    </row>
    <row r="2987" ht="15.75" customHeight="1">
      <c r="A2987" s="6" t="s">
        <v>100</v>
      </c>
      <c r="B2987" s="6" t="s">
        <v>81</v>
      </c>
      <c r="C2987" s="8">
        <v>46248.0</v>
      </c>
      <c r="D2987" s="6" t="s">
        <v>3973</v>
      </c>
      <c r="E2987" s="6" t="s">
        <v>100</v>
      </c>
      <c r="F2987" s="6" t="s">
        <v>568</v>
      </c>
    </row>
    <row r="2988" ht="15.75" customHeight="1">
      <c r="A2988" s="9" t="s">
        <v>118</v>
      </c>
      <c r="B2988" s="9" t="s">
        <v>119</v>
      </c>
      <c r="C2988" s="11">
        <v>46248.0</v>
      </c>
      <c r="D2988" s="9" t="s">
        <v>3974</v>
      </c>
      <c r="E2988" s="9" t="s">
        <v>118</v>
      </c>
      <c r="F2988" s="9" t="s">
        <v>568</v>
      </c>
    </row>
    <row r="2989" ht="15.75" customHeight="1">
      <c r="A2989" s="6" t="s">
        <v>123</v>
      </c>
      <c r="B2989" s="6" t="s">
        <v>119</v>
      </c>
      <c r="C2989" s="8">
        <v>46248.0</v>
      </c>
      <c r="D2989" s="6" t="s">
        <v>3975</v>
      </c>
      <c r="E2989" s="6" t="s">
        <v>123</v>
      </c>
      <c r="F2989" s="6" t="s">
        <v>568</v>
      </c>
    </row>
    <row r="2990" ht="15.75" customHeight="1">
      <c r="A2990" s="9" t="s">
        <v>7</v>
      </c>
      <c r="B2990" s="9" t="s">
        <v>10</v>
      </c>
      <c r="C2990" s="11">
        <v>46249.0</v>
      </c>
      <c r="D2990" s="9" t="s">
        <v>3976</v>
      </c>
      <c r="E2990" s="9" t="s">
        <v>7</v>
      </c>
      <c r="F2990" s="9" t="s">
        <v>568</v>
      </c>
    </row>
    <row r="2991" ht="15.75" customHeight="1">
      <c r="A2991" s="6" t="s">
        <v>172</v>
      </c>
      <c r="B2991" s="6" t="s">
        <v>10</v>
      </c>
      <c r="C2991" s="8">
        <v>46249.0</v>
      </c>
      <c r="D2991" s="6" t="s">
        <v>3977</v>
      </c>
      <c r="E2991" s="6" t="s">
        <v>172</v>
      </c>
      <c r="F2991" s="6" t="s">
        <v>568</v>
      </c>
    </row>
    <row r="2992" ht="15.75" customHeight="1">
      <c r="A2992" s="9" t="s">
        <v>69</v>
      </c>
      <c r="B2992" s="9" t="s">
        <v>28</v>
      </c>
      <c r="C2992" s="11">
        <v>46249.0</v>
      </c>
      <c r="D2992" s="9" t="s">
        <v>3978</v>
      </c>
      <c r="E2992" s="9" t="s">
        <v>69</v>
      </c>
      <c r="F2992" s="9" t="s">
        <v>568</v>
      </c>
    </row>
    <row r="2993" ht="15.75" customHeight="1">
      <c r="A2993" s="6" t="s">
        <v>167</v>
      </c>
      <c r="B2993" s="6" t="s">
        <v>28</v>
      </c>
      <c r="C2993" s="8">
        <v>46249.0</v>
      </c>
      <c r="D2993" s="6" t="s">
        <v>3979</v>
      </c>
      <c r="E2993" s="6" t="s">
        <v>167</v>
      </c>
      <c r="F2993" s="6" t="s">
        <v>568</v>
      </c>
    </row>
    <row r="2994" ht="15.75" customHeight="1">
      <c r="A2994" s="9" t="s">
        <v>43</v>
      </c>
      <c r="B2994" s="9" t="s">
        <v>34</v>
      </c>
      <c r="C2994" s="11">
        <v>46249.0</v>
      </c>
      <c r="D2994" s="9" t="s">
        <v>3980</v>
      </c>
      <c r="E2994" s="9" t="s">
        <v>43</v>
      </c>
      <c r="F2994" s="9" t="s">
        <v>568</v>
      </c>
    </row>
    <row r="2995" ht="15.75" customHeight="1">
      <c r="A2995" s="6" t="s">
        <v>190</v>
      </c>
      <c r="B2995" s="6" t="s">
        <v>34</v>
      </c>
      <c r="C2995" s="8">
        <v>46249.0</v>
      </c>
      <c r="D2995" s="6" t="s">
        <v>3981</v>
      </c>
      <c r="E2995" s="6" t="s">
        <v>190</v>
      </c>
      <c r="F2995" s="6" t="s">
        <v>568</v>
      </c>
    </row>
    <row r="2996" ht="15.75" customHeight="1">
      <c r="A2996" s="9" t="s">
        <v>134</v>
      </c>
      <c r="B2996" s="9" t="s">
        <v>47</v>
      </c>
      <c r="C2996" s="11">
        <v>46249.0</v>
      </c>
      <c r="D2996" s="9" t="s">
        <v>3982</v>
      </c>
      <c r="E2996" s="9" t="s">
        <v>134</v>
      </c>
      <c r="F2996" s="9" t="s">
        <v>568</v>
      </c>
    </row>
    <row r="2997" ht="15.75" customHeight="1">
      <c r="A2997" s="6" t="s">
        <v>65</v>
      </c>
      <c r="B2997" s="6" t="s">
        <v>47</v>
      </c>
      <c r="C2997" s="8">
        <v>46249.0</v>
      </c>
      <c r="D2997" s="6" t="s">
        <v>3983</v>
      </c>
      <c r="E2997" s="6" t="s">
        <v>65</v>
      </c>
      <c r="F2997" s="6" t="s">
        <v>568</v>
      </c>
    </row>
    <row r="2998" ht="15.75" customHeight="1">
      <c r="A2998" s="9" t="s">
        <v>99</v>
      </c>
      <c r="B2998" s="9" t="s">
        <v>55</v>
      </c>
      <c r="C2998" s="11">
        <v>46249.0</v>
      </c>
      <c r="D2998" s="9" t="s">
        <v>3984</v>
      </c>
      <c r="E2998" s="9" t="s">
        <v>99</v>
      </c>
      <c r="F2998" s="9" t="s">
        <v>568</v>
      </c>
    </row>
    <row r="2999" ht="15.75" customHeight="1">
      <c r="A2999" s="6" t="s">
        <v>169</v>
      </c>
      <c r="B2999" s="6" t="s">
        <v>55</v>
      </c>
      <c r="C2999" s="8">
        <v>46249.0</v>
      </c>
      <c r="D2999" s="6" t="s">
        <v>3985</v>
      </c>
      <c r="E2999" s="6" t="s">
        <v>169</v>
      </c>
      <c r="F2999" s="6" t="s">
        <v>568</v>
      </c>
    </row>
    <row r="3000" ht="15.75" customHeight="1">
      <c r="A3000" s="9" t="s">
        <v>20</v>
      </c>
      <c r="B3000" s="9" t="s">
        <v>25</v>
      </c>
      <c r="C3000" s="11">
        <v>46249.0</v>
      </c>
      <c r="D3000" s="9" t="s">
        <v>3986</v>
      </c>
      <c r="E3000" s="9" t="s">
        <v>20</v>
      </c>
      <c r="F3000" s="9" t="s">
        <v>568</v>
      </c>
    </row>
    <row r="3001" ht="15.75" customHeight="1">
      <c r="A3001" s="6" t="s">
        <v>73</v>
      </c>
      <c r="B3001" s="6" t="s">
        <v>25</v>
      </c>
      <c r="C3001" s="8">
        <v>46249.0</v>
      </c>
      <c r="D3001" s="6" t="s">
        <v>3987</v>
      </c>
      <c r="E3001" s="6" t="s">
        <v>73</v>
      </c>
      <c r="F3001" s="6" t="s">
        <v>568</v>
      </c>
    </row>
    <row r="3002" ht="15.75" customHeight="1">
      <c r="A3002" s="9" t="s">
        <v>157</v>
      </c>
      <c r="B3002" s="9" t="s">
        <v>53</v>
      </c>
      <c r="C3002" s="11">
        <v>46249.0</v>
      </c>
      <c r="D3002" s="9" t="s">
        <v>3988</v>
      </c>
      <c r="E3002" s="9" t="s">
        <v>157</v>
      </c>
      <c r="F3002" s="9" t="s">
        <v>568</v>
      </c>
    </row>
    <row r="3003" ht="15.75" customHeight="1">
      <c r="A3003" s="6" t="s">
        <v>52</v>
      </c>
      <c r="B3003" s="6" t="s">
        <v>53</v>
      </c>
      <c r="C3003" s="8">
        <v>46249.0</v>
      </c>
      <c r="D3003" s="6" t="s">
        <v>3989</v>
      </c>
      <c r="E3003" s="6" t="s">
        <v>52</v>
      </c>
      <c r="F3003" s="6" t="s">
        <v>568</v>
      </c>
    </row>
    <row r="3004" ht="15.75" customHeight="1">
      <c r="A3004" s="9" t="s">
        <v>126</v>
      </c>
      <c r="B3004" s="9" t="s">
        <v>140</v>
      </c>
      <c r="C3004" s="11">
        <v>46249.0</v>
      </c>
      <c r="D3004" s="9" t="s">
        <v>3990</v>
      </c>
      <c r="E3004" s="9" t="s">
        <v>458</v>
      </c>
      <c r="F3004" s="9" t="s">
        <v>568</v>
      </c>
    </row>
    <row r="3005" ht="15.75" customHeight="1">
      <c r="A3005" s="6" t="s">
        <v>141</v>
      </c>
      <c r="B3005" s="6" t="s">
        <v>140</v>
      </c>
      <c r="C3005" s="8">
        <v>46249.0</v>
      </c>
      <c r="D3005" s="6" t="s">
        <v>3991</v>
      </c>
      <c r="E3005" s="6" t="s">
        <v>141</v>
      </c>
      <c r="F3005" s="6" t="s">
        <v>568</v>
      </c>
    </row>
    <row r="3006" ht="15.75" customHeight="1">
      <c r="A3006" s="9" t="s">
        <v>163</v>
      </c>
      <c r="B3006" s="9" t="s">
        <v>19</v>
      </c>
      <c r="C3006" s="11">
        <v>46249.0</v>
      </c>
      <c r="D3006" s="9" t="s">
        <v>3992</v>
      </c>
      <c r="E3006" s="9" t="s">
        <v>163</v>
      </c>
      <c r="F3006" s="9" t="s">
        <v>568</v>
      </c>
    </row>
    <row r="3007" ht="15.75" customHeight="1">
      <c r="A3007" s="6" t="s">
        <v>105</v>
      </c>
      <c r="B3007" s="6" t="s">
        <v>84</v>
      </c>
      <c r="C3007" s="8">
        <v>46249.0</v>
      </c>
      <c r="D3007" s="6" t="s">
        <v>3993</v>
      </c>
      <c r="E3007" s="6" t="s">
        <v>105</v>
      </c>
      <c r="F3007" s="6" t="s">
        <v>568</v>
      </c>
    </row>
    <row r="3008" ht="15.75" customHeight="1">
      <c r="A3008" s="9" t="s">
        <v>72</v>
      </c>
      <c r="B3008" s="9" t="s">
        <v>84</v>
      </c>
      <c r="C3008" s="11">
        <v>46249.0</v>
      </c>
      <c r="D3008" s="9" t="s">
        <v>3994</v>
      </c>
      <c r="E3008" s="9" t="s">
        <v>72</v>
      </c>
      <c r="F3008" s="9" t="s">
        <v>568</v>
      </c>
    </row>
    <row r="3009" ht="15.75" customHeight="1">
      <c r="A3009" s="6" t="s">
        <v>96</v>
      </c>
      <c r="B3009" s="6" t="s">
        <v>90</v>
      </c>
      <c r="C3009" s="8">
        <v>46249.0</v>
      </c>
      <c r="D3009" s="6" t="s">
        <v>3995</v>
      </c>
      <c r="E3009" s="6" t="s">
        <v>96</v>
      </c>
      <c r="F3009" s="6" t="s">
        <v>568</v>
      </c>
    </row>
    <row r="3010" ht="15.75" customHeight="1">
      <c r="A3010" s="9" t="s">
        <v>121</v>
      </c>
      <c r="B3010" s="9" t="s">
        <v>90</v>
      </c>
      <c r="C3010" s="11">
        <v>46249.0</v>
      </c>
      <c r="D3010" s="9" t="s">
        <v>3996</v>
      </c>
      <c r="E3010" s="9" t="s">
        <v>121</v>
      </c>
      <c r="F3010" s="9" t="s">
        <v>568</v>
      </c>
    </row>
    <row r="3011" ht="15.75" customHeight="1">
      <c r="A3011" s="6" t="s">
        <v>160</v>
      </c>
      <c r="B3011" s="6" t="s">
        <v>95</v>
      </c>
      <c r="C3011" s="8">
        <v>46249.0</v>
      </c>
      <c r="D3011" s="6" t="s">
        <v>3997</v>
      </c>
      <c r="E3011" s="6" t="s">
        <v>462</v>
      </c>
      <c r="F3011" s="6" t="s">
        <v>568</v>
      </c>
    </row>
    <row r="3012" ht="15.75" customHeight="1">
      <c r="A3012" s="9" t="s">
        <v>144</v>
      </c>
      <c r="B3012" s="9" t="s">
        <v>95</v>
      </c>
      <c r="C3012" s="11">
        <v>46249.0</v>
      </c>
      <c r="D3012" s="9" t="s">
        <v>3997</v>
      </c>
      <c r="E3012" s="9" t="s">
        <v>462</v>
      </c>
      <c r="F3012" s="9" t="s">
        <v>568</v>
      </c>
    </row>
    <row r="3013" ht="15.75" customHeight="1">
      <c r="A3013" s="6" t="s">
        <v>177</v>
      </c>
      <c r="B3013" s="6" t="s">
        <v>95</v>
      </c>
      <c r="C3013" s="8">
        <v>46249.0</v>
      </c>
      <c r="D3013" s="6" t="s">
        <v>3998</v>
      </c>
      <c r="E3013" s="6" t="s">
        <v>177</v>
      </c>
      <c r="F3013" s="6" t="s">
        <v>568</v>
      </c>
    </row>
    <row r="3014" ht="15.75" customHeight="1">
      <c r="A3014" s="9" t="s">
        <v>79</v>
      </c>
      <c r="B3014" s="9" t="s">
        <v>23</v>
      </c>
      <c r="C3014" s="11">
        <v>46249.0</v>
      </c>
      <c r="D3014" s="9" t="s">
        <v>3999</v>
      </c>
      <c r="E3014" s="9" t="s">
        <v>79</v>
      </c>
      <c r="F3014" s="9" t="s">
        <v>568</v>
      </c>
    </row>
    <row r="3015" ht="15.75" customHeight="1">
      <c r="A3015" s="6" t="s">
        <v>147</v>
      </c>
      <c r="B3015" s="6" t="s">
        <v>23</v>
      </c>
      <c r="C3015" s="8">
        <v>46249.0</v>
      </c>
      <c r="D3015" s="6" t="s">
        <v>4000</v>
      </c>
      <c r="E3015" s="6" t="s">
        <v>147</v>
      </c>
      <c r="F3015" s="6" t="s">
        <v>568</v>
      </c>
    </row>
    <row r="3016" ht="15.75" customHeight="1">
      <c r="A3016" s="9" t="s">
        <v>182</v>
      </c>
      <c r="B3016" s="9" t="s">
        <v>31</v>
      </c>
      <c r="C3016" s="11">
        <v>46249.0</v>
      </c>
      <c r="D3016" s="9" t="s">
        <v>4001</v>
      </c>
      <c r="E3016" s="9" t="s">
        <v>182</v>
      </c>
      <c r="F3016" s="9" t="s">
        <v>568</v>
      </c>
    </row>
    <row r="3017" ht="15.75" customHeight="1">
      <c r="A3017" s="6" t="s">
        <v>101</v>
      </c>
      <c r="B3017" s="6" t="s">
        <v>31</v>
      </c>
      <c r="C3017" s="8">
        <v>46249.0</v>
      </c>
      <c r="D3017" s="6" t="s">
        <v>4002</v>
      </c>
      <c r="E3017" s="6" t="s">
        <v>101</v>
      </c>
      <c r="F3017" s="6" t="s">
        <v>568</v>
      </c>
    </row>
    <row r="3018" ht="15.75" customHeight="1">
      <c r="A3018" s="9" t="s">
        <v>180</v>
      </c>
      <c r="B3018" s="9" t="s">
        <v>51</v>
      </c>
      <c r="C3018" s="11">
        <v>46249.0</v>
      </c>
      <c r="D3018" s="9" t="s">
        <v>4003</v>
      </c>
      <c r="E3018" s="9" t="s">
        <v>180</v>
      </c>
      <c r="F3018" s="9" t="s">
        <v>568</v>
      </c>
    </row>
    <row r="3019" ht="15.75" customHeight="1">
      <c r="A3019" s="6" t="s">
        <v>178</v>
      </c>
      <c r="B3019" s="6" t="s">
        <v>51</v>
      </c>
      <c r="C3019" s="8">
        <v>46249.0</v>
      </c>
      <c r="D3019" s="6" t="s">
        <v>4004</v>
      </c>
      <c r="E3019" s="6" t="s">
        <v>178</v>
      </c>
      <c r="F3019" s="6" t="s">
        <v>568</v>
      </c>
    </row>
    <row r="3020" ht="15.75" customHeight="1">
      <c r="A3020" s="9" t="s">
        <v>149</v>
      </c>
      <c r="B3020" s="9" t="s">
        <v>38</v>
      </c>
      <c r="C3020" s="11">
        <v>46249.0</v>
      </c>
      <c r="D3020" s="9" t="s">
        <v>4005</v>
      </c>
      <c r="E3020" s="9" t="s">
        <v>149</v>
      </c>
      <c r="F3020" s="9" t="s">
        <v>568</v>
      </c>
    </row>
    <row r="3021" ht="15.75" customHeight="1">
      <c r="A3021" s="6" t="s">
        <v>150</v>
      </c>
      <c r="B3021" s="6" t="s">
        <v>38</v>
      </c>
      <c r="C3021" s="8">
        <v>46249.0</v>
      </c>
      <c r="D3021" s="6" t="s">
        <v>4006</v>
      </c>
      <c r="E3021" s="6" t="s">
        <v>150</v>
      </c>
      <c r="F3021" s="6" t="s">
        <v>568</v>
      </c>
    </row>
    <row r="3022" ht="15.75" customHeight="1">
      <c r="A3022" s="9" t="s">
        <v>179</v>
      </c>
      <c r="B3022" s="9" t="s">
        <v>108</v>
      </c>
      <c r="C3022" s="11">
        <v>46249.0</v>
      </c>
      <c r="D3022" s="9" t="s">
        <v>4007</v>
      </c>
      <c r="E3022" s="9" t="s">
        <v>179</v>
      </c>
      <c r="F3022" s="9" t="s">
        <v>568</v>
      </c>
    </row>
    <row r="3023" ht="15.75" customHeight="1">
      <c r="A3023" s="6" t="s">
        <v>44</v>
      </c>
      <c r="B3023" s="6" t="s">
        <v>111</v>
      </c>
      <c r="C3023" s="8">
        <v>46249.0</v>
      </c>
      <c r="D3023" s="6" t="s">
        <v>4008</v>
      </c>
      <c r="E3023" s="6" t="s">
        <v>44</v>
      </c>
      <c r="F3023" s="6" t="s">
        <v>568</v>
      </c>
    </row>
    <row r="3024" ht="15.75" customHeight="1">
      <c r="A3024" s="9" t="s">
        <v>21</v>
      </c>
      <c r="B3024" s="9" t="s">
        <v>111</v>
      </c>
      <c r="C3024" s="11">
        <v>46249.0</v>
      </c>
      <c r="D3024" s="9" t="s">
        <v>4009</v>
      </c>
      <c r="E3024" s="9" t="s">
        <v>21</v>
      </c>
      <c r="F3024" s="9" t="s">
        <v>568</v>
      </c>
    </row>
    <row r="3025" ht="15.75" customHeight="1">
      <c r="A3025" s="6" t="s">
        <v>152</v>
      </c>
      <c r="B3025" s="6" t="s">
        <v>81</v>
      </c>
      <c r="C3025" s="8">
        <v>46249.0</v>
      </c>
      <c r="D3025" s="6" t="s">
        <v>4010</v>
      </c>
      <c r="E3025" s="6" t="s">
        <v>152</v>
      </c>
      <c r="F3025" s="6" t="s">
        <v>568</v>
      </c>
    </row>
    <row r="3026" ht="15.75" customHeight="1">
      <c r="A3026" s="9" t="s">
        <v>78</v>
      </c>
      <c r="B3026" s="9" t="s">
        <v>81</v>
      </c>
      <c r="C3026" s="11">
        <v>46249.0</v>
      </c>
      <c r="D3026" s="9" t="s">
        <v>4011</v>
      </c>
      <c r="E3026" s="9" t="s">
        <v>479</v>
      </c>
      <c r="F3026" s="9" t="s">
        <v>568</v>
      </c>
    </row>
    <row r="3027" ht="15.75" customHeight="1">
      <c r="A3027" s="6" t="s">
        <v>100</v>
      </c>
      <c r="B3027" s="6" t="s">
        <v>81</v>
      </c>
      <c r="C3027" s="8">
        <v>46249.0</v>
      </c>
      <c r="D3027" s="6" t="s">
        <v>4011</v>
      </c>
      <c r="E3027" s="6" t="s">
        <v>479</v>
      </c>
      <c r="F3027" s="6" t="s">
        <v>568</v>
      </c>
    </row>
    <row r="3028" ht="15.75" customHeight="1">
      <c r="A3028" s="9" t="s">
        <v>118</v>
      </c>
      <c r="B3028" s="9" t="s">
        <v>119</v>
      </c>
      <c r="C3028" s="11">
        <v>46249.0</v>
      </c>
      <c r="D3028" s="9" t="s">
        <v>4012</v>
      </c>
      <c r="E3028" s="9" t="s">
        <v>118</v>
      </c>
      <c r="F3028" s="9" t="s">
        <v>568</v>
      </c>
    </row>
    <row r="3029" ht="15.75" customHeight="1">
      <c r="A3029" s="6" t="s">
        <v>123</v>
      </c>
      <c r="B3029" s="6" t="s">
        <v>119</v>
      </c>
      <c r="C3029" s="8">
        <v>46249.0</v>
      </c>
      <c r="D3029" s="6" t="s">
        <v>4013</v>
      </c>
      <c r="E3029" s="6" t="s">
        <v>123</v>
      </c>
      <c r="F3029" s="6" t="s">
        <v>568</v>
      </c>
    </row>
    <row r="3030" ht="15.75" customHeight="1">
      <c r="A3030" s="9" t="s">
        <v>136</v>
      </c>
      <c r="B3030" s="9" t="s">
        <v>34</v>
      </c>
      <c r="C3030" s="11">
        <v>46250.0</v>
      </c>
      <c r="D3030" s="9" t="s">
        <v>4014</v>
      </c>
      <c r="E3030" s="9" t="s">
        <v>136</v>
      </c>
      <c r="F3030" s="9" t="s">
        <v>568</v>
      </c>
    </row>
    <row r="3031" ht="15.75" customHeight="1">
      <c r="A3031" s="6" t="s">
        <v>32</v>
      </c>
      <c r="B3031" s="6" t="s">
        <v>34</v>
      </c>
      <c r="C3031" s="8">
        <v>46250.0</v>
      </c>
      <c r="D3031" s="6" t="s">
        <v>4015</v>
      </c>
      <c r="E3031" s="6" t="s">
        <v>32</v>
      </c>
      <c r="F3031" s="6" t="s">
        <v>568</v>
      </c>
    </row>
    <row r="3032" ht="15.75" customHeight="1">
      <c r="A3032" s="9" t="s">
        <v>70</v>
      </c>
      <c r="B3032" s="9" t="s">
        <v>84</v>
      </c>
      <c r="C3032" s="11">
        <v>46250.0</v>
      </c>
      <c r="D3032" s="9" t="s">
        <v>4016</v>
      </c>
      <c r="E3032" s="9" t="s">
        <v>70</v>
      </c>
      <c r="F3032" s="9" t="s">
        <v>568</v>
      </c>
    </row>
    <row r="3033" ht="15.75" customHeight="1">
      <c r="A3033" s="6" t="s">
        <v>150</v>
      </c>
      <c r="B3033" s="6" t="s">
        <v>84</v>
      </c>
      <c r="C3033" s="8">
        <v>46250.0</v>
      </c>
      <c r="D3033" s="6" t="s">
        <v>4017</v>
      </c>
      <c r="E3033" s="6" t="s">
        <v>150</v>
      </c>
      <c r="F3033" s="6" t="s">
        <v>568</v>
      </c>
    </row>
    <row r="3034" ht="15.75" customHeight="1">
      <c r="A3034" s="9" t="s">
        <v>96</v>
      </c>
      <c r="B3034" s="9" t="s">
        <v>90</v>
      </c>
      <c r="C3034" s="11">
        <v>46250.0</v>
      </c>
      <c r="D3034" s="9" t="s">
        <v>4018</v>
      </c>
      <c r="E3034" s="9" t="s">
        <v>96</v>
      </c>
      <c r="F3034" s="9" t="s">
        <v>568</v>
      </c>
    </row>
    <row r="3035" ht="15.75" customHeight="1">
      <c r="A3035" s="6" t="s">
        <v>36</v>
      </c>
      <c r="B3035" s="6" t="s">
        <v>90</v>
      </c>
      <c r="C3035" s="8">
        <v>46250.0</v>
      </c>
      <c r="D3035" s="6" t="s">
        <v>4019</v>
      </c>
      <c r="E3035" s="6" t="s">
        <v>491</v>
      </c>
      <c r="F3035" s="6" t="s">
        <v>568</v>
      </c>
    </row>
    <row r="3036" ht="15.75" customHeight="1">
      <c r="A3036" s="9" t="s">
        <v>92</v>
      </c>
      <c r="B3036" s="9" t="s">
        <v>90</v>
      </c>
      <c r="C3036" s="11">
        <v>46250.0</v>
      </c>
      <c r="D3036" s="9" t="s">
        <v>4019</v>
      </c>
      <c r="E3036" s="9" t="s">
        <v>491</v>
      </c>
      <c r="F3036" s="9" t="s">
        <v>568</v>
      </c>
    </row>
    <row r="3037" ht="15.75" customHeight="1">
      <c r="A3037" s="6" t="s">
        <v>176</v>
      </c>
      <c r="B3037" s="6" t="s">
        <v>95</v>
      </c>
      <c r="C3037" s="8">
        <v>46250.0</v>
      </c>
      <c r="D3037" s="6" t="s">
        <v>4020</v>
      </c>
      <c r="E3037" s="6" t="s">
        <v>176</v>
      </c>
      <c r="F3037" s="6" t="s">
        <v>568</v>
      </c>
    </row>
    <row r="3038" ht="15.75" customHeight="1">
      <c r="A3038" s="9" t="s">
        <v>177</v>
      </c>
      <c r="B3038" s="9" t="s">
        <v>95</v>
      </c>
      <c r="C3038" s="11">
        <v>46250.0</v>
      </c>
      <c r="D3038" s="9" t="s">
        <v>4021</v>
      </c>
      <c r="E3038" s="9" t="s">
        <v>177</v>
      </c>
      <c r="F3038" s="9" t="s">
        <v>568</v>
      </c>
    </row>
    <row r="3039" ht="15.75" customHeight="1">
      <c r="A3039" s="6" t="s">
        <v>142</v>
      </c>
      <c r="B3039" s="6" t="s">
        <v>51</v>
      </c>
      <c r="C3039" s="8">
        <v>46250.0</v>
      </c>
      <c r="D3039" s="6" t="s">
        <v>4022</v>
      </c>
      <c r="E3039" s="6" t="s">
        <v>142</v>
      </c>
      <c r="F3039" s="6" t="s">
        <v>568</v>
      </c>
    </row>
    <row r="3040" ht="15.75" customHeight="1">
      <c r="A3040" s="9" t="s">
        <v>178</v>
      </c>
      <c r="B3040" s="9" t="s">
        <v>51</v>
      </c>
      <c r="C3040" s="11">
        <v>46250.0</v>
      </c>
      <c r="D3040" s="9" t="s">
        <v>4023</v>
      </c>
      <c r="E3040" s="9" t="s">
        <v>178</v>
      </c>
      <c r="F3040" s="9" t="s">
        <v>568</v>
      </c>
    </row>
    <row r="3041" ht="15.75" customHeight="1">
      <c r="A3041" s="6" t="s">
        <v>109</v>
      </c>
      <c r="B3041" s="6" t="s">
        <v>108</v>
      </c>
      <c r="C3041" s="8">
        <v>46250.0</v>
      </c>
      <c r="D3041" s="6" t="s">
        <v>4024</v>
      </c>
      <c r="E3041" s="6" t="s">
        <v>109</v>
      </c>
      <c r="F3041" s="6" t="s">
        <v>568</v>
      </c>
    </row>
    <row r="3042" ht="15.75" customHeight="1">
      <c r="A3042" s="9" t="s">
        <v>69</v>
      </c>
      <c r="B3042" s="9" t="s">
        <v>108</v>
      </c>
      <c r="C3042" s="11">
        <v>46250.0</v>
      </c>
      <c r="D3042" s="9" t="s">
        <v>4025</v>
      </c>
      <c r="E3042" s="9" t="s">
        <v>69</v>
      </c>
      <c r="F3042" s="9" t="s">
        <v>568</v>
      </c>
    </row>
    <row r="3043" ht="15.75" customHeight="1">
      <c r="A3043" s="6" t="s">
        <v>118</v>
      </c>
      <c r="B3043" s="6" t="s">
        <v>119</v>
      </c>
      <c r="C3043" s="8">
        <v>46250.0</v>
      </c>
      <c r="D3043" s="6" t="s">
        <v>4026</v>
      </c>
      <c r="E3043" s="6" t="s">
        <v>118</v>
      </c>
      <c r="F3043" s="6" t="s">
        <v>568</v>
      </c>
    </row>
    <row r="3044" ht="15.75" customHeight="1">
      <c r="A3044" s="9" t="s">
        <v>123</v>
      </c>
      <c r="B3044" s="9" t="s">
        <v>119</v>
      </c>
      <c r="C3044" s="11">
        <v>46250.0</v>
      </c>
      <c r="D3044" s="9" t="s">
        <v>4027</v>
      </c>
      <c r="E3044" s="9" t="s">
        <v>123</v>
      </c>
      <c r="F3044" s="9" t="s">
        <v>568</v>
      </c>
    </row>
    <row r="3045" ht="15.75" customHeight="1">
      <c r="A3045" s="6" t="s">
        <v>7</v>
      </c>
      <c r="B3045" s="6" t="s">
        <v>10</v>
      </c>
      <c r="C3045" s="8">
        <v>46251.0</v>
      </c>
      <c r="D3045" s="6" t="s">
        <v>4028</v>
      </c>
      <c r="E3045" s="6" t="s">
        <v>7</v>
      </c>
      <c r="F3045" s="6" t="s">
        <v>568</v>
      </c>
    </row>
    <row r="3046" ht="15.75" customHeight="1">
      <c r="A3046" s="9" t="s">
        <v>22</v>
      </c>
      <c r="B3046" s="9" t="s">
        <v>10</v>
      </c>
      <c r="C3046" s="11">
        <v>46251.0</v>
      </c>
      <c r="D3046" s="9" t="s">
        <v>4029</v>
      </c>
      <c r="E3046" s="9" t="s">
        <v>22</v>
      </c>
      <c r="F3046" s="9" t="s">
        <v>568</v>
      </c>
    </row>
    <row r="3047" ht="15.75" customHeight="1">
      <c r="A3047" s="6" t="s">
        <v>26</v>
      </c>
      <c r="B3047" s="6" t="s">
        <v>28</v>
      </c>
      <c r="C3047" s="8">
        <v>46251.0</v>
      </c>
      <c r="D3047" s="6" t="s">
        <v>4030</v>
      </c>
      <c r="E3047" s="6" t="s">
        <v>26</v>
      </c>
      <c r="F3047" s="6" t="s">
        <v>568</v>
      </c>
    </row>
    <row r="3048" ht="15.75" customHeight="1">
      <c r="A3048" s="9" t="s">
        <v>29</v>
      </c>
      <c r="B3048" s="9" t="s">
        <v>28</v>
      </c>
      <c r="C3048" s="11">
        <v>46251.0</v>
      </c>
      <c r="D3048" s="9" t="s">
        <v>4031</v>
      </c>
      <c r="E3048" s="9" t="s">
        <v>29</v>
      </c>
      <c r="F3048" s="9" t="s">
        <v>568</v>
      </c>
    </row>
    <row r="3049" ht="15.75" customHeight="1">
      <c r="A3049" s="6" t="s">
        <v>154</v>
      </c>
      <c r="B3049" s="6" t="s">
        <v>34</v>
      </c>
      <c r="C3049" s="8">
        <v>46251.0</v>
      </c>
      <c r="D3049" s="6" t="s">
        <v>4032</v>
      </c>
      <c r="E3049" s="6" t="s">
        <v>447</v>
      </c>
      <c r="F3049" s="6" t="s">
        <v>568</v>
      </c>
    </row>
    <row r="3050" ht="15.75" customHeight="1">
      <c r="A3050" s="9" t="s">
        <v>32</v>
      </c>
      <c r="B3050" s="9" t="s">
        <v>34</v>
      </c>
      <c r="C3050" s="11">
        <v>46251.0</v>
      </c>
      <c r="D3050" s="9" t="s">
        <v>4033</v>
      </c>
      <c r="E3050" s="9" t="s">
        <v>32</v>
      </c>
      <c r="F3050" s="9" t="s">
        <v>568</v>
      </c>
    </row>
    <row r="3051" ht="15.75" customHeight="1">
      <c r="A3051" s="6" t="s">
        <v>40</v>
      </c>
      <c r="B3051" s="6" t="s">
        <v>34</v>
      </c>
      <c r="C3051" s="8">
        <v>46251.0</v>
      </c>
      <c r="D3051" s="6" t="s">
        <v>4032</v>
      </c>
      <c r="E3051" s="6" t="s">
        <v>447</v>
      </c>
      <c r="F3051" s="6" t="s">
        <v>568</v>
      </c>
    </row>
    <row r="3052" ht="15.75" customHeight="1">
      <c r="A3052" s="9" t="s">
        <v>50</v>
      </c>
      <c r="B3052" s="9" t="s">
        <v>47</v>
      </c>
      <c r="C3052" s="11">
        <v>46251.0</v>
      </c>
      <c r="D3052" s="9" t="s">
        <v>4034</v>
      </c>
      <c r="E3052" s="9" t="s">
        <v>50</v>
      </c>
      <c r="F3052" s="9" t="s">
        <v>568</v>
      </c>
    </row>
    <row r="3053" ht="15.75" customHeight="1">
      <c r="A3053" s="6" t="s">
        <v>129</v>
      </c>
      <c r="B3053" s="6" t="s">
        <v>47</v>
      </c>
      <c r="C3053" s="8">
        <v>46251.0</v>
      </c>
      <c r="D3053" s="6" t="s">
        <v>4035</v>
      </c>
      <c r="E3053" s="6" t="s">
        <v>129</v>
      </c>
      <c r="F3053" s="6" t="s">
        <v>568</v>
      </c>
    </row>
    <row r="3054" ht="15.75" customHeight="1">
      <c r="A3054" s="9" t="s">
        <v>54</v>
      </c>
      <c r="B3054" s="9" t="s">
        <v>55</v>
      </c>
      <c r="C3054" s="11">
        <v>46251.0</v>
      </c>
      <c r="D3054" s="9" t="s">
        <v>4036</v>
      </c>
      <c r="E3054" s="9" t="s">
        <v>54</v>
      </c>
      <c r="F3054" s="9" t="s">
        <v>568</v>
      </c>
    </row>
    <row r="3055" ht="15.75" customHeight="1">
      <c r="A3055" s="6" t="s">
        <v>56</v>
      </c>
      <c r="B3055" s="6" t="s">
        <v>55</v>
      </c>
      <c r="C3055" s="8">
        <v>46251.0</v>
      </c>
      <c r="D3055" s="6" t="s">
        <v>4037</v>
      </c>
      <c r="E3055" s="6" t="s">
        <v>56</v>
      </c>
      <c r="F3055" s="6" t="s">
        <v>568</v>
      </c>
    </row>
    <row r="3056" ht="15.75" customHeight="1">
      <c r="A3056" s="9" t="s">
        <v>61</v>
      </c>
      <c r="B3056" s="9" t="s">
        <v>63</v>
      </c>
      <c r="C3056" s="11">
        <v>46251.0</v>
      </c>
      <c r="D3056" s="9" t="s">
        <v>4038</v>
      </c>
      <c r="E3056" s="9" t="s">
        <v>61</v>
      </c>
      <c r="F3056" s="9" t="s">
        <v>568</v>
      </c>
    </row>
    <row r="3057" ht="15.75" customHeight="1">
      <c r="A3057" s="6" t="s">
        <v>64</v>
      </c>
      <c r="B3057" s="6" t="s">
        <v>63</v>
      </c>
      <c r="C3057" s="8">
        <v>46251.0</v>
      </c>
      <c r="D3057" s="6" t="s">
        <v>4039</v>
      </c>
      <c r="E3057" s="6" t="s">
        <v>64</v>
      </c>
      <c r="F3057" s="6" t="s">
        <v>568</v>
      </c>
    </row>
    <row r="3058" ht="15.75" customHeight="1">
      <c r="A3058" s="9" t="s">
        <v>69</v>
      </c>
      <c r="B3058" s="9" t="s">
        <v>25</v>
      </c>
      <c r="C3058" s="11">
        <v>46251.0</v>
      </c>
      <c r="D3058" s="9" t="s">
        <v>4040</v>
      </c>
      <c r="E3058" s="9" t="s">
        <v>69</v>
      </c>
      <c r="F3058" s="9" t="s">
        <v>568</v>
      </c>
    </row>
    <row r="3059" ht="15.75" customHeight="1">
      <c r="A3059" s="6" t="s">
        <v>73</v>
      </c>
      <c r="B3059" s="6" t="s">
        <v>25</v>
      </c>
      <c r="C3059" s="8">
        <v>46251.0</v>
      </c>
      <c r="D3059" s="6" t="s">
        <v>4041</v>
      </c>
      <c r="E3059" s="6" t="s">
        <v>73</v>
      </c>
      <c r="F3059" s="6" t="s">
        <v>568</v>
      </c>
    </row>
    <row r="3060" ht="15.75" customHeight="1">
      <c r="A3060" s="9" t="s">
        <v>74</v>
      </c>
      <c r="B3060" s="9" t="s">
        <v>53</v>
      </c>
      <c r="C3060" s="11">
        <v>46251.0</v>
      </c>
      <c r="D3060" s="9" t="s">
        <v>4042</v>
      </c>
      <c r="E3060" s="9" t="s">
        <v>74</v>
      </c>
      <c r="F3060" s="9" t="s">
        <v>568</v>
      </c>
    </row>
    <row r="3061" ht="15.75" customHeight="1">
      <c r="A3061" s="6" t="s">
        <v>77</v>
      </c>
      <c r="B3061" s="6" t="s">
        <v>53</v>
      </c>
      <c r="C3061" s="8">
        <v>46251.0</v>
      </c>
      <c r="D3061" s="6" t="s">
        <v>4043</v>
      </c>
      <c r="E3061" s="6" t="s">
        <v>77</v>
      </c>
      <c r="F3061" s="6" t="s">
        <v>568</v>
      </c>
    </row>
    <row r="3062" ht="15.75" customHeight="1">
      <c r="A3062" s="9" t="s">
        <v>170</v>
      </c>
      <c r="B3062" s="9" t="s">
        <v>19</v>
      </c>
      <c r="C3062" s="11">
        <v>46251.0</v>
      </c>
      <c r="D3062" s="9" t="s">
        <v>4044</v>
      </c>
      <c r="E3062" s="9" t="s">
        <v>170</v>
      </c>
      <c r="F3062" s="9" t="s">
        <v>568</v>
      </c>
    </row>
    <row r="3063" ht="15.75" customHeight="1">
      <c r="A3063" s="6" t="s">
        <v>82</v>
      </c>
      <c r="B3063" s="6" t="s">
        <v>19</v>
      </c>
      <c r="C3063" s="8">
        <v>46251.0</v>
      </c>
      <c r="D3063" s="6" t="s">
        <v>4045</v>
      </c>
      <c r="E3063" s="6" t="s">
        <v>82</v>
      </c>
      <c r="F3063" s="6" t="s">
        <v>568</v>
      </c>
    </row>
    <row r="3064" ht="15.75" customHeight="1">
      <c r="A3064" s="9" t="s">
        <v>155</v>
      </c>
      <c r="B3064" s="9" t="s">
        <v>84</v>
      </c>
      <c r="C3064" s="11">
        <v>46251.0</v>
      </c>
      <c r="D3064" s="9" t="s">
        <v>4046</v>
      </c>
      <c r="E3064" s="9" t="s">
        <v>155</v>
      </c>
      <c r="F3064" s="9" t="s">
        <v>568</v>
      </c>
    </row>
    <row r="3065" ht="15.75" customHeight="1">
      <c r="A3065" s="6" t="s">
        <v>70</v>
      </c>
      <c r="B3065" s="6" t="s">
        <v>84</v>
      </c>
      <c r="C3065" s="8">
        <v>46251.0</v>
      </c>
      <c r="D3065" s="6" t="s">
        <v>4047</v>
      </c>
      <c r="E3065" s="6" t="s">
        <v>70</v>
      </c>
      <c r="F3065" s="6" t="s">
        <v>568</v>
      </c>
    </row>
    <row r="3066" ht="15.75" customHeight="1">
      <c r="A3066" s="9" t="s">
        <v>36</v>
      </c>
      <c r="B3066" s="9" t="s">
        <v>90</v>
      </c>
      <c r="C3066" s="11">
        <v>46251.0</v>
      </c>
      <c r="D3066" s="9" t="s">
        <v>4048</v>
      </c>
      <c r="E3066" s="9" t="s">
        <v>491</v>
      </c>
      <c r="F3066" s="9" t="s">
        <v>568</v>
      </c>
    </row>
    <row r="3067" ht="15.75" customHeight="1">
      <c r="A3067" s="6" t="s">
        <v>309</v>
      </c>
      <c r="B3067" s="6" t="s">
        <v>90</v>
      </c>
      <c r="C3067" s="8">
        <v>46251.0</v>
      </c>
      <c r="D3067" s="6" t="s">
        <v>4049</v>
      </c>
      <c r="E3067" s="6" t="s">
        <v>309</v>
      </c>
      <c r="F3067" s="6" t="s">
        <v>568</v>
      </c>
    </row>
    <row r="3068" ht="15.75" customHeight="1">
      <c r="A3068" s="9" t="s">
        <v>92</v>
      </c>
      <c r="B3068" s="9" t="s">
        <v>90</v>
      </c>
      <c r="C3068" s="11">
        <v>46251.0</v>
      </c>
      <c r="D3068" s="9" t="s">
        <v>4048</v>
      </c>
      <c r="E3068" s="9" t="s">
        <v>491</v>
      </c>
      <c r="F3068" s="9" t="s">
        <v>568</v>
      </c>
    </row>
    <row r="3069" ht="15.75" customHeight="1">
      <c r="A3069" s="6" t="s">
        <v>94</v>
      </c>
      <c r="B3069" s="6" t="s">
        <v>95</v>
      </c>
      <c r="C3069" s="8">
        <v>46251.0</v>
      </c>
      <c r="D3069" s="6" t="s">
        <v>4050</v>
      </c>
      <c r="E3069" s="6" t="s">
        <v>94</v>
      </c>
      <c r="F3069" s="6" t="s">
        <v>568</v>
      </c>
    </row>
    <row r="3070" ht="15.75" customHeight="1">
      <c r="A3070" s="9" t="s">
        <v>98</v>
      </c>
      <c r="B3070" s="9" t="s">
        <v>95</v>
      </c>
      <c r="C3070" s="11">
        <v>46251.0</v>
      </c>
      <c r="D3070" s="9" t="s">
        <v>4051</v>
      </c>
      <c r="E3070" s="9" t="s">
        <v>98</v>
      </c>
      <c r="F3070" s="9" t="s">
        <v>568</v>
      </c>
    </row>
    <row r="3071" ht="15.75" customHeight="1">
      <c r="A3071" s="6" t="s">
        <v>21</v>
      </c>
      <c r="B3071" s="6" t="s">
        <v>23</v>
      </c>
      <c r="C3071" s="8">
        <v>46251.0</v>
      </c>
      <c r="D3071" s="6" t="s">
        <v>4052</v>
      </c>
      <c r="E3071" s="6" t="s">
        <v>467</v>
      </c>
      <c r="F3071" s="6" t="s">
        <v>568</v>
      </c>
    </row>
    <row r="3072" ht="15.75" customHeight="1">
      <c r="A3072" s="9" t="s">
        <v>27</v>
      </c>
      <c r="B3072" s="9" t="s">
        <v>23</v>
      </c>
      <c r="C3072" s="11">
        <v>46251.0</v>
      </c>
      <c r="D3072" s="9" t="s">
        <v>4052</v>
      </c>
      <c r="E3072" s="9" t="s">
        <v>467</v>
      </c>
      <c r="F3072" s="9" t="s">
        <v>568</v>
      </c>
    </row>
    <row r="3073" ht="15.75" customHeight="1">
      <c r="A3073" s="6" t="s">
        <v>100</v>
      </c>
      <c r="B3073" s="6" t="s">
        <v>23</v>
      </c>
      <c r="C3073" s="8">
        <v>46251.0</v>
      </c>
      <c r="D3073" s="6" t="s">
        <v>4053</v>
      </c>
      <c r="E3073" s="6" t="s">
        <v>100</v>
      </c>
      <c r="F3073" s="6" t="s">
        <v>568</v>
      </c>
    </row>
    <row r="3074" ht="15.75" customHeight="1">
      <c r="A3074" s="9" t="s">
        <v>76</v>
      </c>
      <c r="B3074" s="9" t="s">
        <v>31</v>
      </c>
      <c r="C3074" s="11">
        <v>46251.0</v>
      </c>
      <c r="D3074" s="9" t="s">
        <v>4054</v>
      </c>
      <c r="E3074" s="9" t="s">
        <v>76</v>
      </c>
      <c r="F3074" s="9" t="s">
        <v>568</v>
      </c>
    </row>
    <row r="3075" ht="15.75" customHeight="1">
      <c r="A3075" s="6" t="s">
        <v>101</v>
      </c>
      <c r="B3075" s="6" t="s">
        <v>31</v>
      </c>
      <c r="C3075" s="8">
        <v>46251.0</v>
      </c>
      <c r="D3075" s="6" t="s">
        <v>4055</v>
      </c>
      <c r="E3075" s="6" t="s">
        <v>101</v>
      </c>
      <c r="F3075" s="6" t="s">
        <v>568</v>
      </c>
    </row>
    <row r="3076" ht="15.75" customHeight="1">
      <c r="A3076" s="9" t="s">
        <v>58</v>
      </c>
      <c r="B3076" s="9" t="s">
        <v>59</v>
      </c>
      <c r="C3076" s="11">
        <v>46251.0</v>
      </c>
      <c r="D3076" s="9" t="s">
        <v>4056</v>
      </c>
      <c r="E3076" s="9" t="s">
        <v>58</v>
      </c>
      <c r="F3076" s="9" t="s">
        <v>568</v>
      </c>
    </row>
    <row r="3077" ht="15.75" customHeight="1">
      <c r="A3077" s="6" t="s">
        <v>103</v>
      </c>
      <c r="B3077" s="6" t="s">
        <v>59</v>
      </c>
      <c r="C3077" s="8">
        <v>46251.0</v>
      </c>
      <c r="D3077" s="6" t="s">
        <v>4057</v>
      </c>
      <c r="E3077" s="6" t="s">
        <v>103</v>
      </c>
      <c r="F3077" s="6" t="s">
        <v>568</v>
      </c>
    </row>
    <row r="3078" ht="15.75" customHeight="1">
      <c r="A3078" s="9" t="s">
        <v>104</v>
      </c>
      <c r="B3078" s="9" t="s">
        <v>51</v>
      </c>
      <c r="C3078" s="11">
        <v>46251.0</v>
      </c>
      <c r="D3078" s="9" t="s">
        <v>4058</v>
      </c>
      <c r="E3078" s="9" t="s">
        <v>104</v>
      </c>
      <c r="F3078" s="9" t="s">
        <v>568</v>
      </c>
    </row>
    <row r="3079" ht="15.75" customHeight="1">
      <c r="A3079" s="6" t="s">
        <v>214</v>
      </c>
      <c r="B3079" s="6" t="s">
        <v>51</v>
      </c>
      <c r="C3079" s="8">
        <v>46251.0</v>
      </c>
      <c r="D3079" s="6" t="s">
        <v>4059</v>
      </c>
      <c r="E3079" s="6" t="s">
        <v>214</v>
      </c>
      <c r="F3079" s="6" t="s">
        <v>568</v>
      </c>
    </row>
    <row r="3080" ht="15.75" customHeight="1">
      <c r="A3080" s="9" t="s">
        <v>187</v>
      </c>
      <c r="B3080" s="9" t="s">
        <v>38</v>
      </c>
      <c r="C3080" s="11">
        <v>46251.0</v>
      </c>
      <c r="D3080" s="9" t="s">
        <v>4060</v>
      </c>
      <c r="E3080" s="9" t="s">
        <v>187</v>
      </c>
      <c r="F3080" s="9" t="s">
        <v>568</v>
      </c>
    </row>
    <row r="3081" ht="15.75" customHeight="1">
      <c r="A3081" s="6" t="s">
        <v>106</v>
      </c>
      <c r="B3081" s="6" t="s">
        <v>38</v>
      </c>
      <c r="C3081" s="8">
        <v>46251.0</v>
      </c>
      <c r="D3081" s="6" t="s">
        <v>4061</v>
      </c>
      <c r="E3081" s="6" t="s">
        <v>106</v>
      </c>
      <c r="F3081" s="6" t="s">
        <v>568</v>
      </c>
    </row>
    <row r="3082" ht="15.75" customHeight="1">
      <c r="A3082" s="9" t="s">
        <v>107</v>
      </c>
      <c r="B3082" s="9" t="s">
        <v>108</v>
      </c>
      <c r="C3082" s="11">
        <v>46251.0</v>
      </c>
      <c r="D3082" s="9" t="s">
        <v>4062</v>
      </c>
      <c r="E3082" s="9" t="s">
        <v>107</v>
      </c>
      <c r="F3082" s="9" t="s">
        <v>568</v>
      </c>
    </row>
    <row r="3083" ht="15.75" customHeight="1">
      <c r="A3083" s="6" t="s">
        <v>109</v>
      </c>
      <c r="B3083" s="6" t="s">
        <v>108</v>
      </c>
      <c r="C3083" s="8">
        <v>46251.0</v>
      </c>
      <c r="D3083" s="6" t="s">
        <v>4063</v>
      </c>
      <c r="E3083" s="6" t="s">
        <v>109</v>
      </c>
      <c r="F3083" s="6" t="s">
        <v>568</v>
      </c>
    </row>
    <row r="3084" ht="15.75" customHeight="1">
      <c r="A3084" s="9" t="s">
        <v>110</v>
      </c>
      <c r="B3084" s="9" t="s">
        <v>111</v>
      </c>
      <c r="C3084" s="11">
        <v>46251.0</v>
      </c>
      <c r="D3084" s="9" t="s">
        <v>4064</v>
      </c>
      <c r="E3084" s="9" t="s">
        <v>110</v>
      </c>
      <c r="F3084" s="9" t="s">
        <v>568</v>
      </c>
    </row>
    <row r="3085" ht="15.75" customHeight="1">
      <c r="A3085" s="6" t="s">
        <v>112</v>
      </c>
      <c r="B3085" s="6" t="s">
        <v>111</v>
      </c>
      <c r="C3085" s="8">
        <v>46251.0</v>
      </c>
      <c r="D3085" s="6" t="s">
        <v>4065</v>
      </c>
      <c r="E3085" s="6" t="s">
        <v>112</v>
      </c>
      <c r="F3085" s="6" t="s">
        <v>568</v>
      </c>
    </row>
    <row r="3086" ht="15.75" customHeight="1">
      <c r="A3086" s="9" t="s">
        <v>114</v>
      </c>
      <c r="B3086" s="9" t="s">
        <v>81</v>
      </c>
      <c r="C3086" s="11">
        <v>46251.0</v>
      </c>
      <c r="D3086" s="9" t="s">
        <v>4066</v>
      </c>
      <c r="E3086" s="9" t="s">
        <v>114</v>
      </c>
      <c r="F3086" s="9" t="s">
        <v>568</v>
      </c>
    </row>
    <row r="3087" ht="15.75" customHeight="1">
      <c r="A3087" s="6" t="s">
        <v>117</v>
      </c>
      <c r="B3087" s="6" t="s">
        <v>81</v>
      </c>
      <c r="C3087" s="8">
        <v>46251.0</v>
      </c>
      <c r="D3087" s="6" t="s">
        <v>4067</v>
      </c>
      <c r="E3087" s="6" t="s">
        <v>117</v>
      </c>
      <c r="F3087" s="6" t="s">
        <v>568</v>
      </c>
    </row>
    <row r="3088" ht="15.75" customHeight="1">
      <c r="A3088" s="9" t="s">
        <v>118</v>
      </c>
      <c r="B3088" s="9" t="s">
        <v>119</v>
      </c>
      <c r="C3088" s="11">
        <v>46251.0</v>
      </c>
      <c r="D3088" s="9" t="s">
        <v>4068</v>
      </c>
      <c r="E3088" s="9" t="s">
        <v>118</v>
      </c>
      <c r="F3088" s="9" t="s">
        <v>568</v>
      </c>
    </row>
    <row r="3089" ht="15.75" customHeight="1">
      <c r="A3089" s="6" t="s">
        <v>123</v>
      </c>
      <c r="B3089" s="6" t="s">
        <v>119</v>
      </c>
      <c r="C3089" s="8">
        <v>46251.0</v>
      </c>
      <c r="D3089" s="6" t="s">
        <v>4069</v>
      </c>
      <c r="E3089" s="6" t="s">
        <v>123</v>
      </c>
      <c r="F3089" s="6" t="s">
        <v>568</v>
      </c>
    </row>
    <row r="3090" ht="15.75" customHeight="1">
      <c r="A3090" s="9" t="s">
        <v>7</v>
      </c>
      <c r="B3090" s="9" t="s">
        <v>10</v>
      </c>
      <c r="C3090" s="11">
        <v>46252.0</v>
      </c>
      <c r="D3090" s="9" t="s">
        <v>4070</v>
      </c>
      <c r="E3090" s="9" t="s">
        <v>7</v>
      </c>
      <c r="F3090" s="9" t="s">
        <v>568</v>
      </c>
    </row>
    <row r="3091" ht="15.75" customHeight="1">
      <c r="A3091" s="6" t="s">
        <v>44</v>
      </c>
      <c r="B3091" s="6" t="s">
        <v>10</v>
      </c>
      <c r="C3091" s="8">
        <v>46252.0</v>
      </c>
      <c r="D3091" s="6" t="s">
        <v>4071</v>
      </c>
      <c r="E3091" s="6" t="s">
        <v>44</v>
      </c>
      <c r="F3091" s="6" t="s">
        <v>568</v>
      </c>
    </row>
    <row r="3092" ht="15.75" customHeight="1">
      <c r="A3092" s="9" t="s">
        <v>26</v>
      </c>
      <c r="B3092" s="9" t="s">
        <v>28</v>
      </c>
      <c r="C3092" s="11">
        <v>46252.0</v>
      </c>
      <c r="D3092" s="9" t="s">
        <v>4072</v>
      </c>
      <c r="E3092" s="9" t="s">
        <v>26</v>
      </c>
      <c r="F3092" s="9" t="s">
        <v>568</v>
      </c>
    </row>
    <row r="3093" ht="15.75" customHeight="1">
      <c r="A3093" s="6" t="s">
        <v>29</v>
      </c>
      <c r="B3093" s="6" t="s">
        <v>28</v>
      </c>
      <c r="C3093" s="8">
        <v>46252.0</v>
      </c>
      <c r="D3093" s="6" t="s">
        <v>4073</v>
      </c>
      <c r="E3093" s="6" t="s">
        <v>29</v>
      </c>
      <c r="F3093" s="6" t="s">
        <v>568</v>
      </c>
    </row>
    <row r="3094" ht="15.75" customHeight="1">
      <c r="A3094" s="9" t="s">
        <v>32</v>
      </c>
      <c r="B3094" s="9" t="s">
        <v>34</v>
      </c>
      <c r="C3094" s="11">
        <v>46252.0</v>
      </c>
      <c r="D3094" s="9" t="s">
        <v>4074</v>
      </c>
      <c r="E3094" s="9" t="s">
        <v>32</v>
      </c>
      <c r="F3094" s="9" t="s">
        <v>568</v>
      </c>
    </row>
    <row r="3095" ht="15.75" customHeight="1">
      <c r="A3095" s="6" t="s">
        <v>40</v>
      </c>
      <c r="B3095" s="6" t="s">
        <v>34</v>
      </c>
      <c r="C3095" s="8">
        <v>46252.0</v>
      </c>
      <c r="D3095" s="6" t="s">
        <v>4075</v>
      </c>
      <c r="E3095" s="6" t="s">
        <v>40</v>
      </c>
      <c r="F3095" s="6" t="s">
        <v>568</v>
      </c>
    </row>
    <row r="3096" ht="15.75" customHeight="1">
      <c r="A3096" s="9" t="s">
        <v>50</v>
      </c>
      <c r="B3096" s="9" t="s">
        <v>47</v>
      </c>
      <c r="C3096" s="11">
        <v>46252.0</v>
      </c>
      <c r="D3096" s="9" t="s">
        <v>4076</v>
      </c>
      <c r="E3096" s="9" t="s">
        <v>50</v>
      </c>
      <c r="F3096" s="9" t="s">
        <v>568</v>
      </c>
    </row>
    <row r="3097" ht="15.75" customHeight="1">
      <c r="A3097" s="6" t="s">
        <v>129</v>
      </c>
      <c r="B3097" s="6" t="s">
        <v>47</v>
      </c>
      <c r="C3097" s="8">
        <v>46252.0</v>
      </c>
      <c r="D3097" s="6" t="s">
        <v>4077</v>
      </c>
      <c r="E3097" s="6" t="s">
        <v>129</v>
      </c>
      <c r="F3097" s="6" t="s">
        <v>568</v>
      </c>
    </row>
    <row r="3098" ht="15.75" customHeight="1">
      <c r="A3098" s="9" t="s">
        <v>54</v>
      </c>
      <c r="B3098" s="9" t="s">
        <v>55</v>
      </c>
      <c r="C3098" s="11">
        <v>46252.0</v>
      </c>
      <c r="D3098" s="9" t="s">
        <v>4078</v>
      </c>
      <c r="E3098" s="9" t="s">
        <v>54</v>
      </c>
      <c r="F3098" s="9" t="s">
        <v>568</v>
      </c>
    </row>
    <row r="3099" ht="15.75" customHeight="1">
      <c r="A3099" s="6" t="s">
        <v>56</v>
      </c>
      <c r="B3099" s="6" t="s">
        <v>55</v>
      </c>
      <c r="C3099" s="8">
        <v>46252.0</v>
      </c>
      <c r="D3099" s="6" t="s">
        <v>4079</v>
      </c>
      <c r="E3099" s="6" t="s">
        <v>56</v>
      </c>
      <c r="F3099" s="6" t="s">
        <v>568</v>
      </c>
    </row>
    <row r="3100" ht="15.75" customHeight="1">
      <c r="A3100" s="9" t="s">
        <v>61</v>
      </c>
      <c r="B3100" s="9" t="s">
        <v>63</v>
      </c>
      <c r="C3100" s="11">
        <v>46252.0</v>
      </c>
      <c r="D3100" s="9" t="s">
        <v>4080</v>
      </c>
      <c r="E3100" s="9" t="s">
        <v>61</v>
      </c>
      <c r="F3100" s="9" t="s">
        <v>568</v>
      </c>
    </row>
    <row r="3101" ht="15.75" customHeight="1">
      <c r="A3101" s="6" t="s">
        <v>64</v>
      </c>
      <c r="B3101" s="6" t="s">
        <v>63</v>
      </c>
      <c r="C3101" s="8">
        <v>46252.0</v>
      </c>
      <c r="D3101" s="6" t="s">
        <v>4081</v>
      </c>
      <c r="E3101" s="6" t="s">
        <v>64</v>
      </c>
      <c r="F3101" s="6" t="s">
        <v>568</v>
      </c>
    </row>
    <row r="3102" ht="15.75" customHeight="1">
      <c r="A3102" s="9" t="s">
        <v>191</v>
      </c>
      <c r="B3102" s="9" t="s">
        <v>25</v>
      </c>
      <c r="C3102" s="11">
        <v>46252.0</v>
      </c>
      <c r="D3102" s="9" t="s">
        <v>4082</v>
      </c>
      <c r="E3102" s="9" t="s">
        <v>486</v>
      </c>
      <c r="F3102" s="9" t="s">
        <v>568</v>
      </c>
    </row>
    <row r="3103" ht="15.75" customHeight="1">
      <c r="A3103" s="6" t="s">
        <v>311</v>
      </c>
      <c r="B3103" s="6" t="s">
        <v>25</v>
      </c>
      <c r="C3103" s="8">
        <v>46252.0</v>
      </c>
      <c r="D3103" s="6" t="s">
        <v>4082</v>
      </c>
      <c r="E3103" s="6" t="s">
        <v>486</v>
      </c>
      <c r="F3103" s="6" t="s">
        <v>568</v>
      </c>
    </row>
    <row r="3104" ht="15.75" customHeight="1">
      <c r="A3104" s="9" t="s">
        <v>36</v>
      </c>
      <c r="B3104" s="9" t="s">
        <v>25</v>
      </c>
      <c r="C3104" s="11">
        <v>46252.0</v>
      </c>
      <c r="D3104" s="9" t="s">
        <v>4083</v>
      </c>
      <c r="E3104" s="9" t="s">
        <v>36</v>
      </c>
      <c r="F3104" s="9" t="s">
        <v>568</v>
      </c>
    </row>
    <row r="3105" ht="15.75" customHeight="1">
      <c r="A3105" s="6" t="s">
        <v>74</v>
      </c>
      <c r="B3105" s="6" t="s">
        <v>53</v>
      </c>
      <c r="C3105" s="8">
        <v>46252.0</v>
      </c>
      <c r="D3105" s="6" t="s">
        <v>4084</v>
      </c>
      <c r="E3105" s="6" t="s">
        <v>74</v>
      </c>
      <c r="F3105" s="6" t="s">
        <v>568</v>
      </c>
    </row>
    <row r="3106" ht="15.75" customHeight="1">
      <c r="A3106" s="9" t="s">
        <v>77</v>
      </c>
      <c r="B3106" s="9" t="s">
        <v>53</v>
      </c>
      <c r="C3106" s="11">
        <v>46252.0</v>
      </c>
      <c r="D3106" s="9" t="s">
        <v>4085</v>
      </c>
      <c r="E3106" s="9" t="s">
        <v>77</v>
      </c>
      <c r="F3106" s="9" t="s">
        <v>568</v>
      </c>
    </row>
    <row r="3107" ht="15.75" customHeight="1">
      <c r="A3107" s="6" t="s">
        <v>48</v>
      </c>
      <c r="B3107" s="6" t="s">
        <v>140</v>
      </c>
      <c r="C3107" s="8">
        <v>46252.0</v>
      </c>
      <c r="D3107" s="6" t="s">
        <v>4086</v>
      </c>
      <c r="E3107" s="6" t="s">
        <v>48</v>
      </c>
      <c r="F3107" s="6" t="s">
        <v>568</v>
      </c>
    </row>
    <row r="3108" ht="15.75" customHeight="1">
      <c r="A3108" s="9" t="s">
        <v>141</v>
      </c>
      <c r="B3108" s="9" t="s">
        <v>140</v>
      </c>
      <c r="C3108" s="11">
        <v>46252.0</v>
      </c>
      <c r="D3108" s="9" t="s">
        <v>4087</v>
      </c>
      <c r="E3108" s="9" t="s">
        <v>141</v>
      </c>
      <c r="F3108" s="9" t="s">
        <v>568</v>
      </c>
    </row>
    <row r="3109" ht="15.75" customHeight="1">
      <c r="A3109" s="6" t="s">
        <v>170</v>
      </c>
      <c r="B3109" s="6" t="s">
        <v>19</v>
      </c>
      <c r="C3109" s="8">
        <v>46252.0</v>
      </c>
      <c r="D3109" s="6" t="s">
        <v>4088</v>
      </c>
      <c r="E3109" s="6" t="s">
        <v>170</v>
      </c>
      <c r="F3109" s="6" t="s">
        <v>568</v>
      </c>
    </row>
    <row r="3110" ht="15.75" customHeight="1">
      <c r="A3110" s="9" t="s">
        <v>82</v>
      </c>
      <c r="B3110" s="9" t="s">
        <v>19</v>
      </c>
      <c r="C3110" s="11">
        <v>46252.0</v>
      </c>
      <c r="D3110" s="9" t="s">
        <v>4089</v>
      </c>
      <c r="E3110" s="9" t="s">
        <v>82</v>
      </c>
      <c r="F3110" s="9" t="s">
        <v>568</v>
      </c>
    </row>
    <row r="3111" ht="15.75" customHeight="1">
      <c r="A3111" s="6" t="s">
        <v>18</v>
      </c>
      <c r="B3111" s="6" t="s">
        <v>84</v>
      </c>
      <c r="C3111" s="8">
        <v>46252.0</v>
      </c>
      <c r="D3111" s="6" t="s">
        <v>4090</v>
      </c>
      <c r="E3111" s="6" t="s">
        <v>18</v>
      </c>
      <c r="F3111" s="6" t="s">
        <v>568</v>
      </c>
    </row>
    <row r="3112" ht="15.75" customHeight="1">
      <c r="A3112" s="9" t="s">
        <v>86</v>
      </c>
      <c r="B3112" s="9" t="s">
        <v>84</v>
      </c>
      <c r="C3112" s="11">
        <v>46252.0</v>
      </c>
      <c r="D3112" s="9" t="s">
        <v>4091</v>
      </c>
      <c r="E3112" s="9" t="s">
        <v>86</v>
      </c>
      <c r="F3112" s="9" t="s">
        <v>568</v>
      </c>
    </row>
    <row r="3113" ht="15.75" customHeight="1">
      <c r="A3113" s="6" t="s">
        <v>121</v>
      </c>
      <c r="B3113" s="6" t="s">
        <v>90</v>
      </c>
      <c r="C3113" s="8">
        <v>46252.0</v>
      </c>
      <c r="D3113" s="6" t="s">
        <v>4092</v>
      </c>
      <c r="E3113" s="6" t="s">
        <v>121</v>
      </c>
      <c r="F3113" s="6" t="s">
        <v>568</v>
      </c>
    </row>
    <row r="3114" ht="15.75" customHeight="1">
      <c r="A3114" s="9" t="s">
        <v>309</v>
      </c>
      <c r="B3114" s="9" t="s">
        <v>90</v>
      </c>
      <c r="C3114" s="11">
        <v>46252.0</v>
      </c>
      <c r="D3114" s="9" t="s">
        <v>4093</v>
      </c>
      <c r="E3114" s="9" t="s">
        <v>309</v>
      </c>
      <c r="F3114" s="9" t="s">
        <v>568</v>
      </c>
    </row>
    <row r="3115" ht="15.75" customHeight="1">
      <c r="A3115" s="6" t="s">
        <v>98</v>
      </c>
      <c r="B3115" s="6" t="s">
        <v>95</v>
      </c>
      <c r="C3115" s="8">
        <v>46252.0</v>
      </c>
      <c r="D3115" s="6" t="s">
        <v>4094</v>
      </c>
      <c r="E3115" s="6" t="s">
        <v>98</v>
      </c>
      <c r="F3115" s="6" t="s">
        <v>568</v>
      </c>
    </row>
    <row r="3116" ht="15.75" customHeight="1">
      <c r="A3116" s="9" t="s">
        <v>144</v>
      </c>
      <c r="B3116" s="9" t="s">
        <v>95</v>
      </c>
      <c r="C3116" s="11">
        <v>46252.0</v>
      </c>
      <c r="D3116" s="9" t="s">
        <v>4095</v>
      </c>
      <c r="E3116" s="9" t="s">
        <v>144</v>
      </c>
      <c r="F3116" s="9" t="s">
        <v>568</v>
      </c>
    </row>
    <row r="3117" ht="15.75" customHeight="1">
      <c r="A3117" s="6" t="s">
        <v>27</v>
      </c>
      <c r="B3117" s="6" t="s">
        <v>23</v>
      </c>
      <c r="C3117" s="8">
        <v>46252.0</v>
      </c>
      <c r="D3117" s="6" t="s">
        <v>4096</v>
      </c>
      <c r="E3117" s="6" t="s">
        <v>27</v>
      </c>
      <c r="F3117" s="6" t="s">
        <v>568</v>
      </c>
    </row>
    <row r="3118" ht="15.75" customHeight="1">
      <c r="A3118" s="9" t="s">
        <v>147</v>
      </c>
      <c r="B3118" s="9" t="s">
        <v>23</v>
      </c>
      <c r="C3118" s="11">
        <v>46252.0</v>
      </c>
      <c r="D3118" s="9" t="s">
        <v>4097</v>
      </c>
      <c r="E3118" s="9" t="s">
        <v>147</v>
      </c>
      <c r="F3118" s="9" t="s">
        <v>568</v>
      </c>
    </row>
    <row r="3119" ht="15.75" customHeight="1">
      <c r="A3119" s="6" t="s">
        <v>148</v>
      </c>
      <c r="B3119" s="6" t="s">
        <v>31</v>
      </c>
      <c r="C3119" s="8">
        <v>46252.0</v>
      </c>
      <c r="D3119" s="6" t="s">
        <v>4098</v>
      </c>
      <c r="E3119" s="6" t="s">
        <v>148</v>
      </c>
      <c r="F3119" s="6" t="s">
        <v>568</v>
      </c>
    </row>
    <row r="3120" ht="15.75" customHeight="1">
      <c r="A3120" s="9" t="s">
        <v>101</v>
      </c>
      <c r="B3120" s="9" t="s">
        <v>31</v>
      </c>
      <c r="C3120" s="11">
        <v>46252.0</v>
      </c>
      <c r="D3120" s="9" t="s">
        <v>4099</v>
      </c>
      <c r="E3120" s="9" t="s">
        <v>101</v>
      </c>
      <c r="F3120" s="9" t="s">
        <v>568</v>
      </c>
    </row>
    <row r="3121" ht="15.75" customHeight="1">
      <c r="A3121" s="6" t="s">
        <v>103</v>
      </c>
      <c r="B3121" s="6" t="s">
        <v>59</v>
      </c>
      <c r="C3121" s="8">
        <v>46252.0</v>
      </c>
      <c r="D3121" s="6" t="s">
        <v>4100</v>
      </c>
      <c r="E3121" s="6" t="s">
        <v>103</v>
      </c>
      <c r="F3121" s="6" t="s">
        <v>568</v>
      </c>
    </row>
    <row r="3122" ht="15.75" customHeight="1">
      <c r="A3122" s="9" t="s">
        <v>52</v>
      </c>
      <c r="B3122" s="9" t="s">
        <v>59</v>
      </c>
      <c r="C3122" s="11">
        <v>46252.0</v>
      </c>
      <c r="D3122" s="9" t="s">
        <v>4101</v>
      </c>
      <c r="E3122" s="9" t="s">
        <v>52</v>
      </c>
      <c r="F3122" s="9" t="s">
        <v>568</v>
      </c>
    </row>
    <row r="3123" ht="15.75" customHeight="1">
      <c r="A3123" s="6" t="s">
        <v>104</v>
      </c>
      <c r="B3123" s="6" t="s">
        <v>51</v>
      </c>
      <c r="C3123" s="8">
        <v>46252.0</v>
      </c>
      <c r="D3123" s="6" t="s">
        <v>4102</v>
      </c>
      <c r="E3123" s="6" t="s">
        <v>104</v>
      </c>
      <c r="F3123" s="6" t="s">
        <v>568</v>
      </c>
    </row>
    <row r="3124" ht="15.75" customHeight="1">
      <c r="A3124" s="9" t="s">
        <v>180</v>
      </c>
      <c r="B3124" s="9" t="s">
        <v>51</v>
      </c>
      <c r="C3124" s="11">
        <v>46252.0</v>
      </c>
      <c r="D3124" s="9" t="s">
        <v>4103</v>
      </c>
      <c r="E3124" s="9" t="s">
        <v>180</v>
      </c>
      <c r="F3124" s="9" t="s">
        <v>568</v>
      </c>
    </row>
    <row r="3125" ht="15.75" customHeight="1">
      <c r="A3125" s="6" t="s">
        <v>149</v>
      </c>
      <c r="B3125" s="6" t="s">
        <v>38</v>
      </c>
      <c r="C3125" s="8">
        <v>46252.0</v>
      </c>
      <c r="D3125" s="6" t="s">
        <v>4104</v>
      </c>
      <c r="E3125" s="6" t="s">
        <v>149</v>
      </c>
      <c r="F3125" s="6" t="s">
        <v>568</v>
      </c>
    </row>
    <row r="3126" ht="15.75" customHeight="1">
      <c r="A3126" s="9" t="s">
        <v>255</v>
      </c>
      <c r="B3126" s="9" t="s">
        <v>38</v>
      </c>
      <c r="C3126" s="11">
        <v>46252.0</v>
      </c>
      <c r="D3126" s="9" t="s">
        <v>4105</v>
      </c>
      <c r="E3126" s="9" t="s">
        <v>255</v>
      </c>
      <c r="F3126" s="9" t="s">
        <v>568</v>
      </c>
    </row>
    <row r="3127" ht="15.75" customHeight="1">
      <c r="A3127" s="6" t="s">
        <v>107</v>
      </c>
      <c r="B3127" s="6" t="s">
        <v>108</v>
      </c>
      <c r="C3127" s="8">
        <v>46252.0</v>
      </c>
      <c r="D3127" s="6" t="s">
        <v>4106</v>
      </c>
      <c r="E3127" s="6" t="s">
        <v>107</v>
      </c>
      <c r="F3127" s="6" t="s">
        <v>568</v>
      </c>
    </row>
    <row r="3128" ht="15.75" customHeight="1">
      <c r="A3128" s="9" t="s">
        <v>109</v>
      </c>
      <c r="B3128" s="9" t="s">
        <v>108</v>
      </c>
      <c r="C3128" s="11">
        <v>46252.0</v>
      </c>
      <c r="D3128" s="9" t="s">
        <v>4107</v>
      </c>
      <c r="E3128" s="9" t="s">
        <v>109</v>
      </c>
      <c r="F3128" s="9" t="s">
        <v>568</v>
      </c>
    </row>
    <row r="3129" ht="15.75" customHeight="1">
      <c r="A3129" s="6" t="s">
        <v>110</v>
      </c>
      <c r="B3129" s="6" t="s">
        <v>111</v>
      </c>
      <c r="C3129" s="8">
        <v>46252.0</v>
      </c>
      <c r="D3129" s="6" t="s">
        <v>4108</v>
      </c>
      <c r="E3129" s="6" t="s">
        <v>110</v>
      </c>
      <c r="F3129" s="6" t="s">
        <v>568</v>
      </c>
    </row>
    <row r="3130" ht="15.75" customHeight="1">
      <c r="A3130" s="9" t="s">
        <v>112</v>
      </c>
      <c r="B3130" s="9" t="s">
        <v>111</v>
      </c>
      <c r="C3130" s="11">
        <v>46252.0</v>
      </c>
      <c r="D3130" s="9" t="s">
        <v>4109</v>
      </c>
      <c r="E3130" s="9" t="s">
        <v>112</v>
      </c>
      <c r="F3130" s="9" t="s">
        <v>568</v>
      </c>
    </row>
    <row r="3131" ht="15.75" customHeight="1">
      <c r="A3131" s="6" t="s">
        <v>152</v>
      </c>
      <c r="B3131" s="6" t="s">
        <v>81</v>
      </c>
      <c r="C3131" s="8">
        <v>46252.0</v>
      </c>
      <c r="D3131" s="6" t="s">
        <v>4111</v>
      </c>
      <c r="E3131" s="6" t="s">
        <v>152</v>
      </c>
      <c r="F3131" s="6" t="s">
        <v>568</v>
      </c>
    </row>
    <row r="3132" ht="15.75" customHeight="1">
      <c r="A3132" s="9" t="s">
        <v>100</v>
      </c>
      <c r="B3132" s="9" t="s">
        <v>81</v>
      </c>
      <c r="C3132" s="11">
        <v>46252.0</v>
      </c>
      <c r="D3132" s="9" t="s">
        <v>4112</v>
      </c>
      <c r="E3132" s="9" t="s">
        <v>471</v>
      </c>
      <c r="F3132" s="9" t="s">
        <v>568</v>
      </c>
    </row>
    <row r="3133" ht="15.75" customHeight="1">
      <c r="A3133" s="6" t="s">
        <v>117</v>
      </c>
      <c r="B3133" s="6" t="s">
        <v>81</v>
      </c>
      <c r="C3133" s="8">
        <v>46252.0</v>
      </c>
      <c r="D3133" s="6" t="s">
        <v>4112</v>
      </c>
      <c r="E3133" s="6" t="s">
        <v>471</v>
      </c>
      <c r="F3133" s="6" t="s">
        <v>568</v>
      </c>
    </row>
    <row r="3134" ht="15.75" customHeight="1">
      <c r="A3134" s="9" t="s">
        <v>105</v>
      </c>
      <c r="B3134" s="9" t="s">
        <v>119</v>
      </c>
      <c r="C3134" s="11">
        <v>46252.0</v>
      </c>
      <c r="D3134" s="9" t="s">
        <v>4113</v>
      </c>
      <c r="E3134" s="9" t="s">
        <v>105</v>
      </c>
      <c r="F3134" s="9" t="s">
        <v>568</v>
      </c>
    </row>
    <row r="3135" ht="15.75" customHeight="1">
      <c r="A3135" s="6" t="s">
        <v>69</v>
      </c>
      <c r="B3135" s="6" t="s">
        <v>119</v>
      </c>
      <c r="C3135" s="8">
        <v>46252.0</v>
      </c>
      <c r="D3135" s="6" t="s">
        <v>4114</v>
      </c>
      <c r="E3135" s="6" t="s">
        <v>69</v>
      </c>
      <c r="F3135" s="6" t="s">
        <v>568</v>
      </c>
    </row>
    <row r="3136" ht="15.75" customHeight="1">
      <c r="A3136" s="9" t="s">
        <v>7</v>
      </c>
      <c r="B3136" s="9" t="s">
        <v>10</v>
      </c>
      <c r="C3136" s="11">
        <v>46253.0</v>
      </c>
      <c r="D3136" s="9" t="s">
        <v>4115</v>
      </c>
      <c r="E3136" s="9" t="s">
        <v>7</v>
      </c>
      <c r="F3136" s="9" t="s">
        <v>568</v>
      </c>
    </row>
    <row r="3137" ht="15.75" customHeight="1">
      <c r="A3137" s="6" t="s">
        <v>22</v>
      </c>
      <c r="B3137" s="6" t="s">
        <v>10</v>
      </c>
      <c r="C3137" s="8">
        <v>46253.0</v>
      </c>
      <c r="D3137" s="6" t="s">
        <v>4116</v>
      </c>
      <c r="E3137" s="6" t="s">
        <v>22</v>
      </c>
      <c r="F3137" s="6" t="s">
        <v>568</v>
      </c>
    </row>
    <row r="3138" ht="15.75" customHeight="1">
      <c r="A3138" s="9" t="s">
        <v>26</v>
      </c>
      <c r="B3138" s="9" t="s">
        <v>28</v>
      </c>
      <c r="C3138" s="11">
        <v>46253.0</v>
      </c>
      <c r="D3138" s="9" t="s">
        <v>4117</v>
      </c>
      <c r="E3138" s="9" t="s">
        <v>26</v>
      </c>
      <c r="F3138" s="9" t="s">
        <v>568</v>
      </c>
    </row>
    <row r="3139" ht="15.75" customHeight="1">
      <c r="A3139" s="6" t="s">
        <v>29</v>
      </c>
      <c r="B3139" s="6" t="s">
        <v>28</v>
      </c>
      <c r="C3139" s="8">
        <v>46253.0</v>
      </c>
      <c r="D3139" s="6" t="s">
        <v>4118</v>
      </c>
      <c r="E3139" s="6" t="s">
        <v>29</v>
      </c>
      <c r="F3139" s="6" t="s">
        <v>568</v>
      </c>
    </row>
    <row r="3140" ht="15.75" customHeight="1">
      <c r="A3140" s="9" t="s">
        <v>193</v>
      </c>
      <c r="B3140" s="9" t="s">
        <v>34</v>
      </c>
      <c r="C3140" s="11">
        <v>46253.0</v>
      </c>
      <c r="D3140" s="9" t="s">
        <v>4119</v>
      </c>
      <c r="E3140" s="9" t="s">
        <v>450</v>
      </c>
      <c r="F3140" s="9" t="s">
        <v>568</v>
      </c>
    </row>
    <row r="3141" ht="15.75" customHeight="1">
      <c r="A3141" s="6" t="s">
        <v>32</v>
      </c>
      <c r="B3141" s="6" t="s">
        <v>34</v>
      </c>
      <c r="C3141" s="8">
        <v>46253.0</v>
      </c>
      <c r="D3141" s="6" t="s">
        <v>4120</v>
      </c>
      <c r="E3141" s="6" t="s">
        <v>32</v>
      </c>
      <c r="F3141" s="6" t="s">
        <v>568</v>
      </c>
    </row>
    <row r="3142" ht="15.75" customHeight="1">
      <c r="A3142" s="9" t="s">
        <v>40</v>
      </c>
      <c r="B3142" s="9" t="s">
        <v>34</v>
      </c>
      <c r="C3142" s="11">
        <v>46253.0</v>
      </c>
      <c r="D3142" s="9" t="s">
        <v>4119</v>
      </c>
      <c r="E3142" s="9" t="s">
        <v>450</v>
      </c>
      <c r="F3142" s="9" t="s">
        <v>568</v>
      </c>
    </row>
    <row r="3143" ht="15.75" customHeight="1">
      <c r="A3143" s="6" t="s">
        <v>50</v>
      </c>
      <c r="B3143" s="6" t="s">
        <v>47</v>
      </c>
      <c r="C3143" s="8">
        <v>46253.0</v>
      </c>
      <c r="D3143" s="6" t="s">
        <v>4121</v>
      </c>
      <c r="E3143" s="6" t="s">
        <v>50</v>
      </c>
      <c r="F3143" s="6" t="s">
        <v>568</v>
      </c>
    </row>
    <row r="3144" ht="15.75" customHeight="1">
      <c r="A3144" s="9" t="s">
        <v>134</v>
      </c>
      <c r="B3144" s="9" t="s">
        <v>47</v>
      </c>
      <c r="C3144" s="11">
        <v>46253.0</v>
      </c>
      <c r="D3144" s="9" t="s">
        <v>4122</v>
      </c>
      <c r="E3144" s="9" t="s">
        <v>134</v>
      </c>
      <c r="F3144" s="9" t="s">
        <v>568</v>
      </c>
    </row>
    <row r="3145" ht="15.75" customHeight="1">
      <c r="A3145" s="6" t="s">
        <v>54</v>
      </c>
      <c r="B3145" s="6" t="s">
        <v>55</v>
      </c>
      <c r="C3145" s="8">
        <v>46253.0</v>
      </c>
      <c r="D3145" s="6" t="s">
        <v>4123</v>
      </c>
      <c r="E3145" s="6" t="s">
        <v>54</v>
      </c>
      <c r="F3145" s="6" t="s">
        <v>568</v>
      </c>
    </row>
    <row r="3146" ht="15.75" customHeight="1">
      <c r="A3146" s="9" t="s">
        <v>56</v>
      </c>
      <c r="B3146" s="9" t="s">
        <v>55</v>
      </c>
      <c r="C3146" s="11">
        <v>46253.0</v>
      </c>
      <c r="D3146" s="9" t="s">
        <v>4125</v>
      </c>
      <c r="E3146" s="9" t="s">
        <v>56</v>
      </c>
      <c r="F3146" s="9" t="s">
        <v>568</v>
      </c>
    </row>
    <row r="3147" ht="15.75" customHeight="1">
      <c r="A3147" s="6" t="s">
        <v>61</v>
      </c>
      <c r="B3147" s="6" t="s">
        <v>63</v>
      </c>
      <c r="C3147" s="8">
        <v>46253.0</v>
      </c>
      <c r="D3147" s="6" t="s">
        <v>4126</v>
      </c>
      <c r="E3147" s="6" t="s">
        <v>61</v>
      </c>
      <c r="F3147" s="6" t="s">
        <v>568</v>
      </c>
    </row>
    <row r="3148" ht="15.75" customHeight="1">
      <c r="A3148" s="9" t="s">
        <v>64</v>
      </c>
      <c r="B3148" s="9" t="s">
        <v>63</v>
      </c>
      <c r="C3148" s="11">
        <v>46253.0</v>
      </c>
      <c r="D3148" s="9" t="s">
        <v>4127</v>
      </c>
      <c r="E3148" s="9" t="s">
        <v>64</v>
      </c>
      <c r="F3148" s="9" t="s">
        <v>568</v>
      </c>
    </row>
    <row r="3149" ht="15.75" customHeight="1">
      <c r="A3149" s="6" t="s">
        <v>72</v>
      </c>
      <c r="B3149" s="6" t="s">
        <v>25</v>
      </c>
      <c r="C3149" s="8">
        <v>46253.0</v>
      </c>
      <c r="D3149" s="6" t="s">
        <v>4128</v>
      </c>
      <c r="E3149" s="6" t="s">
        <v>72</v>
      </c>
      <c r="F3149" s="6" t="s">
        <v>568</v>
      </c>
    </row>
    <row r="3150" ht="15.75" customHeight="1">
      <c r="A3150" s="9" t="s">
        <v>36</v>
      </c>
      <c r="B3150" s="9" t="s">
        <v>25</v>
      </c>
      <c r="C3150" s="11">
        <v>46253.0</v>
      </c>
      <c r="D3150" s="9" t="s">
        <v>4129</v>
      </c>
      <c r="E3150" s="9" t="s">
        <v>36</v>
      </c>
      <c r="F3150" s="9" t="s">
        <v>568</v>
      </c>
    </row>
    <row r="3151" ht="15.75" customHeight="1">
      <c r="A3151" s="6" t="s">
        <v>74</v>
      </c>
      <c r="B3151" s="6" t="s">
        <v>53</v>
      </c>
      <c r="C3151" s="8">
        <v>46253.0</v>
      </c>
      <c r="D3151" s="6" t="s">
        <v>4130</v>
      </c>
      <c r="E3151" s="6" t="s">
        <v>74</v>
      </c>
      <c r="F3151" s="6" t="s">
        <v>568</v>
      </c>
    </row>
    <row r="3152" ht="15.75" customHeight="1">
      <c r="A3152" s="9" t="s">
        <v>157</v>
      </c>
      <c r="B3152" s="9" t="s">
        <v>53</v>
      </c>
      <c r="C3152" s="11">
        <v>46253.0</v>
      </c>
      <c r="D3152" s="9" t="s">
        <v>4131</v>
      </c>
      <c r="E3152" s="9" t="s">
        <v>157</v>
      </c>
      <c r="F3152" s="9" t="s">
        <v>568</v>
      </c>
    </row>
    <row r="3153" ht="15.75" customHeight="1">
      <c r="A3153" s="6" t="s">
        <v>48</v>
      </c>
      <c r="B3153" s="6" t="s">
        <v>140</v>
      </c>
      <c r="C3153" s="8">
        <v>46253.0</v>
      </c>
      <c r="D3153" s="6" t="s">
        <v>4132</v>
      </c>
      <c r="E3153" s="6" t="s">
        <v>48</v>
      </c>
      <c r="F3153" s="6" t="s">
        <v>568</v>
      </c>
    </row>
    <row r="3154" ht="15.75" customHeight="1">
      <c r="A3154" s="9" t="s">
        <v>141</v>
      </c>
      <c r="B3154" s="9" t="s">
        <v>140</v>
      </c>
      <c r="C3154" s="11">
        <v>46253.0</v>
      </c>
      <c r="D3154" s="9" t="s">
        <v>4133</v>
      </c>
      <c r="E3154" s="9" t="s">
        <v>141</v>
      </c>
      <c r="F3154" s="9" t="s">
        <v>568</v>
      </c>
    </row>
    <row r="3155" ht="15.75" customHeight="1">
      <c r="A3155" s="6" t="s">
        <v>170</v>
      </c>
      <c r="B3155" s="6" t="s">
        <v>19</v>
      </c>
      <c r="C3155" s="8">
        <v>46253.0</v>
      </c>
      <c r="D3155" s="6" t="s">
        <v>4134</v>
      </c>
      <c r="E3155" s="6" t="s">
        <v>170</v>
      </c>
      <c r="F3155" s="6" t="s">
        <v>568</v>
      </c>
    </row>
    <row r="3156" ht="15.75" customHeight="1">
      <c r="A3156" s="9" t="s">
        <v>82</v>
      </c>
      <c r="B3156" s="9" t="s">
        <v>19</v>
      </c>
      <c r="C3156" s="11">
        <v>46253.0</v>
      </c>
      <c r="D3156" s="9" t="s">
        <v>4135</v>
      </c>
      <c r="E3156" s="9" t="s">
        <v>82</v>
      </c>
      <c r="F3156" s="9" t="s">
        <v>568</v>
      </c>
    </row>
    <row r="3157" ht="15.75" customHeight="1">
      <c r="A3157" s="6" t="s">
        <v>155</v>
      </c>
      <c r="B3157" s="6" t="s">
        <v>84</v>
      </c>
      <c r="C3157" s="8">
        <v>46253.0</v>
      </c>
      <c r="D3157" s="6" t="s">
        <v>4136</v>
      </c>
      <c r="E3157" s="6" t="s">
        <v>155</v>
      </c>
      <c r="F3157" s="6" t="s">
        <v>568</v>
      </c>
    </row>
    <row r="3158" ht="15.75" customHeight="1">
      <c r="A3158" s="9" t="s">
        <v>18</v>
      </c>
      <c r="B3158" s="9" t="s">
        <v>84</v>
      </c>
      <c r="C3158" s="11">
        <v>46253.0</v>
      </c>
      <c r="D3158" s="9" t="s">
        <v>4137</v>
      </c>
      <c r="E3158" s="9" t="s">
        <v>18</v>
      </c>
      <c r="F3158" s="9" t="s">
        <v>568</v>
      </c>
    </row>
    <row r="3159" ht="15.75" customHeight="1">
      <c r="A3159" s="6" t="s">
        <v>121</v>
      </c>
      <c r="B3159" s="6" t="s">
        <v>90</v>
      </c>
      <c r="C3159" s="8">
        <v>46253.0</v>
      </c>
      <c r="D3159" s="6" t="s">
        <v>4138</v>
      </c>
      <c r="E3159" s="6" t="s">
        <v>121</v>
      </c>
      <c r="F3159" s="6" t="s">
        <v>568</v>
      </c>
    </row>
    <row r="3160" ht="15.75" customHeight="1">
      <c r="A3160" s="9" t="s">
        <v>309</v>
      </c>
      <c r="B3160" s="9" t="s">
        <v>90</v>
      </c>
      <c r="C3160" s="11">
        <v>46253.0</v>
      </c>
      <c r="D3160" s="9" t="s">
        <v>4139</v>
      </c>
      <c r="E3160" s="9" t="s">
        <v>309</v>
      </c>
      <c r="F3160" s="9" t="s">
        <v>568</v>
      </c>
    </row>
    <row r="3161" ht="15.75" customHeight="1">
      <c r="A3161" s="6" t="s">
        <v>94</v>
      </c>
      <c r="B3161" s="6" t="s">
        <v>95</v>
      </c>
      <c r="C3161" s="8">
        <v>46253.0</v>
      </c>
      <c r="D3161" s="6" t="s">
        <v>4140</v>
      </c>
      <c r="E3161" s="6" t="s">
        <v>94</v>
      </c>
      <c r="F3161" s="6" t="s">
        <v>568</v>
      </c>
    </row>
    <row r="3162" ht="15.75" customHeight="1">
      <c r="A3162" s="9" t="s">
        <v>98</v>
      </c>
      <c r="B3162" s="9" t="s">
        <v>95</v>
      </c>
      <c r="C3162" s="11">
        <v>46253.0</v>
      </c>
      <c r="D3162" s="9" t="s">
        <v>4141</v>
      </c>
      <c r="E3162" s="9" t="s">
        <v>98</v>
      </c>
      <c r="F3162" s="9" t="s">
        <v>568</v>
      </c>
    </row>
    <row r="3163" ht="15.75" customHeight="1">
      <c r="A3163" s="6" t="s">
        <v>79</v>
      </c>
      <c r="B3163" s="6" t="s">
        <v>23</v>
      </c>
      <c r="C3163" s="8">
        <v>46253.0</v>
      </c>
      <c r="D3163" s="6" t="s">
        <v>4143</v>
      </c>
      <c r="E3163" s="6" t="s">
        <v>79</v>
      </c>
      <c r="F3163" s="6" t="s">
        <v>568</v>
      </c>
    </row>
    <row r="3164" ht="15.75" customHeight="1">
      <c r="A3164" s="9" t="s">
        <v>147</v>
      </c>
      <c r="B3164" s="9" t="s">
        <v>23</v>
      </c>
      <c r="C3164" s="11">
        <v>46253.0</v>
      </c>
      <c r="D3164" s="9" t="s">
        <v>4144</v>
      </c>
      <c r="E3164" s="9" t="s">
        <v>147</v>
      </c>
      <c r="F3164" s="9" t="s">
        <v>568</v>
      </c>
    </row>
    <row r="3165" ht="15.75" customHeight="1">
      <c r="A3165" s="6" t="s">
        <v>76</v>
      </c>
      <c r="B3165" s="6" t="s">
        <v>31</v>
      </c>
      <c r="C3165" s="8">
        <v>46253.0</v>
      </c>
      <c r="D3165" s="6" t="s">
        <v>4145</v>
      </c>
      <c r="E3165" s="6" t="s">
        <v>76</v>
      </c>
      <c r="F3165" s="6" t="s">
        <v>568</v>
      </c>
    </row>
    <row r="3166" ht="15.75" customHeight="1">
      <c r="A3166" s="9" t="s">
        <v>101</v>
      </c>
      <c r="B3166" s="9" t="s">
        <v>31</v>
      </c>
      <c r="C3166" s="11">
        <v>46253.0</v>
      </c>
      <c r="D3166" s="9" t="s">
        <v>4146</v>
      </c>
      <c r="E3166" s="9" t="s">
        <v>101</v>
      </c>
      <c r="F3166" s="9" t="s">
        <v>568</v>
      </c>
    </row>
    <row r="3167" ht="15.75" customHeight="1">
      <c r="A3167" s="6" t="s">
        <v>103</v>
      </c>
      <c r="B3167" s="6" t="s">
        <v>59</v>
      </c>
      <c r="C3167" s="8">
        <v>46253.0</v>
      </c>
      <c r="D3167" s="6" t="s">
        <v>4147</v>
      </c>
      <c r="E3167" s="6" t="s">
        <v>103</v>
      </c>
      <c r="F3167" s="6" t="s">
        <v>568</v>
      </c>
    </row>
    <row r="3168" ht="15.75" customHeight="1">
      <c r="A3168" s="9" t="s">
        <v>52</v>
      </c>
      <c r="B3168" s="9" t="s">
        <v>59</v>
      </c>
      <c r="C3168" s="11">
        <v>46253.0</v>
      </c>
      <c r="D3168" s="9" t="s">
        <v>4148</v>
      </c>
      <c r="E3168" s="9" t="s">
        <v>52</v>
      </c>
      <c r="F3168" s="9" t="s">
        <v>568</v>
      </c>
    </row>
    <row r="3169" ht="15.75" customHeight="1">
      <c r="A3169" s="6" t="s">
        <v>104</v>
      </c>
      <c r="B3169" s="6" t="s">
        <v>51</v>
      </c>
      <c r="C3169" s="8">
        <v>46253.0</v>
      </c>
      <c r="D3169" s="6" t="s">
        <v>4149</v>
      </c>
      <c r="E3169" s="6" t="s">
        <v>104</v>
      </c>
      <c r="F3169" s="6" t="s">
        <v>568</v>
      </c>
    </row>
    <row r="3170" ht="15.75" customHeight="1">
      <c r="A3170" s="9" t="s">
        <v>180</v>
      </c>
      <c r="B3170" s="9" t="s">
        <v>51</v>
      </c>
      <c r="C3170" s="11">
        <v>46253.0</v>
      </c>
      <c r="D3170" s="9" t="s">
        <v>4150</v>
      </c>
      <c r="E3170" s="9" t="s">
        <v>180</v>
      </c>
      <c r="F3170" s="9" t="s">
        <v>568</v>
      </c>
    </row>
    <row r="3171" ht="15.75" customHeight="1">
      <c r="A3171" s="6" t="s">
        <v>149</v>
      </c>
      <c r="B3171" s="6" t="s">
        <v>38</v>
      </c>
      <c r="C3171" s="8">
        <v>46253.0</v>
      </c>
      <c r="D3171" s="6" t="s">
        <v>4151</v>
      </c>
      <c r="E3171" s="6" t="s">
        <v>149</v>
      </c>
      <c r="F3171" s="6" t="s">
        <v>568</v>
      </c>
    </row>
    <row r="3172" ht="15.75" customHeight="1">
      <c r="A3172" s="9" t="s">
        <v>106</v>
      </c>
      <c r="B3172" s="9" t="s">
        <v>38</v>
      </c>
      <c r="C3172" s="11">
        <v>46253.0</v>
      </c>
      <c r="D3172" s="9" t="s">
        <v>4152</v>
      </c>
      <c r="E3172" s="9" t="s">
        <v>106</v>
      </c>
      <c r="F3172" s="9" t="s">
        <v>568</v>
      </c>
    </row>
    <row r="3173" ht="15.75" customHeight="1">
      <c r="A3173" s="6" t="s">
        <v>107</v>
      </c>
      <c r="B3173" s="6" t="s">
        <v>108</v>
      </c>
      <c r="C3173" s="8">
        <v>46253.0</v>
      </c>
      <c r="D3173" s="6" t="s">
        <v>4153</v>
      </c>
      <c r="E3173" s="6" t="s">
        <v>107</v>
      </c>
      <c r="F3173" s="6" t="s">
        <v>568</v>
      </c>
    </row>
    <row r="3174" ht="15.75" customHeight="1">
      <c r="A3174" s="9" t="s">
        <v>109</v>
      </c>
      <c r="B3174" s="9" t="s">
        <v>108</v>
      </c>
      <c r="C3174" s="11">
        <v>46253.0</v>
      </c>
      <c r="D3174" s="9" t="s">
        <v>4154</v>
      </c>
      <c r="E3174" s="9" t="s">
        <v>109</v>
      </c>
      <c r="F3174" s="9" t="s">
        <v>568</v>
      </c>
    </row>
    <row r="3175" ht="15.75" customHeight="1">
      <c r="A3175" s="6" t="s">
        <v>110</v>
      </c>
      <c r="B3175" s="6" t="s">
        <v>111</v>
      </c>
      <c r="C3175" s="8">
        <v>46253.0</v>
      </c>
      <c r="D3175" s="6" t="s">
        <v>4155</v>
      </c>
      <c r="E3175" s="6" t="s">
        <v>110</v>
      </c>
      <c r="F3175" s="6" t="s">
        <v>568</v>
      </c>
    </row>
    <row r="3176" ht="15.75" customHeight="1">
      <c r="A3176" s="9" t="s">
        <v>112</v>
      </c>
      <c r="B3176" s="9" t="s">
        <v>111</v>
      </c>
      <c r="C3176" s="11">
        <v>46253.0</v>
      </c>
      <c r="D3176" s="9" t="s">
        <v>4156</v>
      </c>
      <c r="E3176" s="9" t="s">
        <v>112</v>
      </c>
      <c r="F3176" s="9" t="s">
        <v>568</v>
      </c>
    </row>
    <row r="3177" ht="15.75" customHeight="1">
      <c r="A3177" s="6" t="s">
        <v>152</v>
      </c>
      <c r="B3177" s="6" t="s">
        <v>81</v>
      </c>
      <c r="C3177" s="8">
        <v>46253.0</v>
      </c>
      <c r="D3177" s="6" t="s">
        <v>4157</v>
      </c>
      <c r="E3177" s="6" t="s">
        <v>152</v>
      </c>
      <c r="F3177" s="6" t="s">
        <v>568</v>
      </c>
    </row>
    <row r="3178" ht="15.75" customHeight="1">
      <c r="A3178" s="9" t="s">
        <v>117</v>
      </c>
      <c r="B3178" s="9" t="s">
        <v>81</v>
      </c>
      <c r="C3178" s="11">
        <v>46253.0</v>
      </c>
      <c r="D3178" s="9" t="s">
        <v>4159</v>
      </c>
      <c r="E3178" s="9" t="s">
        <v>117</v>
      </c>
      <c r="F3178" s="9" t="s">
        <v>568</v>
      </c>
    </row>
    <row r="3179" ht="15.75" customHeight="1">
      <c r="A3179" s="6" t="s">
        <v>105</v>
      </c>
      <c r="B3179" s="6" t="s">
        <v>119</v>
      </c>
      <c r="C3179" s="8">
        <v>46253.0</v>
      </c>
      <c r="D3179" s="6" t="s">
        <v>4160</v>
      </c>
      <c r="E3179" s="6" t="s">
        <v>105</v>
      </c>
      <c r="F3179" s="6" t="s">
        <v>568</v>
      </c>
    </row>
    <row r="3180" ht="15.75" customHeight="1">
      <c r="A3180" s="9" t="s">
        <v>68</v>
      </c>
      <c r="B3180" s="9" t="s">
        <v>119</v>
      </c>
      <c r="C3180" s="11">
        <v>46253.0</v>
      </c>
      <c r="D3180" s="9" t="s">
        <v>4161</v>
      </c>
      <c r="E3180" s="9" t="s">
        <v>68</v>
      </c>
      <c r="F3180" s="9" t="s">
        <v>568</v>
      </c>
    </row>
    <row r="3181" ht="15.75" customHeight="1">
      <c r="A3181" s="6" t="s">
        <v>44</v>
      </c>
      <c r="B3181" s="6" t="s">
        <v>10</v>
      </c>
      <c r="C3181" s="8">
        <v>46254.0</v>
      </c>
      <c r="D3181" s="6" t="s">
        <v>4162</v>
      </c>
      <c r="E3181" s="6" t="s">
        <v>44</v>
      </c>
      <c r="F3181" s="6" t="s">
        <v>568</v>
      </c>
    </row>
    <row r="3182" ht="15.75" customHeight="1">
      <c r="A3182" s="9" t="s">
        <v>129</v>
      </c>
      <c r="B3182" s="9" t="s">
        <v>10</v>
      </c>
      <c r="C3182" s="11">
        <v>46254.0</v>
      </c>
      <c r="D3182" s="9" t="s">
        <v>4163</v>
      </c>
      <c r="E3182" s="9" t="s">
        <v>129</v>
      </c>
      <c r="F3182" s="9" t="s">
        <v>568</v>
      </c>
    </row>
    <row r="3183" ht="15.75" customHeight="1">
      <c r="A3183" s="6" t="s">
        <v>26</v>
      </c>
      <c r="B3183" s="6" t="s">
        <v>28</v>
      </c>
      <c r="C3183" s="8">
        <v>46254.0</v>
      </c>
      <c r="D3183" s="6" t="s">
        <v>4164</v>
      </c>
      <c r="E3183" s="6" t="s">
        <v>26</v>
      </c>
      <c r="F3183" s="6" t="s">
        <v>568</v>
      </c>
    </row>
    <row r="3184" ht="15.75" customHeight="1">
      <c r="A3184" s="9" t="s">
        <v>29</v>
      </c>
      <c r="B3184" s="9" t="s">
        <v>28</v>
      </c>
      <c r="C3184" s="11">
        <v>46254.0</v>
      </c>
      <c r="D3184" s="9" t="s">
        <v>4165</v>
      </c>
      <c r="E3184" s="9" t="s">
        <v>29</v>
      </c>
      <c r="F3184" s="9" t="s">
        <v>568</v>
      </c>
    </row>
    <row r="3185" ht="15.75" customHeight="1">
      <c r="A3185" s="6" t="s">
        <v>32</v>
      </c>
      <c r="B3185" s="6" t="s">
        <v>34</v>
      </c>
      <c r="C3185" s="8">
        <v>46254.0</v>
      </c>
      <c r="D3185" s="6" t="s">
        <v>4166</v>
      </c>
      <c r="E3185" s="6" t="s">
        <v>32</v>
      </c>
      <c r="F3185" s="6" t="s">
        <v>568</v>
      </c>
    </row>
    <row r="3186" ht="15.75" customHeight="1">
      <c r="A3186" s="9" t="s">
        <v>40</v>
      </c>
      <c r="B3186" s="9" t="s">
        <v>34</v>
      </c>
      <c r="C3186" s="11">
        <v>46254.0</v>
      </c>
      <c r="D3186" s="9" t="s">
        <v>4167</v>
      </c>
      <c r="E3186" s="9" t="s">
        <v>40</v>
      </c>
      <c r="F3186" s="9" t="s">
        <v>568</v>
      </c>
    </row>
    <row r="3187" ht="15.75" customHeight="1">
      <c r="A3187" s="6" t="s">
        <v>50</v>
      </c>
      <c r="B3187" s="6" t="s">
        <v>47</v>
      </c>
      <c r="C3187" s="8">
        <v>46254.0</v>
      </c>
      <c r="D3187" s="6" t="s">
        <v>4168</v>
      </c>
      <c r="E3187" s="6" t="s">
        <v>50</v>
      </c>
      <c r="F3187" s="6" t="s">
        <v>568</v>
      </c>
    </row>
    <row r="3188" ht="15.75" customHeight="1">
      <c r="A3188" s="9" t="s">
        <v>7</v>
      </c>
      <c r="B3188" s="9" t="s">
        <v>47</v>
      </c>
      <c r="C3188" s="11">
        <v>46254.0</v>
      </c>
      <c r="D3188" s="9" t="s">
        <v>4169</v>
      </c>
      <c r="E3188" s="9" t="s">
        <v>7</v>
      </c>
      <c r="F3188" s="9" t="s">
        <v>568</v>
      </c>
    </row>
    <row r="3189" ht="15.75" customHeight="1">
      <c r="A3189" s="6" t="s">
        <v>54</v>
      </c>
      <c r="B3189" s="6" t="s">
        <v>55</v>
      </c>
      <c r="C3189" s="8">
        <v>46254.0</v>
      </c>
      <c r="D3189" s="6" t="s">
        <v>4170</v>
      </c>
      <c r="E3189" s="6" t="s">
        <v>54</v>
      </c>
      <c r="F3189" s="6" t="s">
        <v>568</v>
      </c>
    </row>
    <row r="3190" ht="15.75" customHeight="1">
      <c r="A3190" s="9" t="s">
        <v>56</v>
      </c>
      <c r="B3190" s="9" t="s">
        <v>55</v>
      </c>
      <c r="C3190" s="11">
        <v>46254.0</v>
      </c>
      <c r="D3190" s="9" t="s">
        <v>4171</v>
      </c>
      <c r="E3190" s="9" t="s">
        <v>56</v>
      </c>
      <c r="F3190" s="9" t="s">
        <v>568</v>
      </c>
    </row>
    <row r="3191" ht="15.75" customHeight="1">
      <c r="A3191" s="6" t="s">
        <v>61</v>
      </c>
      <c r="B3191" s="6" t="s">
        <v>63</v>
      </c>
      <c r="C3191" s="8">
        <v>46254.0</v>
      </c>
      <c r="D3191" s="6" t="s">
        <v>4172</v>
      </c>
      <c r="E3191" s="6" t="s">
        <v>61</v>
      </c>
      <c r="F3191" s="6" t="s">
        <v>568</v>
      </c>
    </row>
    <row r="3192" ht="15.75" customHeight="1">
      <c r="A3192" s="9" t="s">
        <v>64</v>
      </c>
      <c r="B3192" s="9" t="s">
        <v>63</v>
      </c>
      <c r="C3192" s="11">
        <v>46254.0</v>
      </c>
      <c r="D3192" s="9" t="s">
        <v>4173</v>
      </c>
      <c r="E3192" s="9" t="s">
        <v>64</v>
      </c>
      <c r="F3192" s="9" t="s">
        <v>568</v>
      </c>
    </row>
    <row r="3193" ht="15.75" customHeight="1">
      <c r="A3193" s="6" t="s">
        <v>191</v>
      </c>
      <c r="B3193" s="6" t="s">
        <v>25</v>
      </c>
      <c r="C3193" s="8">
        <v>46254.0</v>
      </c>
      <c r="D3193" s="6" t="s">
        <v>4174</v>
      </c>
      <c r="E3193" s="6" t="s">
        <v>486</v>
      </c>
      <c r="F3193" s="6" t="s">
        <v>568</v>
      </c>
    </row>
    <row r="3194" ht="15.75" customHeight="1">
      <c r="A3194" s="9" t="s">
        <v>311</v>
      </c>
      <c r="B3194" s="9" t="s">
        <v>25</v>
      </c>
      <c r="C3194" s="11">
        <v>46254.0</v>
      </c>
      <c r="D3194" s="9" t="s">
        <v>4174</v>
      </c>
      <c r="E3194" s="9" t="s">
        <v>486</v>
      </c>
      <c r="F3194" s="9" t="s">
        <v>568</v>
      </c>
    </row>
    <row r="3195" ht="15.75" customHeight="1">
      <c r="A3195" s="6" t="s">
        <v>36</v>
      </c>
      <c r="B3195" s="6" t="s">
        <v>25</v>
      </c>
      <c r="C3195" s="8">
        <v>46254.0</v>
      </c>
      <c r="D3195" s="6" t="s">
        <v>4175</v>
      </c>
      <c r="E3195" s="6" t="s">
        <v>36</v>
      </c>
      <c r="F3195" s="6" t="s">
        <v>568</v>
      </c>
    </row>
    <row r="3196" ht="15.75" customHeight="1">
      <c r="A3196" s="9" t="s">
        <v>74</v>
      </c>
      <c r="B3196" s="9" t="s">
        <v>53</v>
      </c>
      <c r="C3196" s="11">
        <v>46254.0</v>
      </c>
      <c r="D3196" s="9" t="s">
        <v>4176</v>
      </c>
      <c r="E3196" s="9" t="s">
        <v>74</v>
      </c>
      <c r="F3196" s="9" t="s">
        <v>568</v>
      </c>
    </row>
    <row r="3197" ht="15.75" customHeight="1">
      <c r="A3197" s="6" t="s">
        <v>77</v>
      </c>
      <c r="B3197" s="6" t="s">
        <v>53</v>
      </c>
      <c r="C3197" s="8">
        <v>46254.0</v>
      </c>
      <c r="D3197" s="6" t="s">
        <v>4177</v>
      </c>
      <c r="E3197" s="6" t="s">
        <v>77</v>
      </c>
      <c r="F3197" s="6" t="s">
        <v>568</v>
      </c>
    </row>
    <row r="3198" ht="15.75" customHeight="1">
      <c r="A3198" s="9" t="s">
        <v>48</v>
      </c>
      <c r="B3198" s="9" t="s">
        <v>140</v>
      </c>
      <c r="C3198" s="11">
        <v>46254.0</v>
      </c>
      <c r="D3198" s="9" t="s">
        <v>4178</v>
      </c>
      <c r="E3198" s="9" t="s">
        <v>48</v>
      </c>
      <c r="F3198" s="9" t="s">
        <v>568</v>
      </c>
    </row>
    <row r="3199" ht="15.75" customHeight="1">
      <c r="A3199" s="6" t="s">
        <v>141</v>
      </c>
      <c r="B3199" s="6" t="s">
        <v>140</v>
      </c>
      <c r="C3199" s="8">
        <v>46254.0</v>
      </c>
      <c r="D3199" s="6" t="s">
        <v>4179</v>
      </c>
      <c r="E3199" s="6" t="s">
        <v>141</v>
      </c>
      <c r="F3199" s="6" t="s">
        <v>568</v>
      </c>
    </row>
    <row r="3200" ht="15.75" customHeight="1">
      <c r="A3200" s="9" t="s">
        <v>162</v>
      </c>
      <c r="B3200" s="9" t="s">
        <v>19</v>
      </c>
      <c r="C3200" s="11">
        <v>46254.0</v>
      </c>
      <c r="D3200" s="9" t="s">
        <v>4180</v>
      </c>
      <c r="E3200" s="9" t="s">
        <v>162</v>
      </c>
      <c r="F3200" s="9" t="s">
        <v>568</v>
      </c>
    </row>
    <row r="3201" ht="15.75" customHeight="1">
      <c r="A3201" s="6" t="s">
        <v>163</v>
      </c>
      <c r="B3201" s="6" t="s">
        <v>19</v>
      </c>
      <c r="C3201" s="8">
        <v>46254.0</v>
      </c>
      <c r="D3201" s="6" t="s">
        <v>4181</v>
      </c>
      <c r="E3201" s="6" t="s">
        <v>163</v>
      </c>
      <c r="F3201" s="6" t="s">
        <v>568</v>
      </c>
    </row>
    <row r="3202" ht="15.75" customHeight="1">
      <c r="A3202" s="9" t="s">
        <v>18</v>
      </c>
      <c r="B3202" s="9" t="s">
        <v>84</v>
      </c>
      <c r="C3202" s="11">
        <v>46254.0</v>
      </c>
      <c r="D3202" s="9" t="s">
        <v>4182</v>
      </c>
      <c r="E3202" s="9" t="s">
        <v>18</v>
      </c>
      <c r="F3202" s="9" t="s">
        <v>568</v>
      </c>
    </row>
    <row r="3203" ht="15.75" customHeight="1">
      <c r="A3203" s="6" t="s">
        <v>86</v>
      </c>
      <c r="B3203" s="6" t="s">
        <v>84</v>
      </c>
      <c r="C3203" s="8">
        <v>46254.0</v>
      </c>
      <c r="D3203" s="6" t="s">
        <v>4183</v>
      </c>
      <c r="E3203" s="6" t="s">
        <v>86</v>
      </c>
      <c r="F3203" s="6" t="s">
        <v>568</v>
      </c>
    </row>
    <row r="3204" ht="15.75" customHeight="1">
      <c r="A3204" s="9" t="s">
        <v>121</v>
      </c>
      <c r="B3204" s="9" t="s">
        <v>90</v>
      </c>
      <c r="C3204" s="11">
        <v>46254.0</v>
      </c>
      <c r="D3204" s="9" t="s">
        <v>4184</v>
      </c>
      <c r="E3204" s="9" t="s">
        <v>121</v>
      </c>
      <c r="F3204" s="9" t="s">
        <v>568</v>
      </c>
    </row>
    <row r="3205" ht="15.75" customHeight="1">
      <c r="A3205" s="6" t="s">
        <v>309</v>
      </c>
      <c r="B3205" s="6" t="s">
        <v>90</v>
      </c>
      <c r="C3205" s="8">
        <v>46254.0</v>
      </c>
      <c r="D3205" s="6" t="s">
        <v>4185</v>
      </c>
      <c r="E3205" s="6" t="s">
        <v>309</v>
      </c>
      <c r="F3205" s="6" t="s">
        <v>568</v>
      </c>
    </row>
    <row r="3206" ht="15.75" customHeight="1">
      <c r="A3206" s="9" t="s">
        <v>94</v>
      </c>
      <c r="B3206" s="9" t="s">
        <v>95</v>
      </c>
      <c r="C3206" s="11">
        <v>46254.0</v>
      </c>
      <c r="D3206" s="9" t="s">
        <v>4186</v>
      </c>
      <c r="E3206" s="9" t="s">
        <v>459</v>
      </c>
      <c r="F3206" s="9" t="s">
        <v>568</v>
      </c>
    </row>
    <row r="3207" ht="15.75" customHeight="1">
      <c r="A3207" s="6" t="s">
        <v>98</v>
      </c>
      <c r="B3207" s="6" t="s">
        <v>95</v>
      </c>
      <c r="C3207" s="8">
        <v>46254.0</v>
      </c>
      <c r="D3207" s="6" t="s">
        <v>4187</v>
      </c>
      <c r="E3207" s="6" t="s">
        <v>98</v>
      </c>
      <c r="F3207" s="6" t="s">
        <v>568</v>
      </c>
    </row>
    <row r="3208" ht="15.75" customHeight="1">
      <c r="A3208" s="9" t="s">
        <v>144</v>
      </c>
      <c r="B3208" s="9" t="s">
        <v>95</v>
      </c>
      <c r="C3208" s="11">
        <v>46254.0</v>
      </c>
      <c r="D3208" s="9" t="s">
        <v>4186</v>
      </c>
      <c r="E3208" s="9" t="s">
        <v>459</v>
      </c>
      <c r="F3208" s="9" t="s">
        <v>568</v>
      </c>
    </row>
    <row r="3209" ht="15.75" customHeight="1">
      <c r="A3209" s="6" t="s">
        <v>27</v>
      </c>
      <c r="B3209" s="6" t="s">
        <v>23</v>
      </c>
      <c r="C3209" s="8">
        <v>46254.0</v>
      </c>
      <c r="D3209" s="6" t="s">
        <v>4188</v>
      </c>
      <c r="E3209" s="6" t="s">
        <v>27</v>
      </c>
      <c r="F3209" s="6" t="s">
        <v>568</v>
      </c>
    </row>
    <row r="3210" ht="15.75" customHeight="1">
      <c r="A3210" s="9" t="s">
        <v>147</v>
      </c>
      <c r="B3210" s="9" t="s">
        <v>23</v>
      </c>
      <c r="C3210" s="11">
        <v>46254.0</v>
      </c>
      <c r="D3210" s="9" t="s">
        <v>4189</v>
      </c>
      <c r="E3210" s="9" t="s">
        <v>147</v>
      </c>
      <c r="F3210" s="9" t="s">
        <v>568</v>
      </c>
    </row>
    <row r="3211" ht="15.75" customHeight="1">
      <c r="A3211" s="6" t="s">
        <v>76</v>
      </c>
      <c r="B3211" s="6" t="s">
        <v>31</v>
      </c>
      <c r="C3211" s="8">
        <v>46254.0</v>
      </c>
      <c r="D3211" s="6" t="s">
        <v>4190</v>
      </c>
      <c r="E3211" s="6" t="s">
        <v>76</v>
      </c>
      <c r="F3211" s="6" t="s">
        <v>568</v>
      </c>
    </row>
    <row r="3212" ht="15.75" customHeight="1">
      <c r="A3212" s="9" t="s">
        <v>101</v>
      </c>
      <c r="B3212" s="9" t="s">
        <v>31</v>
      </c>
      <c r="C3212" s="11">
        <v>46254.0</v>
      </c>
      <c r="D3212" s="9" t="s">
        <v>4191</v>
      </c>
      <c r="E3212" s="9" t="s">
        <v>101</v>
      </c>
      <c r="F3212" s="9" t="s">
        <v>568</v>
      </c>
    </row>
    <row r="3213" ht="15.75" customHeight="1">
      <c r="A3213" s="6" t="s">
        <v>103</v>
      </c>
      <c r="B3213" s="6" t="s">
        <v>59</v>
      </c>
      <c r="C3213" s="8">
        <v>46254.0</v>
      </c>
      <c r="D3213" s="6" t="s">
        <v>4192</v>
      </c>
      <c r="E3213" s="6" t="s">
        <v>103</v>
      </c>
      <c r="F3213" s="6" t="s">
        <v>568</v>
      </c>
    </row>
    <row r="3214" ht="15.75" customHeight="1">
      <c r="A3214" s="9" t="s">
        <v>52</v>
      </c>
      <c r="B3214" s="9" t="s">
        <v>59</v>
      </c>
      <c r="C3214" s="11">
        <v>46254.0</v>
      </c>
      <c r="D3214" s="9" t="s">
        <v>4193</v>
      </c>
      <c r="E3214" s="9" t="s">
        <v>52</v>
      </c>
      <c r="F3214" s="9" t="s">
        <v>568</v>
      </c>
    </row>
    <row r="3215" ht="15.75" customHeight="1">
      <c r="A3215" s="6" t="s">
        <v>104</v>
      </c>
      <c r="B3215" s="6" t="s">
        <v>51</v>
      </c>
      <c r="C3215" s="8">
        <v>46254.0</v>
      </c>
      <c r="D3215" s="6" t="s">
        <v>4194</v>
      </c>
      <c r="E3215" s="6" t="s">
        <v>104</v>
      </c>
      <c r="F3215" s="6" t="s">
        <v>568</v>
      </c>
    </row>
    <row r="3216" ht="15.75" customHeight="1">
      <c r="A3216" s="9" t="s">
        <v>180</v>
      </c>
      <c r="B3216" s="9" t="s">
        <v>51</v>
      </c>
      <c r="C3216" s="11">
        <v>46254.0</v>
      </c>
      <c r="D3216" s="9" t="s">
        <v>4195</v>
      </c>
      <c r="E3216" s="9" t="s">
        <v>180</v>
      </c>
      <c r="F3216" s="9" t="s">
        <v>568</v>
      </c>
    </row>
    <row r="3217" ht="15.75" customHeight="1">
      <c r="A3217" s="6" t="s">
        <v>149</v>
      </c>
      <c r="B3217" s="6" t="s">
        <v>38</v>
      </c>
      <c r="C3217" s="8">
        <v>46254.0</v>
      </c>
      <c r="D3217" s="6" t="s">
        <v>4196</v>
      </c>
      <c r="E3217" s="6" t="s">
        <v>149</v>
      </c>
      <c r="F3217" s="6" t="s">
        <v>568</v>
      </c>
    </row>
    <row r="3218" ht="15.75" customHeight="1">
      <c r="A3218" s="9" t="s">
        <v>106</v>
      </c>
      <c r="B3218" s="9" t="s">
        <v>38</v>
      </c>
      <c r="C3218" s="11">
        <v>46254.0</v>
      </c>
      <c r="D3218" s="9" t="s">
        <v>4197</v>
      </c>
      <c r="E3218" s="9" t="s">
        <v>106</v>
      </c>
      <c r="F3218" s="9" t="s">
        <v>568</v>
      </c>
    </row>
    <row r="3219" ht="15.75" customHeight="1">
      <c r="A3219" s="6" t="s">
        <v>107</v>
      </c>
      <c r="B3219" s="6" t="s">
        <v>108</v>
      </c>
      <c r="C3219" s="8">
        <v>46254.0</v>
      </c>
      <c r="D3219" s="6" t="s">
        <v>4198</v>
      </c>
      <c r="E3219" s="6" t="s">
        <v>107</v>
      </c>
      <c r="F3219" s="6" t="s">
        <v>568</v>
      </c>
    </row>
    <row r="3220" ht="15.75" customHeight="1">
      <c r="A3220" s="9" t="s">
        <v>109</v>
      </c>
      <c r="B3220" s="9" t="s">
        <v>108</v>
      </c>
      <c r="C3220" s="11">
        <v>46254.0</v>
      </c>
      <c r="D3220" s="9" t="s">
        <v>4199</v>
      </c>
      <c r="E3220" s="9" t="s">
        <v>109</v>
      </c>
      <c r="F3220" s="9" t="s">
        <v>568</v>
      </c>
    </row>
    <row r="3221" ht="15.75" customHeight="1">
      <c r="A3221" s="6" t="s">
        <v>110</v>
      </c>
      <c r="B3221" s="6" t="s">
        <v>111</v>
      </c>
      <c r="C3221" s="8">
        <v>46254.0</v>
      </c>
      <c r="D3221" s="6" t="s">
        <v>4200</v>
      </c>
      <c r="E3221" s="6" t="s">
        <v>110</v>
      </c>
      <c r="F3221" s="6" t="s">
        <v>568</v>
      </c>
    </row>
    <row r="3222" ht="15.75" customHeight="1">
      <c r="A3222" s="9" t="s">
        <v>112</v>
      </c>
      <c r="B3222" s="9" t="s">
        <v>111</v>
      </c>
      <c r="C3222" s="11">
        <v>46254.0</v>
      </c>
      <c r="D3222" s="9" t="s">
        <v>4201</v>
      </c>
      <c r="E3222" s="9" t="s">
        <v>112</v>
      </c>
      <c r="F3222" s="9" t="s">
        <v>568</v>
      </c>
    </row>
    <row r="3223" ht="15.75" customHeight="1">
      <c r="A3223" s="6" t="s">
        <v>152</v>
      </c>
      <c r="B3223" s="6" t="s">
        <v>81</v>
      </c>
      <c r="C3223" s="8">
        <v>46254.0</v>
      </c>
      <c r="D3223" s="6" t="s">
        <v>4202</v>
      </c>
      <c r="E3223" s="6" t="s">
        <v>152</v>
      </c>
      <c r="F3223" s="6" t="s">
        <v>568</v>
      </c>
    </row>
    <row r="3224" ht="15.75" customHeight="1">
      <c r="A3224" s="9" t="s">
        <v>117</v>
      </c>
      <c r="B3224" s="9" t="s">
        <v>81</v>
      </c>
      <c r="C3224" s="11">
        <v>46254.0</v>
      </c>
      <c r="D3224" s="9" t="s">
        <v>4203</v>
      </c>
      <c r="E3224" s="9" t="s">
        <v>117</v>
      </c>
      <c r="F3224" s="9" t="s">
        <v>568</v>
      </c>
    </row>
    <row r="3225" ht="15.75" customHeight="1">
      <c r="A3225" s="6" t="s">
        <v>105</v>
      </c>
      <c r="B3225" s="6" t="s">
        <v>119</v>
      </c>
      <c r="C3225" s="8">
        <v>46254.0</v>
      </c>
      <c r="D3225" s="6" t="s">
        <v>4204</v>
      </c>
      <c r="E3225" s="6" t="s">
        <v>105</v>
      </c>
      <c r="F3225" s="6" t="s">
        <v>568</v>
      </c>
    </row>
    <row r="3226" ht="15.75" customHeight="1">
      <c r="A3226" s="9" t="s">
        <v>68</v>
      </c>
      <c r="B3226" s="9" t="s">
        <v>119</v>
      </c>
      <c r="C3226" s="11">
        <v>46254.0</v>
      </c>
      <c r="D3226" s="9" t="s">
        <v>4205</v>
      </c>
      <c r="E3226" s="9" t="s">
        <v>68</v>
      </c>
      <c r="F3226" s="9" t="s">
        <v>568</v>
      </c>
    </row>
    <row r="3227" ht="15.75" customHeight="1">
      <c r="A3227" s="6" t="s">
        <v>129</v>
      </c>
      <c r="B3227" s="6" t="s">
        <v>10</v>
      </c>
      <c r="C3227" s="8">
        <v>46255.0</v>
      </c>
      <c r="D3227" s="6" t="s">
        <v>4206</v>
      </c>
      <c r="E3227" s="6" t="s">
        <v>129</v>
      </c>
      <c r="F3227" s="6" t="s">
        <v>568</v>
      </c>
    </row>
    <row r="3228" ht="15.75" customHeight="1">
      <c r="A3228" s="9" t="s">
        <v>22</v>
      </c>
      <c r="B3228" s="9" t="s">
        <v>10</v>
      </c>
      <c r="C3228" s="11">
        <v>46255.0</v>
      </c>
      <c r="D3228" s="9" t="s">
        <v>4207</v>
      </c>
      <c r="E3228" s="9" t="s">
        <v>22</v>
      </c>
      <c r="F3228" s="9" t="s">
        <v>568</v>
      </c>
    </row>
    <row r="3229" ht="15.75" customHeight="1">
      <c r="A3229" s="6" t="s">
        <v>167</v>
      </c>
      <c r="B3229" s="6" t="s">
        <v>28</v>
      </c>
      <c r="C3229" s="8">
        <v>46255.0</v>
      </c>
      <c r="D3229" s="6" t="s">
        <v>4208</v>
      </c>
      <c r="E3229" s="6" t="s">
        <v>167</v>
      </c>
      <c r="F3229" s="6" t="s">
        <v>568</v>
      </c>
    </row>
    <row r="3230" ht="15.75" customHeight="1">
      <c r="A3230" s="9" t="s">
        <v>29</v>
      </c>
      <c r="B3230" s="9" t="s">
        <v>28</v>
      </c>
      <c r="C3230" s="11">
        <v>46255.0</v>
      </c>
      <c r="D3230" s="9" t="s">
        <v>4209</v>
      </c>
      <c r="E3230" s="9" t="s">
        <v>29</v>
      </c>
      <c r="F3230" s="9" t="s">
        <v>568</v>
      </c>
    </row>
    <row r="3231" ht="15.75" customHeight="1">
      <c r="A3231" s="6" t="s">
        <v>43</v>
      </c>
      <c r="B3231" s="6" t="s">
        <v>34</v>
      </c>
      <c r="C3231" s="8">
        <v>46255.0</v>
      </c>
      <c r="D3231" s="6" t="s">
        <v>4210</v>
      </c>
      <c r="E3231" s="6" t="s">
        <v>43</v>
      </c>
      <c r="F3231" s="6" t="s">
        <v>568</v>
      </c>
    </row>
    <row r="3232" ht="15.75" customHeight="1">
      <c r="A3232" s="9" t="s">
        <v>190</v>
      </c>
      <c r="B3232" s="9" t="s">
        <v>34</v>
      </c>
      <c r="C3232" s="11">
        <v>46255.0</v>
      </c>
      <c r="D3232" s="9" t="s">
        <v>4211</v>
      </c>
      <c r="E3232" s="9" t="s">
        <v>451</v>
      </c>
      <c r="F3232" s="9" t="s">
        <v>568</v>
      </c>
    </row>
    <row r="3233" ht="15.75" customHeight="1">
      <c r="A3233" s="6" t="s">
        <v>40</v>
      </c>
      <c r="B3233" s="6" t="s">
        <v>34</v>
      </c>
      <c r="C3233" s="8">
        <v>46255.0</v>
      </c>
      <c r="D3233" s="6" t="s">
        <v>4211</v>
      </c>
      <c r="E3233" s="6" t="s">
        <v>451</v>
      </c>
      <c r="F3233" s="6" t="s">
        <v>568</v>
      </c>
    </row>
    <row r="3234" ht="15.75" customHeight="1">
      <c r="A3234" s="9" t="s">
        <v>50</v>
      </c>
      <c r="B3234" s="9" t="s">
        <v>47</v>
      </c>
      <c r="C3234" s="11">
        <v>46255.0</v>
      </c>
      <c r="D3234" s="9" t="s">
        <v>4212</v>
      </c>
      <c r="E3234" s="9" t="s">
        <v>50</v>
      </c>
      <c r="F3234" s="9" t="s">
        <v>568</v>
      </c>
    </row>
    <row r="3235" ht="15.75" customHeight="1">
      <c r="A3235" s="6" t="s">
        <v>134</v>
      </c>
      <c r="B3235" s="6" t="s">
        <v>47</v>
      </c>
      <c r="C3235" s="8">
        <v>46255.0</v>
      </c>
      <c r="D3235" s="6" t="s">
        <v>4213</v>
      </c>
      <c r="E3235" s="6" t="s">
        <v>134</v>
      </c>
      <c r="F3235" s="6" t="s">
        <v>568</v>
      </c>
    </row>
    <row r="3236" ht="15.75" customHeight="1">
      <c r="A3236" s="9" t="s">
        <v>99</v>
      </c>
      <c r="B3236" s="9" t="s">
        <v>55</v>
      </c>
      <c r="C3236" s="11">
        <v>46255.0</v>
      </c>
      <c r="D3236" s="9" t="s">
        <v>4214</v>
      </c>
      <c r="E3236" s="9" t="s">
        <v>99</v>
      </c>
      <c r="F3236" s="9" t="s">
        <v>568</v>
      </c>
    </row>
    <row r="3237" ht="15.75" customHeight="1">
      <c r="A3237" s="6" t="s">
        <v>169</v>
      </c>
      <c r="B3237" s="6" t="s">
        <v>55</v>
      </c>
      <c r="C3237" s="8">
        <v>46255.0</v>
      </c>
      <c r="D3237" s="6" t="s">
        <v>4215</v>
      </c>
      <c r="E3237" s="6" t="s">
        <v>169</v>
      </c>
      <c r="F3237" s="6" t="s">
        <v>568</v>
      </c>
    </row>
    <row r="3238" ht="15.75" customHeight="1">
      <c r="A3238" s="9" t="s">
        <v>61</v>
      </c>
      <c r="B3238" s="9" t="s">
        <v>63</v>
      </c>
      <c r="C3238" s="11">
        <v>46255.0</v>
      </c>
      <c r="D3238" s="9" t="s">
        <v>4216</v>
      </c>
      <c r="E3238" s="9" t="s">
        <v>61</v>
      </c>
      <c r="F3238" s="9" t="s">
        <v>568</v>
      </c>
    </row>
    <row r="3239" ht="15.75" customHeight="1">
      <c r="A3239" s="6" t="s">
        <v>64</v>
      </c>
      <c r="B3239" s="6" t="s">
        <v>63</v>
      </c>
      <c r="C3239" s="8">
        <v>46255.0</v>
      </c>
      <c r="D3239" s="6" t="s">
        <v>4217</v>
      </c>
      <c r="E3239" s="6" t="s">
        <v>64</v>
      </c>
      <c r="F3239" s="6" t="s">
        <v>568</v>
      </c>
    </row>
    <row r="3240" ht="15.75" customHeight="1">
      <c r="A3240" s="9" t="s">
        <v>20</v>
      </c>
      <c r="B3240" s="9" t="s">
        <v>25</v>
      </c>
      <c r="C3240" s="11">
        <v>46255.0</v>
      </c>
      <c r="D3240" s="9" t="s">
        <v>4218</v>
      </c>
      <c r="E3240" s="9" t="s">
        <v>20</v>
      </c>
      <c r="F3240" s="9" t="s">
        <v>568</v>
      </c>
    </row>
    <row r="3241" ht="15.75" customHeight="1">
      <c r="A3241" s="6" t="s">
        <v>73</v>
      </c>
      <c r="B3241" s="6" t="s">
        <v>25</v>
      </c>
      <c r="C3241" s="8">
        <v>46255.0</v>
      </c>
      <c r="D3241" s="6" t="s">
        <v>4219</v>
      </c>
      <c r="E3241" s="6" t="s">
        <v>73</v>
      </c>
      <c r="F3241" s="6" t="s">
        <v>568</v>
      </c>
    </row>
    <row r="3242" ht="15.75" customHeight="1">
      <c r="A3242" s="9" t="s">
        <v>74</v>
      </c>
      <c r="B3242" s="9" t="s">
        <v>53</v>
      </c>
      <c r="C3242" s="11">
        <v>46255.0</v>
      </c>
      <c r="D3242" s="9" t="s">
        <v>4220</v>
      </c>
      <c r="E3242" s="9" t="s">
        <v>74</v>
      </c>
      <c r="F3242" s="9" t="s">
        <v>568</v>
      </c>
    </row>
    <row r="3243" ht="15.75" customHeight="1">
      <c r="A3243" s="6" t="s">
        <v>157</v>
      </c>
      <c r="B3243" s="6" t="s">
        <v>53</v>
      </c>
      <c r="C3243" s="8">
        <v>46255.0</v>
      </c>
      <c r="D3243" s="6" t="s">
        <v>4221</v>
      </c>
      <c r="E3243" s="6" t="s">
        <v>157</v>
      </c>
      <c r="F3243" s="6" t="s">
        <v>568</v>
      </c>
    </row>
    <row r="3244" ht="15.75" customHeight="1">
      <c r="A3244" s="9" t="s">
        <v>48</v>
      </c>
      <c r="B3244" s="9" t="s">
        <v>140</v>
      </c>
      <c r="C3244" s="11">
        <v>46255.0</v>
      </c>
      <c r="D3244" s="9" t="s">
        <v>4222</v>
      </c>
      <c r="E3244" s="9" t="s">
        <v>48</v>
      </c>
      <c r="F3244" s="9" t="s">
        <v>568</v>
      </c>
    </row>
    <row r="3245" ht="15.75" customHeight="1">
      <c r="A3245" s="6" t="s">
        <v>141</v>
      </c>
      <c r="B3245" s="6" t="s">
        <v>140</v>
      </c>
      <c r="C3245" s="8">
        <v>46255.0</v>
      </c>
      <c r="D3245" s="6" t="s">
        <v>4223</v>
      </c>
      <c r="E3245" s="6" t="s">
        <v>141</v>
      </c>
      <c r="F3245" s="6" t="s">
        <v>568</v>
      </c>
    </row>
    <row r="3246" ht="15.75" customHeight="1">
      <c r="A3246" s="9" t="s">
        <v>162</v>
      </c>
      <c r="B3246" s="9" t="s">
        <v>19</v>
      </c>
      <c r="C3246" s="11">
        <v>46255.0</v>
      </c>
      <c r="D3246" s="9" t="s">
        <v>4224</v>
      </c>
      <c r="E3246" s="9" t="s">
        <v>162</v>
      </c>
      <c r="F3246" s="9" t="s">
        <v>568</v>
      </c>
    </row>
    <row r="3247" ht="15.75" customHeight="1">
      <c r="A3247" s="6" t="s">
        <v>163</v>
      </c>
      <c r="B3247" s="6" t="s">
        <v>19</v>
      </c>
      <c r="C3247" s="8">
        <v>46255.0</v>
      </c>
      <c r="D3247" s="6" t="s">
        <v>4225</v>
      </c>
      <c r="E3247" s="6" t="s">
        <v>163</v>
      </c>
      <c r="F3247" s="6" t="s">
        <v>568</v>
      </c>
    </row>
    <row r="3248" ht="15.75" customHeight="1">
      <c r="A3248" s="9" t="s">
        <v>155</v>
      </c>
      <c r="B3248" s="9" t="s">
        <v>84</v>
      </c>
      <c r="C3248" s="11">
        <v>46255.0</v>
      </c>
      <c r="D3248" s="9" t="s">
        <v>4226</v>
      </c>
      <c r="E3248" s="9" t="s">
        <v>155</v>
      </c>
      <c r="F3248" s="9" t="s">
        <v>568</v>
      </c>
    </row>
    <row r="3249" ht="15.75" customHeight="1">
      <c r="A3249" s="6" t="s">
        <v>18</v>
      </c>
      <c r="B3249" s="6" t="s">
        <v>84</v>
      </c>
      <c r="C3249" s="8">
        <v>46255.0</v>
      </c>
      <c r="D3249" s="6" t="s">
        <v>4227</v>
      </c>
      <c r="E3249" s="6" t="s">
        <v>18</v>
      </c>
      <c r="F3249" s="6" t="s">
        <v>568</v>
      </c>
    </row>
    <row r="3250" ht="15.75" customHeight="1">
      <c r="A3250" s="9" t="s">
        <v>121</v>
      </c>
      <c r="B3250" s="9" t="s">
        <v>90</v>
      </c>
      <c r="C3250" s="11">
        <v>46255.0</v>
      </c>
      <c r="D3250" s="9" t="s">
        <v>4228</v>
      </c>
      <c r="E3250" s="9" t="s">
        <v>121</v>
      </c>
      <c r="F3250" s="9" t="s">
        <v>568</v>
      </c>
    </row>
    <row r="3251" ht="15.75" customHeight="1">
      <c r="A3251" s="6" t="s">
        <v>89</v>
      </c>
      <c r="B3251" s="6" t="s">
        <v>90</v>
      </c>
      <c r="C3251" s="8">
        <v>46255.0</v>
      </c>
      <c r="D3251" s="6" t="s">
        <v>4229</v>
      </c>
      <c r="E3251" s="6" t="s">
        <v>89</v>
      </c>
      <c r="F3251" s="6" t="s">
        <v>568</v>
      </c>
    </row>
    <row r="3252" ht="15.75" customHeight="1">
      <c r="A3252" s="9" t="s">
        <v>98</v>
      </c>
      <c r="B3252" s="9" t="s">
        <v>95</v>
      </c>
      <c r="C3252" s="11">
        <v>46255.0</v>
      </c>
      <c r="D3252" s="9" t="s">
        <v>4230</v>
      </c>
      <c r="E3252" s="9" t="s">
        <v>98</v>
      </c>
      <c r="F3252" s="9" t="s">
        <v>568</v>
      </c>
    </row>
    <row r="3253" ht="15.75" customHeight="1">
      <c r="A3253" s="6" t="s">
        <v>144</v>
      </c>
      <c r="B3253" s="6" t="s">
        <v>95</v>
      </c>
      <c r="C3253" s="8">
        <v>46255.0</v>
      </c>
      <c r="D3253" s="6" t="s">
        <v>4231</v>
      </c>
      <c r="E3253" s="6" t="s">
        <v>144</v>
      </c>
      <c r="F3253" s="6" t="s">
        <v>568</v>
      </c>
    </row>
    <row r="3254" ht="15.75" customHeight="1">
      <c r="A3254" s="9" t="s">
        <v>27</v>
      </c>
      <c r="B3254" s="9" t="s">
        <v>23</v>
      </c>
      <c r="C3254" s="11">
        <v>46255.0</v>
      </c>
      <c r="D3254" s="9" t="s">
        <v>4232</v>
      </c>
      <c r="E3254" s="9" t="s">
        <v>27</v>
      </c>
      <c r="F3254" s="9" t="s">
        <v>568</v>
      </c>
    </row>
    <row r="3255" ht="15.75" customHeight="1">
      <c r="A3255" s="6" t="s">
        <v>147</v>
      </c>
      <c r="B3255" s="6" t="s">
        <v>23</v>
      </c>
      <c r="C3255" s="8">
        <v>46255.0</v>
      </c>
      <c r="D3255" s="6" t="s">
        <v>4233</v>
      </c>
      <c r="E3255" s="6" t="s">
        <v>147</v>
      </c>
      <c r="F3255" s="6" t="s">
        <v>568</v>
      </c>
    </row>
    <row r="3256" ht="15.75" customHeight="1">
      <c r="A3256" s="9" t="s">
        <v>148</v>
      </c>
      <c r="B3256" s="9" t="s">
        <v>31</v>
      </c>
      <c r="C3256" s="11">
        <v>46255.0</v>
      </c>
      <c r="D3256" s="9" t="s">
        <v>4234</v>
      </c>
      <c r="E3256" s="9" t="s">
        <v>148</v>
      </c>
      <c r="F3256" s="9" t="s">
        <v>568</v>
      </c>
    </row>
    <row r="3257" ht="15.75" customHeight="1">
      <c r="A3257" s="6" t="s">
        <v>114</v>
      </c>
      <c r="B3257" s="6" t="s">
        <v>31</v>
      </c>
      <c r="C3257" s="8">
        <v>46255.0</v>
      </c>
      <c r="D3257" s="6" t="s">
        <v>4235</v>
      </c>
      <c r="E3257" s="6" t="s">
        <v>114</v>
      </c>
      <c r="F3257" s="6" t="s">
        <v>568</v>
      </c>
    </row>
    <row r="3258" ht="15.75" customHeight="1">
      <c r="A3258" s="9" t="s">
        <v>58</v>
      </c>
      <c r="B3258" s="9" t="s">
        <v>59</v>
      </c>
      <c r="C3258" s="11">
        <v>46255.0</v>
      </c>
      <c r="D3258" s="9" t="s">
        <v>4236</v>
      </c>
      <c r="E3258" s="9" t="s">
        <v>58</v>
      </c>
      <c r="F3258" s="9" t="s">
        <v>568</v>
      </c>
    </row>
    <row r="3259" ht="15.75" customHeight="1">
      <c r="A3259" s="6" t="s">
        <v>103</v>
      </c>
      <c r="B3259" s="6" t="s">
        <v>59</v>
      </c>
      <c r="C3259" s="8">
        <v>46255.0</v>
      </c>
      <c r="D3259" s="6" t="s">
        <v>4237</v>
      </c>
      <c r="E3259" s="6" t="s">
        <v>103</v>
      </c>
      <c r="F3259" s="6" t="s">
        <v>568</v>
      </c>
    </row>
    <row r="3260" ht="15.75" customHeight="1">
      <c r="A3260" s="9" t="s">
        <v>104</v>
      </c>
      <c r="B3260" s="9" t="s">
        <v>51</v>
      </c>
      <c r="C3260" s="11">
        <v>46255.0</v>
      </c>
      <c r="D3260" s="9" t="s">
        <v>4238</v>
      </c>
      <c r="E3260" s="9" t="s">
        <v>104</v>
      </c>
      <c r="F3260" s="9" t="s">
        <v>568</v>
      </c>
    </row>
    <row r="3261" ht="15.75" customHeight="1">
      <c r="A3261" s="6" t="s">
        <v>180</v>
      </c>
      <c r="B3261" s="6" t="s">
        <v>51</v>
      </c>
      <c r="C3261" s="8">
        <v>46255.0</v>
      </c>
      <c r="D3261" s="6" t="s">
        <v>4239</v>
      </c>
      <c r="E3261" s="6" t="s">
        <v>180</v>
      </c>
      <c r="F3261" s="6" t="s">
        <v>568</v>
      </c>
    </row>
    <row r="3262" ht="15.75" customHeight="1">
      <c r="A3262" s="9" t="s">
        <v>149</v>
      </c>
      <c r="B3262" s="9" t="s">
        <v>38</v>
      </c>
      <c r="C3262" s="11">
        <v>46255.0</v>
      </c>
      <c r="D3262" s="9" t="s">
        <v>4240</v>
      </c>
      <c r="E3262" s="9" t="s">
        <v>149</v>
      </c>
      <c r="F3262" s="9" t="s">
        <v>568</v>
      </c>
    </row>
    <row r="3263" ht="15.75" customHeight="1">
      <c r="A3263" s="6" t="s">
        <v>150</v>
      </c>
      <c r="B3263" s="6" t="s">
        <v>38</v>
      </c>
      <c r="C3263" s="8">
        <v>46255.0</v>
      </c>
      <c r="D3263" s="6" t="s">
        <v>4241</v>
      </c>
      <c r="E3263" s="6" t="s">
        <v>150</v>
      </c>
      <c r="F3263" s="6" t="s">
        <v>568</v>
      </c>
    </row>
    <row r="3264" ht="15.75" customHeight="1">
      <c r="A3264" s="9" t="s">
        <v>107</v>
      </c>
      <c r="B3264" s="9" t="s">
        <v>108</v>
      </c>
      <c r="C3264" s="11">
        <v>46255.0</v>
      </c>
      <c r="D3264" s="9" t="s">
        <v>4242</v>
      </c>
      <c r="E3264" s="9" t="s">
        <v>107</v>
      </c>
      <c r="F3264" s="9" t="s">
        <v>568</v>
      </c>
    </row>
    <row r="3265" ht="15.75" customHeight="1">
      <c r="A3265" s="6" t="s">
        <v>146</v>
      </c>
      <c r="B3265" s="6" t="s">
        <v>108</v>
      </c>
      <c r="C3265" s="8">
        <v>46255.0</v>
      </c>
      <c r="D3265" s="6" t="s">
        <v>4243</v>
      </c>
      <c r="E3265" s="6" t="s">
        <v>146</v>
      </c>
      <c r="F3265" s="6" t="s">
        <v>568</v>
      </c>
    </row>
    <row r="3266" ht="15.75" customHeight="1">
      <c r="A3266" s="9" t="s">
        <v>110</v>
      </c>
      <c r="B3266" s="9" t="s">
        <v>111</v>
      </c>
      <c r="C3266" s="11">
        <v>46255.0</v>
      </c>
      <c r="D3266" s="9" t="s">
        <v>4244</v>
      </c>
      <c r="E3266" s="9" t="s">
        <v>110</v>
      </c>
      <c r="F3266" s="9" t="s">
        <v>568</v>
      </c>
    </row>
    <row r="3267" ht="15.75" customHeight="1">
      <c r="A3267" s="6" t="s">
        <v>21</v>
      </c>
      <c r="B3267" s="6" t="s">
        <v>111</v>
      </c>
      <c r="C3267" s="8">
        <v>46255.0</v>
      </c>
      <c r="D3267" s="6" t="s">
        <v>4245</v>
      </c>
      <c r="E3267" s="6" t="s">
        <v>21</v>
      </c>
      <c r="F3267" s="6" t="s">
        <v>568</v>
      </c>
    </row>
    <row r="3268" ht="15.75" customHeight="1">
      <c r="A3268" s="9" t="s">
        <v>152</v>
      </c>
      <c r="B3268" s="9" t="s">
        <v>81</v>
      </c>
      <c r="C3268" s="11">
        <v>46255.0</v>
      </c>
      <c r="D3268" s="9" t="s">
        <v>4246</v>
      </c>
      <c r="E3268" s="9" t="s">
        <v>152</v>
      </c>
      <c r="F3268" s="9" t="s">
        <v>568</v>
      </c>
    </row>
    <row r="3269" ht="15.75" customHeight="1">
      <c r="A3269" s="6" t="s">
        <v>100</v>
      </c>
      <c r="B3269" s="6" t="s">
        <v>81</v>
      </c>
      <c r="C3269" s="8">
        <v>46255.0</v>
      </c>
      <c r="D3269" s="6" t="s">
        <v>4247</v>
      </c>
      <c r="E3269" s="6" t="s">
        <v>100</v>
      </c>
      <c r="F3269" s="6" t="s">
        <v>568</v>
      </c>
    </row>
    <row r="3270" ht="15.75" customHeight="1">
      <c r="A3270" s="9" t="s">
        <v>118</v>
      </c>
      <c r="B3270" s="9" t="s">
        <v>119</v>
      </c>
      <c r="C3270" s="11">
        <v>46255.0</v>
      </c>
      <c r="D3270" s="9" t="s">
        <v>4248</v>
      </c>
      <c r="E3270" s="9" t="s">
        <v>118</v>
      </c>
      <c r="F3270" s="9" t="s">
        <v>568</v>
      </c>
    </row>
    <row r="3271" ht="15.75" customHeight="1">
      <c r="A3271" s="6" t="s">
        <v>123</v>
      </c>
      <c r="B3271" s="6" t="s">
        <v>119</v>
      </c>
      <c r="C3271" s="8">
        <v>46255.0</v>
      </c>
      <c r="D3271" s="6" t="s">
        <v>4249</v>
      </c>
      <c r="E3271" s="6" t="s">
        <v>123</v>
      </c>
      <c r="F3271" s="6" t="s">
        <v>568</v>
      </c>
    </row>
    <row r="3272" ht="15.75" customHeight="1">
      <c r="A3272" s="9" t="s">
        <v>7</v>
      </c>
      <c r="B3272" s="9" t="s">
        <v>10</v>
      </c>
      <c r="C3272" s="11">
        <v>46256.0</v>
      </c>
      <c r="D3272" s="9" t="s">
        <v>4250</v>
      </c>
      <c r="E3272" s="9" t="s">
        <v>7</v>
      </c>
      <c r="F3272" s="9" t="s">
        <v>568</v>
      </c>
    </row>
    <row r="3273" ht="15.75" customHeight="1">
      <c r="A3273" s="6" t="s">
        <v>172</v>
      </c>
      <c r="B3273" s="6" t="s">
        <v>10</v>
      </c>
      <c r="C3273" s="8">
        <v>46256.0</v>
      </c>
      <c r="D3273" s="6" t="s">
        <v>4251</v>
      </c>
      <c r="E3273" s="6" t="s">
        <v>172</v>
      </c>
      <c r="F3273" s="6" t="s">
        <v>568</v>
      </c>
    </row>
    <row r="3274" ht="15.75" customHeight="1">
      <c r="A3274" s="9" t="s">
        <v>69</v>
      </c>
      <c r="B3274" s="9" t="s">
        <v>28</v>
      </c>
      <c r="C3274" s="11">
        <v>46256.0</v>
      </c>
      <c r="D3274" s="9" t="s">
        <v>4252</v>
      </c>
      <c r="E3274" s="9" t="s">
        <v>69</v>
      </c>
      <c r="F3274" s="9" t="s">
        <v>568</v>
      </c>
    </row>
    <row r="3275" ht="15.75" customHeight="1">
      <c r="A3275" s="6" t="s">
        <v>167</v>
      </c>
      <c r="B3275" s="6" t="s">
        <v>28</v>
      </c>
      <c r="C3275" s="8">
        <v>46256.0</v>
      </c>
      <c r="D3275" s="6" t="s">
        <v>4253</v>
      </c>
      <c r="E3275" s="6" t="s">
        <v>167</v>
      </c>
      <c r="F3275" s="6" t="s">
        <v>568</v>
      </c>
    </row>
    <row r="3276" ht="15.75" customHeight="1">
      <c r="A3276" s="9" t="s">
        <v>43</v>
      </c>
      <c r="B3276" s="9" t="s">
        <v>34</v>
      </c>
      <c r="C3276" s="11">
        <v>46256.0</v>
      </c>
      <c r="D3276" s="9" t="s">
        <v>4254</v>
      </c>
      <c r="E3276" s="9" t="s">
        <v>43</v>
      </c>
      <c r="F3276" s="9" t="s">
        <v>568</v>
      </c>
    </row>
    <row r="3277" ht="15.75" customHeight="1">
      <c r="A3277" s="6" t="s">
        <v>190</v>
      </c>
      <c r="B3277" s="6" t="s">
        <v>34</v>
      </c>
      <c r="C3277" s="8">
        <v>46256.0</v>
      </c>
      <c r="D3277" s="6" t="s">
        <v>4255</v>
      </c>
      <c r="E3277" s="6" t="s">
        <v>190</v>
      </c>
      <c r="F3277" s="6" t="s">
        <v>568</v>
      </c>
    </row>
    <row r="3278" ht="15.75" customHeight="1">
      <c r="A3278" s="9" t="s">
        <v>134</v>
      </c>
      <c r="B3278" s="9" t="s">
        <v>47</v>
      </c>
      <c r="C3278" s="11">
        <v>46256.0</v>
      </c>
      <c r="D3278" s="9" t="s">
        <v>4256</v>
      </c>
      <c r="E3278" s="9" t="s">
        <v>134</v>
      </c>
      <c r="F3278" s="9" t="s">
        <v>568</v>
      </c>
    </row>
    <row r="3279" ht="15.75" customHeight="1">
      <c r="A3279" s="6" t="s">
        <v>65</v>
      </c>
      <c r="B3279" s="6" t="s">
        <v>47</v>
      </c>
      <c r="C3279" s="8">
        <v>46256.0</v>
      </c>
      <c r="D3279" s="6" t="s">
        <v>4257</v>
      </c>
      <c r="E3279" s="6" t="s">
        <v>65</v>
      </c>
      <c r="F3279" s="6" t="s">
        <v>568</v>
      </c>
    </row>
    <row r="3280" ht="15.75" customHeight="1">
      <c r="A3280" s="9" t="s">
        <v>99</v>
      </c>
      <c r="B3280" s="9" t="s">
        <v>55</v>
      </c>
      <c r="C3280" s="11">
        <v>46256.0</v>
      </c>
      <c r="D3280" s="9" t="s">
        <v>4258</v>
      </c>
      <c r="E3280" s="9" t="s">
        <v>99</v>
      </c>
      <c r="F3280" s="9" t="s">
        <v>568</v>
      </c>
    </row>
    <row r="3281" ht="15.75" customHeight="1">
      <c r="A3281" s="6" t="s">
        <v>169</v>
      </c>
      <c r="B3281" s="6" t="s">
        <v>55</v>
      </c>
      <c r="C3281" s="8">
        <v>46256.0</v>
      </c>
      <c r="D3281" s="6" t="s">
        <v>4259</v>
      </c>
      <c r="E3281" s="6" t="s">
        <v>169</v>
      </c>
      <c r="F3281" s="6" t="s">
        <v>568</v>
      </c>
    </row>
    <row r="3282" ht="15.75" customHeight="1">
      <c r="A3282" s="9" t="s">
        <v>20</v>
      </c>
      <c r="B3282" s="9" t="s">
        <v>25</v>
      </c>
      <c r="C3282" s="11">
        <v>46256.0</v>
      </c>
      <c r="D3282" s="9" t="s">
        <v>4260</v>
      </c>
      <c r="E3282" s="9" t="s">
        <v>20</v>
      </c>
      <c r="F3282" s="9" t="s">
        <v>568</v>
      </c>
    </row>
    <row r="3283" ht="15.75" customHeight="1">
      <c r="A3283" s="6" t="s">
        <v>73</v>
      </c>
      <c r="B3283" s="6" t="s">
        <v>25</v>
      </c>
      <c r="C3283" s="8">
        <v>46256.0</v>
      </c>
      <c r="D3283" s="6" t="s">
        <v>4261</v>
      </c>
      <c r="E3283" s="6" t="s">
        <v>73</v>
      </c>
      <c r="F3283" s="6" t="s">
        <v>568</v>
      </c>
    </row>
    <row r="3284" ht="15.75" customHeight="1">
      <c r="A3284" s="9" t="s">
        <v>157</v>
      </c>
      <c r="B3284" s="9" t="s">
        <v>53</v>
      </c>
      <c r="C3284" s="11">
        <v>46256.0</v>
      </c>
      <c r="D3284" s="9" t="s">
        <v>4262</v>
      </c>
      <c r="E3284" s="9" t="s">
        <v>157</v>
      </c>
      <c r="F3284" s="9" t="s">
        <v>568</v>
      </c>
    </row>
    <row r="3285" ht="15.75" customHeight="1">
      <c r="A3285" s="6" t="s">
        <v>52</v>
      </c>
      <c r="B3285" s="6" t="s">
        <v>53</v>
      </c>
      <c r="C3285" s="8">
        <v>46256.0</v>
      </c>
      <c r="D3285" s="6" t="s">
        <v>4263</v>
      </c>
      <c r="E3285" s="6" t="s">
        <v>52</v>
      </c>
      <c r="F3285" s="6" t="s">
        <v>568</v>
      </c>
    </row>
    <row r="3286" ht="15.75" customHeight="1">
      <c r="A3286" s="9" t="s">
        <v>126</v>
      </c>
      <c r="B3286" s="9" t="s">
        <v>140</v>
      </c>
      <c r="C3286" s="11">
        <v>46256.0</v>
      </c>
      <c r="D3286" s="9" t="s">
        <v>4264</v>
      </c>
      <c r="E3286" s="9" t="s">
        <v>126</v>
      </c>
      <c r="F3286" s="9" t="s">
        <v>568</v>
      </c>
    </row>
    <row r="3287" ht="15.75" customHeight="1">
      <c r="A3287" s="6" t="s">
        <v>141</v>
      </c>
      <c r="B3287" s="6" t="s">
        <v>140</v>
      </c>
      <c r="C3287" s="8">
        <v>46256.0</v>
      </c>
      <c r="D3287" s="6" t="s">
        <v>4265</v>
      </c>
      <c r="E3287" s="6" t="s">
        <v>141</v>
      </c>
      <c r="F3287" s="6" t="s">
        <v>568</v>
      </c>
    </row>
    <row r="3288" ht="15.75" customHeight="1">
      <c r="A3288" s="9" t="s">
        <v>163</v>
      </c>
      <c r="B3288" s="9" t="s">
        <v>19</v>
      </c>
      <c r="C3288" s="11">
        <v>46256.0</v>
      </c>
      <c r="D3288" s="9" t="s">
        <v>4266</v>
      </c>
      <c r="E3288" s="9" t="s">
        <v>163</v>
      </c>
      <c r="F3288" s="9" t="s">
        <v>568</v>
      </c>
    </row>
    <row r="3289" ht="15.75" customHeight="1">
      <c r="A3289" s="6" t="s">
        <v>105</v>
      </c>
      <c r="B3289" s="6" t="s">
        <v>84</v>
      </c>
      <c r="C3289" s="8">
        <v>46256.0</v>
      </c>
      <c r="D3289" s="6" t="s">
        <v>4267</v>
      </c>
      <c r="E3289" s="6" t="s">
        <v>105</v>
      </c>
      <c r="F3289" s="6" t="s">
        <v>568</v>
      </c>
    </row>
    <row r="3290" ht="15.75" customHeight="1">
      <c r="A3290" s="9" t="s">
        <v>72</v>
      </c>
      <c r="B3290" s="9" t="s">
        <v>84</v>
      </c>
      <c r="C3290" s="11">
        <v>46256.0</v>
      </c>
      <c r="D3290" s="9" t="s">
        <v>4268</v>
      </c>
      <c r="E3290" s="9" t="s">
        <v>72</v>
      </c>
      <c r="F3290" s="9" t="s">
        <v>568</v>
      </c>
    </row>
    <row r="3291" ht="15.75" customHeight="1">
      <c r="A3291" s="6" t="s">
        <v>96</v>
      </c>
      <c r="B3291" s="6" t="s">
        <v>90</v>
      </c>
      <c r="C3291" s="8">
        <v>46256.0</v>
      </c>
      <c r="D3291" s="6" t="s">
        <v>4269</v>
      </c>
      <c r="E3291" s="6" t="s">
        <v>96</v>
      </c>
      <c r="F3291" s="6" t="s">
        <v>568</v>
      </c>
    </row>
    <row r="3292" ht="15.75" customHeight="1">
      <c r="A3292" s="9" t="s">
        <v>121</v>
      </c>
      <c r="B3292" s="9" t="s">
        <v>90</v>
      </c>
      <c r="C3292" s="11">
        <v>46256.0</v>
      </c>
      <c r="D3292" s="9" t="s">
        <v>4270</v>
      </c>
      <c r="E3292" s="9" t="s">
        <v>121</v>
      </c>
      <c r="F3292" s="9" t="s">
        <v>568</v>
      </c>
    </row>
    <row r="3293" ht="15.75" customHeight="1">
      <c r="A3293" s="6" t="s">
        <v>160</v>
      </c>
      <c r="B3293" s="6" t="s">
        <v>95</v>
      </c>
      <c r="C3293" s="8">
        <v>46256.0</v>
      </c>
      <c r="D3293" s="6" t="s">
        <v>4271</v>
      </c>
      <c r="E3293" s="6" t="s">
        <v>462</v>
      </c>
      <c r="F3293" s="6" t="s">
        <v>568</v>
      </c>
    </row>
    <row r="3294" ht="15.75" customHeight="1">
      <c r="A3294" s="9" t="s">
        <v>144</v>
      </c>
      <c r="B3294" s="9" t="s">
        <v>95</v>
      </c>
      <c r="C3294" s="11">
        <v>46256.0</v>
      </c>
      <c r="D3294" s="9" t="s">
        <v>4271</v>
      </c>
      <c r="E3294" s="9" t="s">
        <v>462</v>
      </c>
      <c r="F3294" s="9" t="s">
        <v>568</v>
      </c>
    </row>
    <row r="3295" ht="15.75" customHeight="1">
      <c r="A3295" s="6" t="s">
        <v>177</v>
      </c>
      <c r="B3295" s="6" t="s">
        <v>95</v>
      </c>
      <c r="C3295" s="8">
        <v>46256.0</v>
      </c>
      <c r="D3295" s="6" t="s">
        <v>4272</v>
      </c>
      <c r="E3295" s="6" t="s">
        <v>177</v>
      </c>
      <c r="F3295" s="6" t="s">
        <v>568</v>
      </c>
    </row>
    <row r="3296" ht="15.75" customHeight="1">
      <c r="A3296" s="9" t="s">
        <v>79</v>
      </c>
      <c r="B3296" s="9" t="s">
        <v>23</v>
      </c>
      <c r="C3296" s="11">
        <v>46256.0</v>
      </c>
      <c r="D3296" s="9" t="s">
        <v>4273</v>
      </c>
      <c r="E3296" s="9" t="s">
        <v>79</v>
      </c>
      <c r="F3296" s="9" t="s">
        <v>568</v>
      </c>
    </row>
    <row r="3297" ht="15.75" customHeight="1">
      <c r="A3297" s="6" t="s">
        <v>147</v>
      </c>
      <c r="B3297" s="6" t="s">
        <v>23</v>
      </c>
      <c r="C3297" s="8">
        <v>46256.0</v>
      </c>
      <c r="D3297" s="6" t="s">
        <v>4274</v>
      </c>
      <c r="E3297" s="6" t="s">
        <v>147</v>
      </c>
      <c r="F3297" s="6" t="s">
        <v>568</v>
      </c>
    </row>
    <row r="3298" ht="15.75" customHeight="1">
      <c r="A3298" s="9" t="s">
        <v>182</v>
      </c>
      <c r="B3298" s="9" t="s">
        <v>31</v>
      </c>
      <c r="C3298" s="11">
        <v>46256.0</v>
      </c>
      <c r="D3298" s="9" t="s">
        <v>4275</v>
      </c>
      <c r="E3298" s="9" t="s">
        <v>182</v>
      </c>
      <c r="F3298" s="9" t="s">
        <v>568</v>
      </c>
    </row>
    <row r="3299" ht="15.75" customHeight="1">
      <c r="A3299" s="6" t="s">
        <v>101</v>
      </c>
      <c r="B3299" s="6" t="s">
        <v>31</v>
      </c>
      <c r="C3299" s="8">
        <v>46256.0</v>
      </c>
      <c r="D3299" s="6" t="s">
        <v>4276</v>
      </c>
      <c r="E3299" s="6" t="s">
        <v>101</v>
      </c>
      <c r="F3299" s="6" t="s">
        <v>568</v>
      </c>
    </row>
    <row r="3300" ht="15.75" customHeight="1">
      <c r="A3300" s="9" t="s">
        <v>180</v>
      </c>
      <c r="B3300" s="9" t="s">
        <v>51</v>
      </c>
      <c r="C3300" s="11">
        <v>46256.0</v>
      </c>
      <c r="D3300" s="9" t="s">
        <v>4277</v>
      </c>
      <c r="E3300" s="9" t="s">
        <v>180</v>
      </c>
      <c r="F3300" s="9" t="s">
        <v>568</v>
      </c>
    </row>
    <row r="3301" ht="15.75" customHeight="1">
      <c r="A3301" s="6" t="s">
        <v>178</v>
      </c>
      <c r="B3301" s="6" t="s">
        <v>51</v>
      </c>
      <c r="C3301" s="8">
        <v>46256.0</v>
      </c>
      <c r="D3301" s="6" t="s">
        <v>4278</v>
      </c>
      <c r="E3301" s="6" t="s">
        <v>178</v>
      </c>
      <c r="F3301" s="6" t="s">
        <v>568</v>
      </c>
    </row>
    <row r="3302" ht="15.75" customHeight="1">
      <c r="A3302" s="9" t="s">
        <v>149</v>
      </c>
      <c r="B3302" s="9" t="s">
        <v>38</v>
      </c>
      <c r="C3302" s="11">
        <v>46256.0</v>
      </c>
      <c r="D3302" s="9" t="s">
        <v>4279</v>
      </c>
      <c r="E3302" s="9" t="s">
        <v>149</v>
      </c>
      <c r="F3302" s="9" t="s">
        <v>568</v>
      </c>
    </row>
    <row r="3303" ht="15.75" customHeight="1">
      <c r="A3303" s="6" t="s">
        <v>150</v>
      </c>
      <c r="B3303" s="6" t="s">
        <v>38</v>
      </c>
      <c r="C3303" s="8">
        <v>46256.0</v>
      </c>
      <c r="D3303" s="6" t="s">
        <v>4280</v>
      </c>
      <c r="E3303" s="6" t="s">
        <v>150</v>
      </c>
      <c r="F3303" s="6" t="s">
        <v>568</v>
      </c>
    </row>
    <row r="3304" ht="15.75" customHeight="1">
      <c r="A3304" s="9" t="s">
        <v>179</v>
      </c>
      <c r="B3304" s="9" t="s">
        <v>108</v>
      </c>
      <c r="C3304" s="11">
        <v>46256.0</v>
      </c>
      <c r="D3304" s="9" t="s">
        <v>4281</v>
      </c>
      <c r="E3304" s="9" t="s">
        <v>179</v>
      </c>
      <c r="F3304" s="9" t="s">
        <v>568</v>
      </c>
    </row>
    <row r="3305" ht="15.75" customHeight="1">
      <c r="A3305" s="6" t="s">
        <v>44</v>
      </c>
      <c r="B3305" s="6" t="s">
        <v>111</v>
      </c>
      <c r="C3305" s="8">
        <v>46256.0</v>
      </c>
      <c r="D3305" s="6" t="s">
        <v>4282</v>
      </c>
      <c r="E3305" s="6" t="s">
        <v>44</v>
      </c>
      <c r="F3305" s="6" t="s">
        <v>568</v>
      </c>
    </row>
    <row r="3306" ht="15.75" customHeight="1">
      <c r="A3306" s="9" t="s">
        <v>21</v>
      </c>
      <c r="B3306" s="9" t="s">
        <v>111</v>
      </c>
      <c r="C3306" s="11">
        <v>46256.0</v>
      </c>
      <c r="D3306" s="9" t="s">
        <v>4283</v>
      </c>
      <c r="E3306" s="9" t="s">
        <v>21</v>
      </c>
      <c r="F3306" s="9" t="s">
        <v>568</v>
      </c>
    </row>
    <row r="3307" ht="15.75" customHeight="1">
      <c r="A3307" s="6" t="s">
        <v>152</v>
      </c>
      <c r="B3307" s="6" t="s">
        <v>81</v>
      </c>
      <c r="C3307" s="8">
        <v>46256.0</v>
      </c>
      <c r="D3307" s="6" t="s">
        <v>4284</v>
      </c>
      <c r="E3307" s="6" t="s">
        <v>152</v>
      </c>
      <c r="F3307" s="6" t="s">
        <v>568</v>
      </c>
    </row>
    <row r="3308" ht="15.75" customHeight="1">
      <c r="A3308" s="9" t="s">
        <v>78</v>
      </c>
      <c r="B3308" s="9" t="s">
        <v>81</v>
      </c>
      <c r="C3308" s="11">
        <v>46256.0</v>
      </c>
      <c r="D3308" s="9" t="s">
        <v>4285</v>
      </c>
      <c r="E3308" s="9" t="s">
        <v>479</v>
      </c>
      <c r="F3308" s="9" t="s">
        <v>568</v>
      </c>
    </row>
    <row r="3309" ht="15.75" customHeight="1">
      <c r="A3309" s="6" t="s">
        <v>100</v>
      </c>
      <c r="B3309" s="6" t="s">
        <v>81</v>
      </c>
      <c r="C3309" s="8">
        <v>46256.0</v>
      </c>
      <c r="D3309" s="6" t="s">
        <v>4285</v>
      </c>
      <c r="E3309" s="6" t="s">
        <v>479</v>
      </c>
      <c r="F3309" s="6" t="s">
        <v>568</v>
      </c>
    </row>
    <row r="3310" ht="15.75" customHeight="1">
      <c r="A3310" s="9" t="s">
        <v>118</v>
      </c>
      <c r="B3310" s="9" t="s">
        <v>119</v>
      </c>
      <c r="C3310" s="11">
        <v>46256.0</v>
      </c>
      <c r="D3310" s="9" t="s">
        <v>4286</v>
      </c>
      <c r="E3310" s="9" t="s">
        <v>118</v>
      </c>
      <c r="F3310" s="9" t="s">
        <v>568</v>
      </c>
    </row>
    <row r="3311" ht="15.75" customHeight="1">
      <c r="A3311" s="6" t="s">
        <v>123</v>
      </c>
      <c r="B3311" s="6" t="s">
        <v>119</v>
      </c>
      <c r="C3311" s="8">
        <v>46256.0</v>
      </c>
      <c r="D3311" s="6" t="s">
        <v>4287</v>
      </c>
      <c r="E3311" s="6" t="s">
        <v>123</v>
      </c>
      <c r="F3311" s="6" t="s">
        <v>568</v>
      </c>
    </row>
    <row r="3312" ht="15.75" customHeight="1">
      <c r="A3312" s="9" t="s">
        <v>136</v>
      </c>
      <c r="B3312" s="9" t="s">
        <v>34</v>
      </c>
      <c r="C3312" s="11">
        <v>46257.0</v>
      </c>
      <c r="D3312" s="9" t="s">
        <v>4288</v>
      </c>
      <c r="E3312" s="9" t="s">
        <v>136</v>
      </c>
      <c r="F3312" s="9" t="s">
        <v>568</v>
      </c>
    </row>
    <row r="3313" ht="15.75" customHeight="1">
      <c r="A3313" s="6" t="s">
        <v>32</v>
      </c>
      <c r="B3313" s="6" t="s">
        <v>34</v>
      </c>
      <c r="C3313" s="8">
        <v>46257.0</v>
      </c>
      <c r="D3313" s="6" t="s">
        <v>4289</v>
      </c>
      <c r="E3313" s="6" t="s">
        <v>32</v>
      </c>
      <c r="F3313" s="6" t="s">
        <v>568</v>
      </c>
    </row>
    <row r="3314" ht="15.75" customHeight="1">
      <c r="A3314" s="9" t="s">
        <v>70</v>
      </c>
      <c r="B3314" s="9" t="s">
        <v>84</v>
      </c>
      <c r="C3314" s="11">
        <v>46257.0</v>
      </c>
      <c r="D3314" s="9" t="s">
        <v>4290</v>
      </c>
      <c r="E3314" s="9" t="s">
        <v>70</v>
      </c>
      <c r="F3314" s="9" t="s">
        <v>568</v>
      </c>
    </row>
    <row r="3315" ht="15.75" customHeight="1">
      <c r="A3315" s="6" t="s">
        <v>150</v>
      </c>
      <c r="B3315" s="6" t="s">
        <v>84</v>
      </c>
      <c r="C3315" s="8">
        <v>46257.0</v>
      </c>
      <c r="D3315" s="6" t="s">
        <v>4291</v>
      </c>
      <c r="E3315" s="6" t="s">
        <v>150</v>
      </c>
      <c r="F3315" s="6" t="s">
        <v>568</v>
      </c>
    </row>
    <row r="3316" ht="15.75" customHeight="1">
      <c r="A3316" s="9" t="s">
        <v>96</v>
      </c>
      <c r="B3316" s="9" t="s">
        <v>90</v>
      </c>
      <c r="C3316" s="11">
        <v>46257.0</v>
      </c>
      <c r="D3316" s="9" t="s">
        <v>4292</v>
      </c>
      <c r="E3316" s="9" t="s">
        <v>96</v>
      </c>
      <c r="F3316" s="9" t="s">
        <v>568</v>
      </c>
    </row>
    <row r="3317" ht="15.75" customHeight="1">
      <c r="A3317" s="6" t="s">
        <v>36</v>
      </c>
      <c r="B3317" s="6" t="s">
        <v>90</v>
      </c>
      <c r="C3317" s="8">
        <v>46257.0</v>
      </c>
      <c r="D3317" s="6" t="s">
        <v>4293</v>
      </c>
      <c r="E3317" s="6" t="s">
        <v>491</v>
      </c>
      <c r="F3317" s="6" t="s">
        <v>568</v>
      </c>
    </row>
    <row r="3318" ht="15.75" customHeight="1">
      <c r="A3318" s="9" t="s">
        <v>92</v>
      </c>
      <c r="B3318" s="9" t="s">
        <v>90</v>
      </c>
      <c r="C3318" s="11">
        <v>46257.0</v>
      </c>
      <c r="D3318" s="9" t="s">
        <v>4293</v>
      </c>
      <c r="E3318" s="9" t="s">
        <v>491</v>
      </c>
      <c r="F3318" s="9" t="s">
        <v>568</v>
      </c>
    </row>
    <row r="3319" ht="15.75" customHeight="1">
      <c r="A3319" s="6" t="s">
        <v>176</v>
      </c>
      <c r="B3319" s="6" t="s">
        <v>95</v>
      </c>
      <c r="C3319" s="8">
        <v>46257.0</v>
      </c>
      <c r="D3319" s="6" t="s">
        <v>4294</v>
      </c>
      <c r="E3319" s="6" t="s">
        <v>176</v>
      </c>
      <c r="F3319" s="6" t="s">
        <v>568</v>
      </c>
    </row>
    <row r="3320" ht="15.75" customHeight="1">
      <c r="A3320" s="9" t="s">
        <v>177</v>
      </c>
      <c r="B3320" s="9" t="s">
        <v>95</v>
      </c>
      <c r="C3320" s="11">
        <v>46257.0</v>
      </c>
      <c r="D3320" s="9" t="s">
        <v>4295</v>
      </c>
      <c r="E3320" s="9" t="s">
        <v>177</v>
      </c>
      <c r="F3320" s="9" t="s">
        <v>568</v>
      </c>
    </row>
    <row r="3321" ht="15.75" customHeight="1">
      <c r="A3321" s="6" t="s">
        <v>142</v>
      </c>
      <c r="B3321" s="6" t="s">
        <v>51</v>
      </c>
      <c r="C3321" s="8">
        <v>46257.0</v>
      </c>
      <c r="D3321" s="6" t="s">
        <v>4296</v>
      </c>
      <c r="E3321" s="6" t="s">
        <v>142</v>
      </c>
      <c r="F3321" s="6" t="s">
        <v>568</v>
      </c>
    </row>
    <row r="3322" ht="15.75" customHeight="1">
      <c r="A3322" s="9" t="s">
        <v>178</v>
      </c>
      <c r="B3322" s="9" t="s">
        <v>51</v>
      </c>
      <c r="C3322" s="11">
        <v>46257.0</v>
      </c>
      <c r="D3322" s="9" t="s">
        <v>4297</v>
      </c>
      <c r="E3322" s="9" t="s">
        <v>178</v>
      </c>
      <c r="F3322" s="9" t="s">
        <v>568</v>
      </c>
    </row>
    <row r="3323" ht="15.75" customHeight="1">
      <c r="A3323" s="6" t="s">
        <v>109</v>
      </c>
      <c r="B3323" s="6" t="s">
        <v>108</v>
      </c>
      <c r="C3323" s="8">
        <v>46257.0</v>
      </c>
      <c r="D3323" s="6" t="s">
        <v>4298</v>
      </c>
      <c r="E3323" s="6" t="s">
        <v>109</v>
      </c>
      <c r="F3323" s="6" t="s">
        <v>568</v>
      </c>
    </row>
    <row r="3324" ht="15.75" customHeight="1">
      <c r="A3324" s="9" t="s">
        <v>69</v>
      </c>
      <c r="B3324" s="9" t="s">
        <v>108</v>
      </c>
      <c r="C3324" s="11">
        <v>46257.0</v>
      </c>
      <c r="D3324" s="9" t="s">
        <v>4299</v>
      </c>
      <c r="E3324" s="9" t="s">
        <v>69</v>
      </c>
      <c r="F3324" s="9" t="s">
        <v>568</v>
      </c>
    </row>
    <row r="3325" ht="15.75" customHeight="1">
      <c r="A3325" s="6" t="s">
        <v>118</v>
      </c>
      <c r="B3325" s="6" t="s">
        <v>119</v>
      </c>
      <c r="C3325" s="8">
        <v>46257.0</v>
      </c>
      <c r="D3325" s="6" t="s">
        <v>4300</v>
      </c>
      <c r="E3325" s="6" t="s">
        <v>118</v>
      </c>
      <c r="F3325" s="6" t="s">
        <v>568</v>
      </c>
    </row>
    <row r="3326" ht="15.75" customHeight="1">
      <c r="A3326" s="9" t="s">
        <v>123</v>
      </c>
      <c r="B3326" s="9" t="s">
        <v>119</v>
      </c>
      <c r="C3326" s="11">
        <v>46257.0</v>
      </c>
      <c r="D3326" s="9" t="s">
        <v>4301</v>
      </c>
      <c r="E3326" s="9" t="s">
        <v>123</v>
      </c>
      <c r="F3326" s="9" t="s">
        <v>568</v>
      </c>
    </row>
    <row r="3327" ht="15.75" customHeight="1">
      <c r="A3327" s="6" t="s">
        <v>7</v>
      </c>
      <c r="B3327" s="6" t="s">
        <v>10</v>
      </c>
      <c r="C3327" s="8">
        <v>46258.0</v>
      </c>
      <c r="D3327" s="6" t="s">
        <v>4302</v>
      </c>
      <c r="E3327" s="6" t="s">
        <v>7</v>
      </c>
      <c r="F3327" s="6" t="s">
        <v>568</v>
      </c>
    </row>
    <row r="3328" ht="15.75" customHeight="1">
      <c r="A3328" s="9" t="s">
        <v>22</v>
      </c>
      <c r="B3328" s="9" t="s">
        <v>10</v>
      </c>
      <c r="C3328" s="11">
        <v>46258.0</v>
      </c>
      <c r="D3328" s="9" t="s">
        <v>4303</v>
      </c>
      <c r="E3328" s="9" t="s">
        <v>22</v>
      </c>
      <c r="F3328" s="9" t="s">
        <v>568</v>
      </c>
    </row>
    <row r="3329" ht="15.75" customHeight="1">
      <c r="A3329" s="6" t="s">
        <v>26</v>
      </c>
      <c r="B3329" s="6" t="s">
        <v>28</v>
      </c>
      <c r="C3329" s="8">
        <v>46258.0</v>
      </c>
      <c r="D3329" s="6" t="s">
        <v>4304</v>
      </c>
      <c r="E3329" s="6" t="s">
        <v>26</v>
      </c>
      <c r="F3329" s="6" t="s">
        <v>568</v>
      </c>
    </row>
    <row r="3330" ht="15.75" customHeight="1">
      <c r="A3330" s="9" t="s">
        <v>29</v>
      </c>
      <c r="B3330" s="9" t="s">
        <v>28</v>
      </c>
      <c r="C3330" s="11">
        <v>46258.0</v>
      </c>
      <c r="D3330" s="9" t="s">
        <v>4305</v>
      </c>
      <c r="E3330" s="9" t="s">
        <v>29</v>
      </c>
      <c r="F3330" s="9" t="s">
        <v>568</v>
      </c>
    </row>
    <row r="3331" ht="15.75" customHeight="1">
      <c r="A3331" s="6" t="s">
        <v>154</v>
      </c>
      <c r="B3331" s="6" t="s">
        <v>34</v>
      </c>
      <c r="C3331" s="8">
        <v>46258.0</v>
      </c>
      <c r="D3331" s="6" t="s">
        <v>4306</v>
      </c>
      <c r="E3331" s="6" t="s">
        <v>447</v>
      </c>
      <c r="F3331" s="6" t="s">
        <v>568</v>
      </c>
    </row>
    <row r="3332" ht="15.75" customHeight="1">
      <c r="A3332" s="9" t="s">
        <v>32</v>
      </c>
      <c r="B3332" s="9" t="s">
        <v>34</v>
      </c>
      <c r="C3332" s="11">
        <v>46258.0</v>
      </c>
      <c r="D3332" s="9" t="s">
        <v>4307</v>
      </c>
      <c r="E3332" s="9" t="s">
        <v>32</v>
      </c>
      <c r="F3332" s="9" t="s">
        <v>568</v>
      </c>
    </row>
    <row r="3333" ht="15.75" customHeight="1">
      <c r="A3333" s="6" t="s">
        <v>40</v>
      </c>
      <c r="B3333" s="6" t="s">
        <v>34</v>
      </c>
      <c r="C3333" s="8">
        <v>46258.0</v>
      </c>
      <c r="D3333" s="6" t="s">
        <v>4306</v>
      </c>
      <c r="E3333" s="6" t="s">
        <v>447</v>
      </c>
      <c r="F3333" s="6" t="s">
        <v>568</v>
      </c>
    </row>
    <row r="3334" ht="15.75" customHeight="1">
      <c r="A3334" s="9" t="s">
        <v>50</v>
      </c>
      <c r="B3334" s="9" t="s">
        <v>47</v>
      </c>
      <c r="C3334" s="11">
        <v>46258.0</v>
      </c>
      <c r="D3334" s="9" t="s">
        <v>4308</v>
      </c>
      <c r="E3334" s="9" t="s">
        <v>50</v>
      </c>
      <c r="F3334" s="9" t="s">
        <v>568</v>
      </c>
    </row>
    <row r="3335" ht="15.75" customHeight="1">
      <c r="A3335" s="6" t="s">
        <v>129</v>
      </c>
      <c r="B3335" s="6" t="s">
        <v>47</v>
      </c>
      <c r="C3335" s="8">
        <v>46258.0</v>
      </c>
      <c r="D3335" s="6" t="s">
        <v>4309</v>
      </c>
      <c r="E3335" s="6" t="s">
        <v>129</v>
      </c>
      <c r="F3335" s="6" t="s">
        <v>568</v>
      </c>
    </row>
    <row r="3336" ht="15.75" customHeight="1">
      <c r="A3336" s="9" t="s">
        <v>54</v>
      </c>
      <c r="B3336" s="9" t="s">
        <v>55</v>
      </c>
      <c r="C3336" s="11">
        <v>46258.0</v>
      </c>
      <c r="D3336" s="9" t="s">
        <v>4310</v>
      </c>
      <c r="E3336" s="9" t="s">
        <v>54</v>
      </c>
      <c r="F3336" s="9" t="s">
        <v>568</v>
      </c>
    </row>
    <row r="3337" ht="15.75" customHeight="1">
      <c r="A3337" s="6" t="s">
        <v>56</v>
      </c>
      <c r="B3337" s="6" t="s">
        <v>55</v>
      </c>
      <c r="C3337" s="8">
        <v>46258.0</v>
      </c>
      <c r="D3337" s="6" t="s">
        <v>4311</v>
      </c>
      <c r="E3337" s="6" t="s">
        <v>56</v>
      </c>
      <c r="F3337" s="6" t="s">
        <v>568</v>
      </c>
    </row>
    <row r="3338" ht="15.75" customHeight="1">
      <c r="A3338" s="9" t="s">
        <v>61</v>
      </c>
      <c r="B3338" s="9" t="s">
        <v>63</v>
      </c>
      <c r="C3338" s="11">
        <v>46258.0</v>
      </c>
      <c r="D3338" s="9" t="s">
        <v>4312</v>
      </c>
      <c r="E3338" s="9" t="s">
        <v>61</v>
      </c>
      <c r="F3338" s="9" t="s">
        <v>568</v>
      </c>
    </row>
    <row r="3339" ht="15.75" customHeight="1">
      <c r="A3339" s="6" t="s">
        <v>64</v>
      </c>
      <c r="B3339" s="6" t="s">
        <v>63</v>
      </c>
      <c r="C3339" s="8">
        <v>46258.0</v>
      </c>
      <c r="D3339" s="6" t="s">
        <v>4313</v>
      </c>
      <c r="E3339" s="6" t="s">
        <v>64</v>
      </c>
      <c r="F3339" s="6" t="s">
        <v>568</v>
      </c>
    </row>
    <row r="3340" ht="15.75" customHeight="1">
      <c r="A3340" s="9" t="s">
        <v>69</v>
      </c>
      <c r="B3340" s="9" t="s">
        <v>25</v>
      </c>
      <c r="C3340" s="11">
        <v>46258.0</v>
      </c>
      <c r="D3340" s="9" t="s">
        <v>4314</v>
      </c>
      <c r="E3340" s="9" t="s">
        <v>69</v>
      </c>
      <c r="F3340" s="9" t="s">
        <v>568</v>
      </c>
    </row>
    <row r="3341" ht="15.75" customHeight="1">
      <c r="A3341" s="6" t="s">
        <v>73</v>
      </c>
      <c r="B3341" s="6" t="s">
        <v>25</v>
      </c>
      <c r="C3341" s="8">
        <v>46258.0</v>
      </c>
      <c r="D3341" s="6" t="s">
        <v>4315</v>
      </c>
      <c r="E3341" s="6" t="s">
        <v>73</v>
      </c>
      <c r="F3341" s="6" t="s">
        <v>568</v>
      </c>
    </row>
    <row r="3342" ht="15.75" customHeight="1">
      <c r="A3342" s="9" t="s">
        <v>74</v>
      </c>
      <c r="B3342" s="9" t="s">
        <v>53</v>
      </c>
      <c r="C3342" s="11">
        <v>46258.0</v>
      </c>
      <c r="D3342" s="9" t="s">
        <v>4316</v>
      </c>
      <c r="E3342" s="9" t="s">
        <v>74</v>
      </c>
      <c r="F3342" s="9" t="s">
        <v>568</v>
      </c>
    </row>
    <row r="3343" ht="15.75" customHeight="1">
      <c r="A3343" s="6" t="s">
        <v>77</v>
      </c>
      <c r="B3343" s="6" t="s">
        <v>53</v>
      </c>
      <c r="C3343" s="8">
        <v>46258.0</v>
      </c>
      <c r="D3343" s="6" t="s">
        <v>4317</v>
      </c>
      <c r="E3343" s="6" t="s">
        <v>77</v>
      </c>
      <c r="F3343" s="6" t="s">
        <v>568</v>
      </c>
    </row>
    <row r="3344" ht="15.75" customHeight="1">
      <c r="A3344" s="9" t="s">
        <v>170</v>
      </c>
      <c r="B3344" s="9" t="s">
        <v>19</v>
      </c>
      <c r="C3344" s="11">
        <v>46258.0</v>
      </c>
      <c r="D3344" s="9" t="s">
        <v>4318</v>
      </c>
      <c r="E3344" s="9" t="s">
        <v>170</v>
      </c>
      <c r="F3344" s="9" t="s">
        <v>568</v>
      </c>
    </row>
    <row r="3345" ht="15.75" customHeight="1">
      <c r="A3345" s="6" t="s">
        <v>82</v>
      </c>
      <c r="B3345" s="6" t="s">
        <v>19</v>
      </c>
      <c r="C3345" s="8">
        <v>46258.0</v>
      </c>
      <c r="D3345" s="6" t="s">
        <v>4320</v>
      </c>
      <c r="E3345" s="6" t="s">
        <v>82</v>
      </c>
      <c r="F3345" s="6" t="s">
        <v>568</v>
      </c>
    </row>
    <row r="3346" ht="15.75" customHeight="1">
      <c r="A3346" s="9" t="s">
        <v>155</v>
      </c>
      <c r="B3346" s="9" t="s">
        <v>84</v>
      </c>
      <c r="C3346" s="11">
        <v>46258.0</v>
      </c>
      <c r="D3346" s="9" t="s">
        <v>4321</v>
      </c>
      <c r="E3346" s="9" t="s">
        <v>155</v>
      </c>
      <c r="F3346" s="9" t="s">
        <v>568</v>
      </c>
    </row>
    <row r="3347" ht="15.75" customHeight="1">
      <c r="A3347" s="6" t="s">
        <v>70</v>
      </c>
      <c r="B3347" s="6" t="s">
        <v>84</v>
      </c>
      <c r="C3347" s="8">
        <v>46258.0</v>
      </c>
      <c r="D3347" s="6" t="s">
        <v>4322</v>
      </c>
      <c r="E3347" s="6" t="s">
        <v>70</v>
      </c>
      <c r="F3347" s="6" t="s">
        <v>568</v>
      </c>
    </row>
    <row r="3348" ht="15.75" customHeight="1">
      <c r="A3348" s="9" t="s">
        <v>36</v>
      </c>
      <c r="B3348" s="9" t="s">
        <v>90</v>
      </c>
      <c r="C3348" s="11">
        <v>46258.0</v>
      </c>
      <c r="D3348" s="9" t="s">
        <v>4323</v>
      </c>
      <c r="E3348" s="9" t="s">
        <v>491</v>
      </c>
      <c r="F3348" s="9" t="s">
        <v>568</v>
      </c>
    </row>
    <row r="3349" ht="15.75" customHeight="1">
      <c r="A3349" s="6" t="s">
        <v>309</v>
      </c>
      <c r="B3349" s="6" t="s">
        <v>90</v>
      </c>
      <c r="C3349" s="8">
        <v>46258.0</v>
      </c>
      <c r="D3349" s="6" t="s">
        <v>4324</v>
      </c>
      <c r="E3349" s="6" t="s">
        <v>309</v>
      </c>
      <c r="F3349" s="6" t="s">
        <v>568</v>
      </c>
    </row>
    <row r="3350" ht="15.75" customHeight="1">
      <c r="A3350" s="9" t="s">
        <v>92</v>
      </c>
      <c r="B3350" s="9" t="s">
        <v>90</v>
      </c>
      <c r="C3350" s="11">
        <v>46258.0</v>
      </c>
      <c r="D3350" s="9" t="s">
        <v>4323</v>
      </c>
      <c r="E3350" s="9" t="s">
        <v>491</v>
      </c>
      <c r="F3350" s="9" t="s">
        <v>568</v>
      </c>
    </row>
    <row r="3351" ht="15.75" customHeight="1">
      <c r="A3351" s="6" t="s">
        <v>94</v>
      </c>
      <c r="B3351" s="6" t="s">
        <v>95</v>
      </c>
      <c r="C3351" s="8">
        <v>46258.0</v>
      </c>
      <c r="D3351" s="6" t="s">
        <v>4325</v>
      </c>
      <c r="E3351" s="6" t="s">
        <v>94</v>
      </c>
      <c r="F3351" s="6" t="s">
        <v>568</v>
      </c>
    </row>
    <row r="3352" ht="15.75" customHeight="1">
      <c r="A3352" s="9" t="s">
        <v>98</v>
      </c>
      <c r="B3352" s="9" t="s">
        <v>95</v>
      </c>
      <c r="C3352" s="11">
        <v>46258.0</v>
      </c>
      <c r="D3352" s="9" t="s">
        <v>4326</v>
      </c>
      <c r="E3352" s="9" t="s">
        <v>98</v>
      </c>
      <c r="F3352" s="9" t="s">
        <v>568</v>
      </c>
    </row>
    <row r="3353" ht="15.75" customHeight="1">
      <c r="A3353" s="6" t="s">
        <v>21</v>
      </c>
      <c r="B3353" s="6" t="s">
        <v>23</v>
      </c>
      <c r="C3353" s="8">
        <v>46258.0</v>
      </c>
      <c r="D3353" s="6" t="s">
        <v>4327</v>
      </c>
      <c r="E3353" s="6" t="s">
        <v>467</v>
      </c>
      <c r="F3353" s="6" t="s">
        <v>568</v>
      </c>
    </row>
    <row r="3354" ht="15.75" customHeight="1">
      <c r="A3354" s="9" t="s">
        <v>27</v>
      </c>
      <c r="B3354" s="9" t="s">
        <v>23</v>
      </c>
      <c r="C3354" s="11">
        <v>46258.0</v>
      </c>
      <c r="D3354" s="9" t="s">
        <v>4327</v>
      </c>
      <c r="E3354" s="9" t="s">
        <v>467</v>
      </c>
      <c r="F3354" s="9" t="s">
        <v>568</v>
      </c>
    </row>
    <row r="3355" ht="15.75" customHeight="1">
      <c r="A3355" s="6" t="s">
        <v>100</v>
      </c>
      <c r="B3355" s="6" t="s">
        <v>23</v>
      </c>
      <c r="C3355" s="8">
        <v>46258.0</v>
      </c>
      <c r="D3355" s="6" t="s">
        <v>4328</v>
      </c>
      <c r="E3355" s="6" t="s">
        <v>100</v>
      </c>
      <c r="F3355" s="6" t="s">
        <v>568</v>
      </c>
    </row>
    <row r="3356" ht="15.75" customHeight="1">
      <c r="A3356" s="9" t="s">
        <v>76</v>
      </c>
      <c r="B3356" s="9" t="s">
        <v>31</v>
      </c>
      <c r="C3356" s="11">
        <v>46258.0</v>
      </c>
      <c r="D3356" s="9" t="s">
        <v>4329</v>
      </c>
      <c r="E3356" s="9" t="s">
        <v>76</v>
      </c>
      <c r="F3356" s="9" t="s">
        <v>568</v>
      </c>
    </row>
    <row r="3357" ht="15.75" customHeight="1">
      <c r="A3357" s="6" t="s">
        <v>101</v>
      </c>
      <c r="B3357" s="6" t="s">
        <v>31</v>
      </c>
      <c r="C3357" s="8">
        <v>46258.0</v>
      </c>
      <c r="D3357" s="6" t="s">
        <v>4330</v>
      </c>
      <c r="E3357" s="6" t="s">
        <v>101</v>
      </c>
      <c r="F3357" s="6" t="s">
        <v>568</v>
      </c>
    </row>
    <row r="3358" ht="15.75" customHeight="1">
      <c r="A3358" s="9" t="s">
        <v>58</v>
      </c>
      <c r="B3358" s="9" t="s">
        <v>59</v>
      </c>
      <c r="C3358" s="11">
        <v>46258.0</v>
      </c>
      <c r="D3358" s="9" t="s">
        <v>4331</v>
      </c>
      <c r="E3358" s="9" t="s">
        <v>58</v>
      </c>
      <c r="F3358" s="9" t="s">
        <v>568</v>
      </c>
    </row>
    <row r="3359" ht="15.75" customHeight="1">
      <c r="A3359" s="6" t="s">
        <v>103</v>
      </c>
      <c r="B3359" s="6" t="s">
        <v>59</v>
      </c>
      <c r="C3359" s="8">
        <v>46258.0</v>
      </c>
      <c r="D3359" s="6" t="s">
        <v>4332</v>
      </c>
      <c r="E3359" s="6" t="s">
        <v>103</v>
      </c>
      <c r="F3359" s="6" t="s">
        <v>568</v>
      </c>
    </row>
    <row r="3360" ht="15.75" customHeight="1">
      <c r="A3360" s="9" t="s">
        <v>104</v>
      </c>
      <c r="B3360" s="9" t="s">
        <v>51</v>
      </c>
      <c r="C3360" s="11">
        <v>46258.0</v>
      </c>
      <c r="D3360" s="9" t="s">
        <v>4334</v>
      </c>
      <c r="E3360" s="9" t="s">
        <v>104</v>
      </c>
      <c r="F3360" s="9" t="s">
        <v>568</v>
      </c>
    </row>
    <row r="3361" ht="15.75" customHeight="1">
      <c r="A3361" s="6" t="s">
        <v>214</v>
      </c>
      <c r="B3361" s="6" t="s">
        <v>51</v>
      </c>
      <c r="C3361" s="8">
        <v>46258.0</v>
      </c>
      <c r="D3361" s="6" t="s">
        <v>4335</v>
      </c>
      <c r="E3361" s="6" t="s">
        <v>214</v>
      </c>
      <c r="F3361" s="6" t="s">
        <v>568</v>
      </c>
    </row>
    <row r="3362" ht="15.75" customHeight="1">
      <c r="A3362" s="9" t="s">
        <v>187</v>
      </c>
      <c r="B3362" s="9" t="s">
        <v>38</v>
      </c>
      <c r="C3362" s="11">
        <v>46258.0</v>
      </c>
      <c r="D3362" s="9" t="s">
        <v>4336</v>
      </c>
      <c r="E3362" s="9" t="s">
        <v>187</v>
      </c>
      <c r="F3362" s="9" t="s">
        <v>568</v>
      </c>
    </row>
    <row r="3363" ht="15.75" customHeight="1">
      <c r="A3363" s="6" t="s">
        <v>106</v>
      </c>
      <c r="B3363" s="6" t="s">
        <v>38</v>
      </c>
      <c r="C3363" s="8">
        <v>46258.0</v>
      </c>
      <c r="D3363" s="6" t="s">
        <v>4337</v>
      </c>
      <c r="E3363" s="6" t="s">
        <v>106</v>
      </c>
      <c r="F3363" s="6" t="s">
        <v>568</v>
      </c>
    </row>
    <row r="3364" ht="15.75" customHeight="1">
      <c r="A3364" s="9" t="s">
        <v>107</v>
      </c>
      <c r="B3364" s="9" t="s">
        <v>108</v>
      </c>
      <c r="C3364" s="11">
        <v>46258.0</v>
      </c>
      <c r="D3364" s="9" t="s">
        <v>4338</v>
      </c>
      <c r="E3364" s="9" t="s">
        <v>107</v>
      </c>
      <c r="F3364" s="9" t="s">
        <v>568</v>
      </c>
    </row>
    <row r="3365" ht="15.75" customHeight="1">
      <c r="A3365" s="6" t="s">
        <v>109</v>
      </c>
      <c r="B3365" s="6" t="s">
        <v>108</v>
      </c>
      <c r="C3365" s="8">
        <v>46258.0</v>
      </c>
      <c r="D3365" s="6" t="s">
        <v>4339</v>
      </c>
      <c r="E3365" s="6" t="s">
        <v>109</v>
      </c>
      <c r="F3365" s="6" t="s">
        <v>568</v>
      </c>
    </row>
    <row r="3366" ht="15.75" customHeight="1">
      <c r="A3366" s="9" t="s">
        <v>110</v>
      </c>
      <c r="B3366" s="9" t="s">
        <v>111</v>
      </c>
      <c r="C3366" s="11">
        <v>46258.0</v>
      </c>
      <c r="D3366" s="9" t="s">
        <v>4340</v>
      </c>
      <c r="E3366" s="9" t="s">
        <v>110</v>
      </c>
      <c r="F3366" s="9" t="s">
        <v>568</v>
      </c>
    </row>
    <row r="3367" ht="15.75" customHeight="1">
      <c r="A3367" s="6" t="s">
        <v>112</v>
      </c>
      <c r="B3367" s="6" t="s">
        <v>111</v>
      </c>
      <c r="C3367" s="8">
        <v>46258.0</v>
      </c>
      <c r="D3367" s="6" t="s">
        <v>4341</v>
      </c>
      <c r="E3367" s="6" t="s">
        <v>112</v>
      </c>
      <c r="F3367" s="6" t="s">
        <v>568</v>
      </c>
    </row>
    <row r="3368" ht="15.75" customHeight="1">
      <c r="A3368" s="9" t="s">
        <v>114</v>
      </c>
      <c r="B3368" s="9" t="s">
        <v>81</v>
      </c>
      <c r="C3368" s="11">
        <v>46258.0</v>
      </c>
      <c r="D3368" s="9" t="s">
        <v>4342</v>
      </c>
      <c r="E3368" s="9" t="s">
        <v>114</v>
      </c>
      <c r="F3368" s="9" t="s">
        <v>568</v>
      </c>
    </row>
    <row r="3369" ht="15.75" customHeight="1">
      <c r="A3369" s="6" t="s">
        <v>117</v>
      </c>
      <c r="B3369" s="6" t="s">
        <v>81</v>
      </c>
      <c r="C3369" s="8">
        <v>46258.0</v>
      </c>
      <c r="D3369" s="6" t="s">
        <v>4343</v>
      </c>
      <c r="E3369" s="6" t="s">
        <v>117</v>
      </c>
      <c r="F3369" s="6" t="s">
        <v>568</v>
      </c>
    </row>
    <row r="3370" ht="15.75" customHeight="1">
      <c r="A3370" s="9" t="s">
        <v>118</v>
      </c>
      <c r="B3370" s="9" t="s">
        <v>119</v>
      </c>
      <c r="C3370" s="11">
        <v>46258.0</v>
      </c>
      <c r="D3370" s="9" t="s">
        <v>4344</v>
      </c>
      <c r="E3370" s="9" t="s">
        <v>118</v>
      </c>
      <c r="F3370" s="9" t="s">
        <v>568</v>
      </c>
    </row>
    <row r="3371" ht="15.75" customHeight="1">
      <c r="A3371" s="6" t="s">
        <v>123</v>
      </c>
      <c r="B3371" s="6" t="s">
        <v>119</v>
      </c>
      <c r="C3371" s="8">
        <v>46258.0</v>
      </c>
      <c r="D3371" s="6" t="s">
        <v>4345</v>
      </c>
      <c r="E3371" s="6" t="s">
        <v>123</v>
      </c>
      <c r="F3371" s="6" t="s">
        <v>568</v>
      </c>
    </row>
    <row r="3372" ht="15.75" customHeight="1">
      <c r="A3372" s="9" t="s">
        <v>7</v>
      </c>
      <c r="B3372" s="9" t="s">
        <v>10</v>
      </c>
      <c r="C3372" s="11">
        <v>46259.0</v>
      </c>
      <c r="D3372" s="9" t="s">
        <v>4346</v>
      </c>
      <c r="E3372" s="9" t="s">
        <v>7</v>
      </c>
      <c r="F3372" s="9" t="s">
        <v>568</v>
      </c>
    </row>
    <row r="3373" ht="15.75" customHeight="1">
      <c r="A3373" s="6" t="s">
        <v>44</v>
      </c>
      <c r="B3373" s="6" t="s">
        <v>10</v>
      </c>
      <c r="C3373" s="8">
        <v>46259.0</v>
      </c>
      <c r="D3373" s="6" t="s">
        <v>4347</v>
      </c>
      <c r="E3373" s="6" t="s">
        <v>44</v>
      </c>
      <c r="F3373" s="6" t="s">
        <v>568</v>
      </c>
    </row>
    <row r="3374" ht="15.75" customHeight="1">
      <c r="A3374" s="9" t="s">
        <v>26</v>
      </c>
      <c r="B3374" s="9" t="s">
        <v>28</v>
      </c>
      <c r="C3374" s="11">
        <v>46259.0</v>
      </c>
      <c r="D3374" s="9" t="s">
        <v>4348</v>
      </c>
      <c r="E3374" s="9" t="s">
        <v>26</v>
      </c>
      <c r="F3374" s="9" t="s">
        <v>568</v>
      </c>
    </row>
    <row r="3375" ht="15.75" customHeight="1">
      <c r="A3375" s="6" t="s">
        <v>29</v>
      </c>
      <c r="B3375" s="6" t="s">
        <v>28</v>
      </c>
      <c r="C3375" s="8">
        <v>46259.0</v>
      </c>
      <c r="D3375" s="6" t="s">
        <v>4350</v>
      </c>
      <c r="E3375" s="6" t="s">
        <v>29</v>
      </c>
      <c r="F3375" s="6" t="s">
        <v>568</v>
      </c>
    </row>
    <row r="3376" ht="15.75" customHeight="1">
      <c r="A3376" s="9" t="s">
        <v>32</v>
      </c>
      <c r="B3376" s="9" t="s">
        <v>34</v>
      </c>
      <c r="C3376" s="11">
        <v>46259.0</v>
      </c>
      <c r="D3376" s="9" t="s">
        <v>4351</v>
      </c>
      <c r="E3376" s="9" t="s">
        <v>32</v>
      </c>
      <c r="F3376" s="9" t="s">
        <v>568</v>
      </c>
    </row>
    <row r="3377" ht="15.75" customHeight="1">
      <c r="A3377" s="6" t="s">
        <v>40</v>
      </c>
      <c r="B3377" s="6" t="s">
        <v>34</v>
      </c>
      <c r="C3377" s="8">
        <v>46259.0</v>
      </c>
      <c r="D3377" s="6" t="s">
        <v>4352</v>
      </c>
      <c r="E3377" s="6" t="s">
        <v>40</v>
      </c>
      <c r="F3377" s="6" t="s">
        <v>568</v>
      </c>
    </row>
    <row r="3378" ht="15.75" customHeight="1">
      <c r="A3378" s="9" t="s">
        <v>50</v>
      </c>
      <c r="B3378" s="9" t="s">
        <v>47</v>
      </c>
      <c r="C3378" s="11">
        <v>46259.0</v>
      </c>
      <c r="D3378" s="9" t="s">
        <v>4353</v>
      </c>
      <c r="E3378" s="9" t="s">
        <v>50</v>
      </c>
      <c r="F3378" s="9" t="s">
        <v>568</v>
      </c>
    </row>
    <row r="3379" ht="15.75" customHeight="1">
      <c r="A3379" s="6" t="s">
        <v>129</v>
      </c>
      <c r="B3379" s="6" t="s">
        <v>47</v>
      </c>
      <c r="C3379" s="8">
        <v>46259.0</v>
      </c>
      <c r="D3379" s="6" t="s">
        <v>4354</v>
      </c>
      <c r="E3379" s="6" t="s">
        <v>129</v>
      </c>
      <c r="F3379" s="6" t="s">
        <v>568</v>
      </c>
    </row>
    <row r="3380" ht="15.75" customHeight="1">
      <c r="A3380" s="9" t="s">
        <v>54</v>
      </c>
      <c r="B3380" s="9" t="s">
        <v>55</v>
      </c>
      <c r="C3380" s="11">
        <v>46259.0</v>
      </c>
      <c r="D3380" s="9" t="s">
        <v>4355</v>
      </c>
      <c r="E3380" s="9" t="s">
        <v>54</v>
      </c>
      <c r="F3380" s="9" t="s">
        <v>568</v>
      </c>
    </row>
    <row r="3381" ht="15.75" customHeight="1">
      <c r="A3381" s="6" t="s">
        <v>56</v>
      </c>
      <c r="B3381" s="6" t="s">
        <v>55</v>
      </c>
      <c r="C3381" s="8">
        <v>46259.0</v>
      </c>
      <c r="D3381" s="6" t="s">
        <v>4356</v>
      </c>
      <c r="E3381" s="6" t="s">
        <v>56</v>
      </c>
      <c r="F3381" s="6" t="s">
        <v>568</v>
      </c>
    </row>
    <row r="3382" ht="15.75" customHeight="1">
      <c r="A3382" s="9" t="s">
        <v>61</v>
      </c>
      <c r="B3382" s="9" t="s">
        <v>63</v>
      </c>
      <c r="C3382" s="11">
        <v>46259.0</v>
      </c>
      <c r="D3382" s="9" t="s">
        <v>4357</v>
      </c>
      <c r="E3382" s="9" t="s">
        <v>61</v>
      </c>
      <c r="F3382" s="9" t="s">
        <v>568</v>
      </c>
    </row>
    <row r="3383" ht="15.75" customHeight="1">
      <c r="A3383" s="6" t="s">
        <v>64</v>
      </c>
      <c r="B3383" s="6" t="s">
        <v>63</v>
      </c>
      <c r="C3383" s="8">
        <v>46259.0</v>
      </c>
      <c r="D3383" s="6" t="s">
        <v>4358</v>
      </c>
      <c r="E3383" s="6" t="s">
        <v>64</v>
      </c>
      <c r="F3383" s="6" t="s">
        <v>568</v>
      </c>
    </row>
    <row r="3384" ht="15.75" customHeight="1">
      <c r="A3384" s="9" t="s">
        <v>191</v>
      </c>
      <c r="B3384" s="9" t="s">
        <v>25</v>
      </c>
      <c r="C3384" s="11">
        <v>46259.0</v>
      </c>
      <c r="D3384" s="9" t="s">
        <v>4359</v>
      </c>
      <c r="E3384" s="9" t="s">
        <v>486</v>
      </c>
      <c r="F3384" s="9" t="s">
        <v>568</v>
      </c>
    </row>
    <row r="3385" ht="15.75" customHeight="1">
      <c r="A3385" s="6" t="s">
        <v>311</v>
      </c>
      <c r="B3385" s="6" t="s">
        <v>25</v>
      </c>
      <c r="C3385" s="8">
        <v>46259.0</v>
      </c>
      <c r="D3385" s="6" t="s">
        <v>4359</v>
      </c>
      <c r="E3385" s="6" t="s">
        <v>486</v>
      </c>
      <c r="F3385" s="6" t="s">
        <v>568</v>
      </c>
    </row>
    <row r="3386" ht="15.75" customHeight="1">
      <c r="A3386" s="9" t="s">
        <v>36</v>
      </c>
      <c r="B3386" s="9" t="s">
        <v>25</v>
      </c>
      <c r="C3386" s="11">
        <v>46259.0</v>
      </c>
      <c r="D3386" s="9" t="s">
        <v>4360</v>
      </c>
      <c r="E3386" s="9" t="s">
        <v>36</v>
      </c>
      <c r="F3386" s="9" t="s">
        <v>568</v>
      </c>
    </row>
    <row r="3387" ht="15.75" customHeight="1">
      <c r="A3387" s="6" t="s">
        <v>74</v>
      </c>
      <c r="B3387" s="6" t="s">
        <v>53</v>
      </c>
      <c r="C3387" s="8">
        <v>46259.0</v>
      </c>
      <c r="D3387" s="6" t="s">
        <v>4361</v>
      </c>
      <c r="E3387" s="6" t="s">
        <v>74</v>
      </c>
      <c r="F3387" s="6" t="s">
        <v>568</v>
      </c>
    </row>
    <row r="3388" ht="15.75" customHeight="1">
      <c r="A3388" s="9" t="s">
        <v>77</v>
      </c>
      <c r="B3388" s="9" t="s">
        <v>53</v>
      </c>
      <c r="C3388" s="11">
        <v>46259.0</v>
      </c>
      <c r="D3388" s="9" t="s">
        <v>4362</v>
      </c>
      <c r="E3388" s="9" t="s">
        <v>77</v>
      </c>
      <c r="F3388" s="9" t="s">
        <v>568</v>
      </c>
    </row>
    <row r="3389" ht="15.75" customHeight="1">
      <c r="A3389" s="6" t="s">
        <v>48</v>
      </c>
      <c r="B3389" s="6" t="s">
        <v>140</v>
      </c>
      <c r="C3389" s="8">
        <v>46259.0</v>
      </c>
      <c r="D3389" s="6" t="s">
        <v>4363</v>
      </c>
      <c r="E3389" s="6" t="s">
        <v>48</v>
      </c>
      <c r="F3389" s="6" t="s">
        <v>568</v>
      </c>
    </row>
    <row r="3390" ht="15.75" customHeight="1">
      <c r="A3390" s="9" t="s">
        <v>141</v>
      </c>
      <c r="B3390" s="9" t="s">
        <v>140</v>
      </c>
      <c r="C3390" s="11">
        <v>46259.0</v>
      </c>
      <c r="D3390" s="9" t="s">
        <v>4365</v>
      </c>
      <c r="E3390" s="9" t="s">
        <v>141</v>
      </c>
      <c r="F3390" s="9" t="s">
        <v>568</v>
      </c>
    </row>
    <row r="3391" ht="15.75" customHeight="1">
      <c r="A3391" s="6" t="s">
        <v>170</v>
      </c>
      <c r="B3391" s="6" t="s">
        <v>19</v>
      </c>
      <c r="C3391" s="8">
        <v>46259.0</v>
      </c>
      <c r="D3391" s="6" t="s">
        <v>4366</v>
      </c>
      <c r="E3391" s="6" t="s">
        <v>170</v>
      </c>
      <c r="F3391" s="6" t="s">
        <v>568</v>
      </c>
    </row>
    <row r="3392" ht="15.75" customHeight="1">
      <c r="A3392" s="9" t="s">
        <v>82</v>
      </c>
      <c r="B3392" s="9" t="s">
        <v>19</v>
      </c>
      <c r="C3392" s="11">
        <v>46259.0</v>
      </c>
      <c r="D3392" s="9" t="s">
        <v>4367</v>
      </c>
      <c r="E3392" s="9" t="s">
        <v>82</v>
      </c>
      <c r="F3392" s="9" t="s">
        <v>568</v>
      </c>
    </row>
    <row r="3393" ht="15.75" customHeight="1">
      <c r="A3393" s="6" t="s">
        <v>18</v>
      </c>
      <c r="B3393" s="6" t="s">
        <v>84</v>
      </c>
      <c r="C3393" s="8">
        <v>46259.0</v>
      </c>
      <c r="D3393" s="6" t="s">
        <v>4368</v>
      </c>
      <c r="E3393" s="6" t="s">
        <v>18</v>
      </c>
      <c r="F3393" s="6" t="s">
        <v>568</v>
      </c>
    </row>
    <row r="3394" ht="15.75" customHeight="1">
      <c r="A3394" s="9" t="s">
        <v>86</v>
      </c>
      <c r="B3394" s="9" t="s">
        <v>84</v>
      </c>
      <c r="C3394" s="11">
        <v>46259.0</v>
      </c>
      <c r="D3394" s="9" t="s">
        <v>4369</v>
      </c>
      <c r="E3394" s="9" t="s">
        <v>86</v>
      </c>
      <c r="F3394" s="9" t="s">
        <v>568</v>
      </c>
    </row>
    <row r="3395" ht="15.75" customHeight="1">
      <c r="A3395" s="6" t="s">
        <v>121</v>
      </c>
      <c r="B3395" s="6" t="s">
        <v>90</v>
      </c>
      <c r="C3395" s="8">
        <v>46259.0</v>
      </c>
      <c r="D3395" s="6" t="s">
        <v>4370</v>
      </c>
      <c r="E3395" s="6" t="s">
        <v>121</v>
      </c>
      <c r="F3395" s="6" t="s">
        <v>568</v>
      </c>
    </row>
    <row r="3396" ht="15.75" customHeight="1">
      <c r="A3396" s="9" t="s">
        <v>309</v>
      </c>
      <c r="B3396" s="9" t="s">
        <v>90</v>
      </c>
      <c r="C3396" s="11">
        <v>46259.0</v>
      </c>
      <c r="D3396" s="9" t="s">
        <v>4371</v>
      </c>
      <c r="E3396" s="9" t="s">
        <v>309</v>
      </c>
      <c r="F3396" s="9" t="s">
        <v>568</v>
      </c>
    </row>
    <row r="3397" ht="15.75" customHeight="1">
      <c r="A3397" s="6" t="s">
        <v>98</v>
      </c>
      <c r="B3397" s="6" t="s">
        <v>95</v>
      </c>
      <c r="C3397" s="8">
        <v>46259.0</v>
      </c>
      <c r="D3397" s="6" t="s">
        <v>4372</v>
      </c>
      <c r="E3397" s="6" t="s">
        <v>98</v>
      </c>
      <c r="F3397" s="6" t="s">
        <v>568</v>
      </c>
    </row>
    <row r="3398" ht="15.75" customHeight="1">
      <c r="A3398" s="9" t="s">
        <v>144</v>
      </c>
      <c r="B3398" s="9" t="s">
        <v>95</v>
      </c>
      <c r="C3398" s="11">
        <v>46259.0</v>
      </c>
      <c r="D3398" s="9" t="s">
        <v>4373</v>
      </c>
      <c r="E3398" s="9" t="s">
        <v>144</v>
      </c>
      <c r="F3398" s="9" t="s">
        <v>568</v>
      </c>
    </row>
    <row r="3399" ht="15.75" customHeight="1">
      <c r="A3399" s="6" t="s">
        <v>27</v>
      </c>
      <c r="B3399" s="6" t="s">
        <v>23</v>
      </c>
      <c r="C3399" s="8">
        <v>46259.0</v>
      </c>
      <c r="D3399" s="6" t="s">
        <v>4374</v>
      </c>
      <c r="E3399" s="6" t="s">
        <v>27</v>
      </c>
      <c r="F3399" s="6" t="s">
        <v>568</v>
      </c>
    </row>
    <row r="3400" ht="15.75" customHeight="1">
      <c r="A3400" s="9" t="s">
        <v>147</v>
      </c>
      <c r="B3400" s="9" t="s">
        <v>23</v>
      </c>
      <c r="C3400" s="11">
        <v>46259.0</v>
      </c>
      <c r="D3400" s="9" t="s">
        <v>4375</v>
      </c>
      <c r="E3400" s="9" t="s">
        <v>147</v>
      </c>
      <c r="F3400" s="9" t="s">
        <v>568</v>
      </c>
    </row>
    <row r="3401" ht="15.75" customHeight="1">
      <c r="A3401" s="6" t="s">
        <v>148</v>
      </c>
      <c r="B3401" s="6" t="s">
        <v>31</v>
      </c>
      <c r="C3401" s="8">
        <v>46259.0</v>
      </c>
      <c r="D3401" s="6" t="s">
        <v>4376</v>
      </c>
      <c r="E3401" s="6" t="s">
        <v>148</v>
      </c>
      <c r="F3401" s="6" t="s">
        <v>568</v>
      </c>
    </row>
    <row r="3402" ht="15.75" customHeight="1">
      <c r="A3402" s="9" t="s">
        <v>101</v>
      </c>
      <c r="B3402" s="9" t="s">
        <v>31</v>
      </c>
      <c r="C3402" s="11">
        <v>46259.0</v>
      </c>
      <c r="D3402" s="9" t="s">
        <v>4377</v>
      </c>
      <c r="E3402" s="9" t="s">
        <v>101</v>
      </c>
      <c r="F3402" s="9" t="s">
        <v>568</v>
      </c>
    </row>
    <row r="3403" ht="15.75" customHeight="1">
      <c r="A3403" s="6" t="s">
        <v>103</v>
      </c>
      <c r="B3403" s="6" t="s">
        <v>59</v>
      </c>
      <c r="C3403" s="8">
        <v>46259.0</v>
      </c>
      <c r="D3403" s="6" t="s">
        <v>4378</v>
      </c>
      <c r="E3403" s="6" t="s">
        <v>103</v>
      </c>
      <c r="F3403" s="6" t="s">
        <v>568</v>
      </c>
    </row>
    <row r="3404" ht="15.75" customHeight="1">
      <c r="A3404" s="9" t="s">
        <v>52</v>
      </c>
      <c r="B3404" s="9" t="s">
        <v>59</v>
      </c>
      <c r="C3404" s="11">
        <v>46259.0</v>
      </c>
      <c r="D3404" s="9" t="s">
        <v>4379</v>
      </c>
      <c r="E3404" s="9" t="s">
        <v>52</v>
      </c>
      <c r="F3404" s="9" t="s">
        <v>568</v>
      </c>
    </row>
    <row r="3405" ht="15.75" customHeight="1">
      <c r="A3405" s="6" t="s">
        <v>104</v>
      </c>
      <c r="B3405" s="6" t="s">
        <v>51</v>
      </c>
      <c r="C3405" s="8">
        <v>46259.0</v>
      </c>
      <c r="D3405" s="6" t="s">
        <v>4380</v>
      </c>
      <c r="E3405" s="6" t="s">
        <v>104</v>
      </c>
      <c r="F3405" s="6" t="s">
        <v>568</v>
      </c>
    </row>
    <row r="3406" ht="15.75" customHeight="1">
      <c r="A3406" s="9" t="s">
        <v>180</v>
      </c>
      <c r="B3406" s="9" t="s">
        <v>51</v>
      </c>
      <c r="C3406" s="11">
        <v>46259.0</v>
      </c>
      <c r="D3406" s="9" t="s">
        <v>4381</v>
      </c>
      <c r="E3406" s="9" t="s">
        <v>180</v>
      </c>
      <c r="F3406" s="9" t="s">
        <v>568</v>
      </c>
    </row>
    <row r="3407" ht="15.75" customHeight="1">
      <c r="A3407" s="6" t="s">
        <v>149</v>
      </c>
      <c r="B3407" s="6" t="s">
        <v>38</v>
      </c>
      <c r="C3407" s="8">
        <v>46259.0</v>
      </c>
      <c r="D3407" s="6" t="s">
        <v>4382</v>
      </c>
      <c r="E3407" s="6" t="s">
        <v>149</v>
      </c>
      <c r="F3407" s="6" t="s">
        <v>568</v>
      </c>
    </row>
    <row r="3408" ht="15.75" customHeight="1">
      <c r="A3408" s="9" t="s">
        <v>255</v>
      </c>
      <c r="B3408" s="9" t="s">
        <v>38</v>
      </c>
      <c r="C3408" s="11">
        <v>46259.0</v>
      </c>
      <c r="D3408" s="9" t="s">
        <v>4383</v>
      </c>
      <c r="E3408" s="9" t="s">
        <v>255</v>
      </c>
      <c r="F3408" s="9" t="s">
        <v>568</v>
      </c>
    </row>
    <row r="3409" ht="15.75" customHeight="1">
      <c r="A3409" s="6" t="s">
        <v>107</v>
      </c>
      <c r="B3409" s="6" t="s">
        <v>108</v>
      </c>
      <c r="C3409" s="8">
        <v>46259.0</v>
      </c>
      <c r="D3409" s="6" t="s">
        <v>4384</v>
      </c>
      <c r="E3409" s="6" t="s">
        <v>107</v>
      </c>
      <c r="F3409" s="6" t="s">
        <v>568</v>
      </c>
    </row>
    <row r="3410" ht="15.75" customHeight="1">
      <c r="A3410" s="9" t="s">
        <v>109</v>
      </c>
      <c r="B3410" s="9" t="s">
        <v>108</v>
      </c>
      <c r="C3410" s="11">
        <v>46259.0</v>
      </c>
      <c r="D3410" s="9" t="s">
        <v>4385</v>
      </c>
      <c r="E3410" s="9" t="s">
        <v>109</v>
      </c>
      <c r="F3410" s="9" t="s">
        <v>568</v>
      </c>
    </row>
    <row r="3411" ht="15.75" customHeight="1">
      <c r="A3411" s="6" t="s">
        <v>110</v>
      </c>
      <c r="B3411" s="6" t="s">
        <v>111</v>
      </c>
      <c r="C3411" s="8">
        <v>46259.0</v>
      </c>
      <c r="D3411" s="6" t="s">
        <v>4386</v>
      </c>
      <c r="E3411" s="6" t="s">
        <v>110</v>
      </c>
      <c r="F3411" s="6" t="s">
        <v>568</v>
      </c>
    </row>
    <row r="3412" ht="15.75" customHeight="1">
      <c r="A3412" s="9" t="s">
        <v>112</v>
      </c>
      <c r="B3412" s="9" t="s">
        <v>111</v>
      </c>
      <c r="C3412" s="11">
        <v>46259.0</v>
      </c>
      <c r="D3412" s="9" t="s">
        <v>4387</v>
      </c>
      <c r="E3412" s="9" t="s">
        <v>112</v>
      </c>
      <c r="F3412" s="9" t="s">
        <v>568</v>
      </c>
    </row>
    <row r="3413" ht="15.75" customHeight="1">
      <c r="A3413" s="6" t="s">
        <v>152</v>
      </c>
      <c r="B3413" s="6" t="s">
        <v>81</v>
      </c>
      <c r="C3413" s="8">
        <v>46259.0</v>
      </c>
      <c r="D3413" s="6" t="s">
        <v>4388</v>
      </c>
      <c r="E3413" s="6" t="s">
        <v>152</v>
      </c>
      <c r="F3413" s="6" t="s">
        <v>568</v>
      </c>
    </row>
    <row r="3414" ht="15.75" customHeight="1">
      <c r="A3414" s="9" t="s">
        <v>100</v>
      </c>
      <c r="B3414" s="9" t="s">
        <v>81</v>
      </c>
      <c r="C3414" s="11">
        <v>46259.0</v>
      </c>
      <c r="D3414" s="9" t="s">
        <v>4389</v>
      </c>
      <c r="E3414" s="9" t="s">
        <v>471</v>
      </c>
      <c r="F3414" s="9" t="s">
        <v>568</v>
      </c>
    </row>
    <row r="3415" ht="15.75" customHeight="1">
      <c r="A3415" s="6" t="s">
        <v>117</v>
      </c>
      <c r="B3415" s="6" t="s">
        <v>81</v>
      </c>
      <c r="C3415" s="8">
        <v>46259.0</v>
      </c>
      <c r="D3415" s="6" t="s">
        <v>4389</v>
      </c>
      <c r="E3415" s="6" t="s">
        <v>471</v>
      </c>
      <c r="F3415" s="6" t="s">
        <v>568</v>
      </c>
    </row>
    <row r="3416" ht="15.75" customHeight="1">
      <c r="A3416" s="9" t="s">
        <v>105</v>
      </c>
      <c r="B3416" s="9" t="s">
        <v>119</v>
      </c>
      <c r="C3416" s="11">
        <v>46259.0</v>
      </c>
      <c r="D3416" s="9" t="s">
        <v>4390</v>
      </c>
      <c r="E3416" s="9" t="s">
        <v>105</v>
      </c>
      <c r="F3416" s="9" t="s">
        <v>568</v>
      </c>
    </row>
    <row r="3417" ht="15.75" customHeight="1">
      <c r="A3417" s="6" t="s">
        <v>69</v>
      </c>
      <c r="B3417" s="6" t="s">
        <v>119</v>
      </c>
      <c r="C3417" s="8">
        <v>46259.0</v>
      </c>
      <c r="D3417" s="6" t="s">
        <v>4391</v>
      </c>
      <c r="E3417" s="6" t="s">
        <v>69</v>
      </c>
      <c r="F3417" s="6" t="s">
        <v>568</v>
      </c>
    </row>
    <row r="3418" ht="15.75" customHeight="1">
      <c r="A3418" s="9" t="s">
        <v>7</v>
      </c>
      <c r="B3418" s="9" t="s">
        <v>10</v>
      </c>
      <c r="C3418" s="11">
        <v>46260.0</v>
      </c>
      <c r="D3418" s="9" t="s">
        <v>4392</v>
      </c>
      <c r="E3418" s="9" t="s">
        <v>7</v>
      </c>
      <c r="F3418" s="9" t="s">
        <v>568</v>
      </c>
    </row>
    <row r="3419" ht="15.75" customHeight="1">
      <c r="A3419" s="6" t="s">
        <v>22</v>
      </c>
      <c r="B3419" s="6" t="s">
        <v>10</v>
      </c>
      <c r="C3419" s="8">
        <v>46260.0</v>
      </c>
      <c r="D3419" s="6" t="s">
        <v>4393</v>
      </c>
      <c r="E3419" s="6" t="s">
        <v>22</v>
      </c>
      <c r="F3419" s="6" t="s">
        <v>568</v>
      </c>
    </row>
    <row r="3420" ht="15.75" customHeight="1">
      <c r="A3420" s="9" t="s">
        <v>26</v>
      </c>
      <c r="B3420" s="9" t="s">
        <v>28</v>
      </c>
      <c r="C3420" s="11">
        <v>46260.0</v>
      </c>
      <c r="D3420" s="9" t="s">
        <v>4394</v>
      </c>
      <c r="E3420" s="9" t="s">
        <v>26</v>
      </c>
      <c r="F3420" s="9" t="s">
        <v>568</v>
      </c>
    </row>
    <row r="3421" ht="15.75" customHeight="1">
      <c r="A3421" s="6" t="s">
        <v>29</v>
      </c>
      <c r="B3421" s="6" t="s">
        <v>28</v>
      </c>
      <c r="C3421" s="8">
        <v>46260.0</v>
      </c>
      <c r="D3421" s="6" t="s">
        <v>4395</v>
      </c>
      <c r="E3421" s="6" t="s">
        <v>29</v>
      </c>
      <c r="F3421" s="6" t="s">
        <v>568</v>
      </c>
    </row>
    <row r="3422" ht="15.75" customHeight="1">
      <c r="A3422" s="9" t="s">
        <v>193</v>
      </c>
      <c r="B3422" s="9" t="s">
        <v>34</v>
      </c>
      <c r="C3422" s="11">
        <v>46260.0</v>
      </c>
      <c r="D3422" s="9" t="s">
        <v>4396</v>
      </c>
      <c r="E3422" s="9" t="s">
        <v>450</v>
      </c>
      <c r="F3422" s="9" t="s">
        <v>568</v>
      </c>
    </row>
    <row r="3423" ht="15.75" customHeight="1">
      <c r="A3423" s="6" t="s">
        <v>32</v>
      </c>
      <c r="B3423" s="6" t="s">
        <v>34</v>
      </c>
      <c r="C3423" s="8">
        <v>46260.0</v>
      </c>
      <c r="D3423" s="6" t="s">
        <v>4397</v>
      </c>
      <c r="E3423" s="6" t="s">
        <v>32</v>
      </c>
      <c r="F3423" s="6" t="s">
        <v>568</v>
      </c>
    </row>
    <row r="3424" ht="15.75" customHeight="1">
      <c r="A3424" s="9" t="s">
        <v>40</v>
      </c>
      <c r="B3424" s="9" t="s">
        <v>34</v>
      </c>
      <c r="C3424" s="11">
        <v>46260.0</v>
      </c>
      <c r="D3424" s="9" t="s">
        <v>4396</v>
      </c>
      <c r="E3424" s="9" t="s">
        <v>450</v>
      </c>
      <c r="F3424" s="9" t="s">
        <v>568</v>
      </c>
    </row>
    <row r="3425" ht="15.75" customHeight="1">
      <c r="A3425" s="6" t="s">
        <v>50</v>
      </c>
      <c r="B3425" s="6" t="s">
        <v>47</v>
      </c>
      <c r="C3425" s="8">
        <v>46260.0</v>
      </c>
      <c r="D3425" s="6" t="s">
        <v>4398</v>
      </c>
      <c r="E3425" s="6" t="s">
        <v>50</v>
      </c>
      <c r="F3425" s="6" t="s">
        <v>568</v>
      </c>
    </row>
    <row r="3426" ht="15.75" customHeight="1">
      <c r="A3426" s="9" t="s">
        <v>134</v>
      </c>
      <c r="B3426" s="9" t="s">
        <v>47</v>
      </c>
      <c r="C3426" s="11">
        <v>46260.0</v>
      </c>
      <c r="D3426" s="9" t="s">
        <v>4400</v>
      </c>
      <c r="E3426" s="9" t="s">
        <v>134</v>
      </c>
      <c r="F3426" s="9" t="s">
        <v>568</v>
      </c>
    </row>
    <row r="3427" ht="15.75" customHeight="1">
      <c r="A3427" s="6" t="s">
        <v>54</v>
      </c>
      <c r="B3427" s="6" t="s">
        <v>55</v>
      </c>
      <c r="C3427" s="8">
        <v>46260.0</v>
      </c>
      <c r="D3427" s="6" t="s">
        <v>4401</v>
      </c>
      <c r="E3427" s="6" t="s">
        <v>54</v>
      </c>
      <c r="F3427" s="6" t="s">
        <v>568</v>
      </c>
    </row>
    <row r="3428" ht="15.75" customHeight="1">
      <c r="A3428" s="9" t="s">
        <v>56</v>
      </c>
      <c r="B3428" s="9" t="s">
        <v>55</v>
      </c>
      <c r="C3428" s="11">
        <v>46260.0</v>
      </c>
      <c r="D3428" s="9" t="s">
        <v>4402</v>
      </c>
      <c r="E3428" s="9" t="s">
        <v>56</v>
      </c>
      <c r="F3428" s="9" t="s">
        <v>568</v>
      </c>
    </row>
    <row r="3429" ht="15.75" customHeight="1">
      <c r="A3429" s="6" t="s">
        <v>61</v>
      </c>
      <c r="B3429" s="6" t="s">
        <v>63</v>
      </c>
      <c r="C3429" s="8">
        <v>46260.0</v>
      </c>
      <c r="D3429" s="6" t="s">
        <v>4403</v>
      </c>
      <c r="E3429" s="6" t="s">
        <v>61</v>
      </c>
      <c r="F3429" s="6" t="s">
        <v>568</v>
      </c>
    </row>
    <row r="3430" ht="15.75" customHeight="1">
      <c r="A3430" s="9" t="s">
        <v>64</v>
      </c>
      <c r="B3430" s="9" t="s">
        <v>63</v>
      </c>
      <c r="C3430" s="11">
        <v>46260.0</v>
      </c>
      <c r="D3430" s="9" t="s">
        <v>4404</v>
      </c>
      <c r="E3430" s="9" t="s">
        <v>64</v>
      </c>
      <c r="F3430" s="9" t="s">
        <v>568</v>
      </c>
    </row>
    <row r="3431" ht="15.75" customHeight="1">
      <c r="A3431" s="6" t="s">
        <v>72</v>
      </c>
      <c r="B3431" s="6" t="s">
        <v>25</v>
      </c>
      <c r="C3431" s="8">
        <v>46260.0</v>
      </c>
      <c r="D3431" s="6" t="s">
        <v>4405</v>
      </c>
      <c r="E3431" s="6" t="s">
        <v>72</v>
      </c>
      <c r="F3431" s="6" t="s">
        <v>568</v>
      </c>
    </row>
    <row r="3432" ht="15.75" customHeight="1">
      <c r="A3432" s="9" t="s">
        <v>36</v>
      </c>
      <c r="B3432" s="9" t="s">
        <v>25</v>
      </c>
      <c r="C3432" s="11">
        <v>46260.0</v>
      </c>
      <c r="D3432" s="9" t="s">
        <v>4406</v>
      </c>
      <c r="E3432" s="9" t="s">
        <v>36</v>
      </c>
      <c r="F3432" s="9" t="s">
        <v>568</v>
      </c>
    </row>
    <row r="3433" ht="15.75" customHeight="1">
      <c r="A3433" s="6" t="s">
        <v>74</v>
      </c>
      <c r="B3433" s="6" t="s">
        <v>53</v>
      </c>
      <c r="C3433" s="8">
        <v>46260.0</v>
      </c>
      <c r="D3433" s="6" t="s">
        <v>4407</v>
      </c>
      <c r="E3433" s="6" t="s">
        <v>74</v>
      </c>
      <c r="F3433" s="6" t="s">
        <v>568</v>
      </c>
    </row>
    <row r="3434" ht="15.75" customHeight="1">
      <c r="A3434" s="9" t="s">
        <v>157</v>
      </c>
      <c r="B3434" s="9" t="s">
        <v>53</v>
      </c>
      <c r="C3434" s="11">
        <v>46260.0</v>
      </c>
      <c r="D3434" s="9" t="s">
        <v>4408</v>
      </c>
      <c r="E3434" s="9" t="s">
        <v>157</v>
      </c>
      <c r="F3434" s="9" t="s">
        <v>568</v>
      </c>
    </row>
    <row r="3435" ht="15.75" customHeight="1">
      <c r="A3435" s="6" t="s">
        <v>48</v>
      </c>
      <c r="B3435" s="6" t="s">
        <v>140</v>
      </c>
      <c r="C3435" s="8">
        <v>46260.0</v>
      </c>
      <c r="D3435" s="6" t="s">
        <v>4409</v>
      </c>
      <c r="E3435" s="6" t="s">
        <v>48</v>
      </c>
      <c r="F3435" s="6" t="s">
        <v>568</v>
      </c>
    </row>
    <row r="3436" ht="15.75" customHeight="1">
      <c r="A3436" s="9" t="s">
        <v>141</v>
      </c>
      <c r="B3436" s="9" t="s">
        <v>140</v>
      </c>
      <c r="C3436" s="11">
        <v>46260.0</v>
      </c>
      <c r="D3436" s="9" t="s">
        <v>4410</v>
      </c>
      <c r="E3436" s="9" t="s">
        <v>141</v>
      </c>
      <c r="F3436" s="9" t="s">
        <v>568</v>
      </c>
    </row>
    <row r="3437" ht="15.75" customHeight="1">
      <c r="A3437" s="6" t="s">
        <v>170</v>
      </c>
      <c r="B3437" s="6" t="s">
        <v>19</v>
      </c>
      <c r="C3437" s="8">
        <v>46260.0</v>
      </c>
      <c r="D3437" s="6" t="s">
        <v>4411</v>
      </c>
      <c r="E3437" s="6" t="s">
        <v>170</v>
      </c>
      <c r="F3437" s="6" t="s">
        <v>568</v>
      </c>
    </row>
    <row r="3438" ht="15.75" customHeight="1">
      <c r="A3438" s="9" t="s">
        <v>82</v>
      </c>
      <c r="B3438" s="9" t="s">
        <v>19</v>
      </c>
      <c r="C3438" s="11">
        <v>46260.0</v>
      </c>
      <c r="D3438" s="9" t="s">
        <v>4412</v>
      </c>
      <c r="E3438" s="9" t="s">
        <v>82</v>
      </c>
      <c r="F3438" s="9" t="s">
        <v>568</v>
      </c>
    </row>
    <row r="3439" ht="15.75" customHeight="1">
      <c r="A3439" s="6" t="s">
        <v>155</v>
      </c>
      <c r="B3439" s="6" t="s">
        <v>84</v>
      </c>
      <c r="C3439" s="8">
        <v>46260.0</v>
      </c>
      <c r="D3439" s="6" t="s">
        <v>4413</v>
      </c>
      <c r="E3439" s="6" t="s">
        <v>155</v>
      </c>
      <c r="F3439" s="6" t="s">
        <v>568</v>
      </c>
    </row>
    <row r="3440" ht="15.75" customHeight="1">
      <c r="A3440" s="9" t="s">
        <v>18</v>
      </c>
      <c r="B3440" s="9" t="s">
        <v>84</v>
      </c>
      <c r="C3440" s="11">
        <v>46260.0</v>
      </c>
      <c r="D3440" s="9" t="s">
        <v>4414</v>
      </c>
      <c r="E3440" s="9" t="s">
        <v>18</v>
      </c>
      <c r="F3440" s="9" t="s">
        <v>568</v>
      </c>
    </row>
    <row r="3441" ht="15.75" customHeight="1">
      <c r="A3441" s="6" t="s">
        <v>121</v>
      </c>
      <c r="B3441" s="6" t="s">
        <v>90</v>
      </c>
      <c r="C3441" s="8">
        <v>46260.0</v>
      </c>
      <c r="D3441" s="6" t="s">
        <v>4415</v>
      </c>
      <c r="E3441" s="6" t="s">
        <v>121</v>
      </c>
      <c r="F3441" s="6" t="s">
        <v>568</v>
      </c>
    </row>
    <row r="3442" ht="15.75" customHeight="1">
      <c r="A3442" s="9" t="s">
        <v>309</v>
      </c>
      <c r="B3442" s="9" t="s">
        <v>90</v>
      </c>
      <c r="C3442" s="11">
        <v>46260.0</v>
      </c>
      <c r="D3442" s="9" t="s">
        <v>4417</v>
      </c>
      <c r="E3442" s="9" t="s">
        <v>309</v>
      </c>
      <c r="F3442" s="9" t="s">
        <v>568</v>
      </c>
    </row>
    <row r="3443" ht="15.75" customHeight="1">
      <c r="A3443" s="6" t="s">
        <v>94</v>
      </c>
      <c r="B3443" s="6" t="s">
        <v>95</v>
      </c>
      <c r="C3443" s="8">
        <v>46260.0</v>
      </c>
      <c r="D3443" s="6" t="s">
        <v>4418</v>
      </c>
      <c r="E3443" s="6" t="s">
        <v>94</v>
      </c>
      <c r="F3443" s="6" t="s">
        <v>568</v>
      </c>
    </row>
    <row r="3444" ht="15.75" customHeight="1">
      <c r="A3444" s="9" t="s">
        <v>98</v>
      </c>
      <c r="B3444" s="9" t="s">
        <v>95</v>
      </c>
      <c r="C3444" s="11">
        <v>46260.0</v>
      </c>
      <c r="D3444" s="9" t="s">
        <v>4419</v>
      </c>
      <c r="E3444" s="9" t="s">
        <v>98</v>
      </c>
      <c r="F3444" s="9" t="s">
        <v>568</v>
      </c>
    </row>
    <row r="3445" ht="15.75" customHeight="1">
      <c r="A3445" s="6" t="s">
        <v>79</v>
      </c>
      <c r="B3445" s="6" t="s">
        <v>23</v>
      </c>
      <c r="C3445" s="8">
        <v>46260.0</v>
      </c>
      <c r="D3445" s="6" t="s">
        <v>4420</v>
      </c>
      <c r="E3445" s="6" t="s">
        <v>79</v>
      </c>
      <c r="F3445" s="6" t="s">
        <v>568</v>
      </c>
    </row>
    <row r="3446" ht="15.75" customHeight="1">
      <c r="A3446" s="9" t="s">
        <v>147</v>
      </c>
      <c r="B3446" s="9" t="s">
        <v>23</v>
      </c>
      <c r="C3446" s="11">
        <v>46260.0</v>
      </c>
      <c r="D3446" s="9" t="s">
        <v>4421</v>
      </c>
      <c r="E3446" s="9" t="s">
        <v>147</v>
      </c>
      <c r="F3446" s="9" t="s">
        <v>568</v>
      </c>
    </row>
    <row r="3447" ht="15.75" customHeight="1">
      <c r="A3447" s="6" t="s">
        <v>76</v>
      </c>
      <c r="B3447" s="6" t="s">
        <v>31</v>
      </c>
      <c r="C3447" s="8">
        <v>46260.0</v>
      </c>
      <c r="D3447" s="6" t="s">
        <v>4422</v>
      </c>
      <c r="E3447" s="6" t="s">
        <v>76</v>
      </c>
      <c r="F3447" s="6" t="s">
        <v>568</v>
      </c>
    </row>
    <row r="3448" ht="15.75" customHeight="1">
      <c r="A3448" s="9" t="s">
        <v>101</v>
      </c>
      <c r="B3448" s="9" t="s">
        <v>31</v>
      </c>
      <c r="C3448" s="11">
        <v>46260.0</v>
      </c>
      <c r="D3448" s="9" t="s">
        <v>4423</v>
      </c>
      <c r="E3448" s="9" t="s">
        <v>101</v>
      </c>
      <c r="F3448" s="9" t="s">
        <v>568</v>
      </c>
    </row>
    <row r="3449" ht="15.75" customHeight="1">
      <c r="A3449" s="6" t="s">
        <v>103</v>
      </c>
      <c r="B3449" s="6" t="s">
        <v>59</v>
      </c>
      <c r="C3449" s="8">
        <v>46260.0</v>
      </c>
      <c r="D3449" s="6" t="s">
        <v>4424</v>
      </c>
      <c r="E3449" s="6" t="s">
        <v>103</v>
      </c>
      <c r="F3449" s="6" t="s">
        <v>568</v>
      </c>
    </row>
    <row r="3450" ht="15.75" customHeight="1">
      <c r="A3450" s="9" t="s">
        <v>52</v>
      </c>
      <c r="B3450" s="9" t="s">
        <v>59</v>
      </c>
      <c r="C3450" s="11">
        <v>46260.0</v>
      </c>
      <c r="D3450" s="9" t="s">
        <v>4425</v>
      </c>
      <c r="E3450" s="9" t="s">
        <v>52</v>
      </c>
      <c r="F3450" s="9" t="s">
        <v>568</v>
      </c>
    </row>
    <row r="3451" ht="15.75" customHeight="1">
      <c r="A3451" s="6" t="s">
        <v>104</v>
      </c>
      <c r="B3451" s="6" t="s">
        <v>51</v>
      </c>
      <c r="C3451" s="8">
        <v>46260.0</v>
      </c>
      <c r="D3451" s="6" t="s">
        <v>4426</v>
      </c>
      <c r="E3451" s="6" t="s">
        <v>104</v>
      </c>
      <c r="F3451" s="6" t="s">
        <v>568</v>
      </c>
    </row>
    <row r="3452" ht="15.75" customHeight="1">
      <c r="A3452" s="9" t="s">
        <v>180</v>
      </c>
      <c r="B3452" s="9" t="s">
        <v>51</v>
      </c>
      <c r="C3452" s="11">
        <v>46260.0</v>
      </c>
      <c r="D3452" s="9" t="s">
        <v>4427</v>
      </c>
      <c r="E3452" s="9" t="s">
        <v>180</v>
      </c>
      <c r="F3452" s="9" t="s">
        <v>568</v>
      </c>
    </row>
    <row r="3453" ht="15.75" customHeight="1">
      <c r="A3453" s="6" t="s">
        <v>149</v>
      </c>
      <c r="B3453" s="6" t="s">
        <v>38</v>
      </c>
      <c r="C3453" s="8">
        <v>46260.0</v>
      </c>
      <c r="D3453" s="6" t="s">
        <v>4428</v>
      </c>
      <c r="E3453" s="6" t="s">
        <v>149</v>
      </c>
      <c r="F3453" s="6" t="s">
        <v>568</v>
      </c>
    </row>
    <row r="3454" ht="15.75" customHeight="1">
      <c r="A3454" s="9" t="s">
        <v>106</v>
      </c>
      <c r="B3454" s="9" t="s">
        <v>38</v>
      </c>
      <c r="C3454" s="11">
        <v>46260.0</v>
      </c>
      <c r="D3454" s="9" t="s">
        <v>4429</v>
      </c>
      <c r="E3454" s="9" t="s">
        <v>106</v>
      </c>
      <c r="F3454" s="9" t="s">
        <v>568</v>
      </c>
    </row>
    <row r="3455" ht="15.75" customHeight="1">
      <c r="A3455" s="6" t="s">
        <v>107</v>
      </c>
      <c r="B3455" s="6" t="s">
        <v>108</v>
      </c>
      <c r="C3455" s="8">
        <v>46260.0</v>
      </c>
      <c r="D3455" s="6" t="s">
        <v>4430</v>
      </c>
      <c r="E3455" s="6" t="s">
        <v>107</v>
      </c>
      <c r="F3455" s="6" t="s">
        <v>568</v>
      </c>
    </row>
    <row r="3456" ht="15.75" customHeight="1">
      <c r="A3456" s="9" t="s">
        <v>109</v>
      </c>
      <c r="B3456" s="9" t="s">
        <v>108</v>
      </c>
      <c r="C3456" s="11">
        <v>46260.0</v>
      </c>
      <c r="D3456" s="9" t="s">
        <v>4432</v>
      </c>
      <c r="E3456" s="9" t="s">
        <v>109</v>
      </c>
      <c r="F3456" s="9" t="s">
        <v>568</v>
      </c>
    </row>
    <row r="3457" ht="15.75" customHeight="1">
      <c r="A3457" s="6" t="s">
        <v>110</v>
      </c>
      <c r="B3457" s="6" t="s">
        <v>111</v>
      </c>
      <c r="C3457" s="8">
        <v>46260.0</v>
      </c>
      <c r="D3457" s="6" t="s">
        <v>4433</v>
      </c>
      <c r="E3457" s="6" t="s">
        <v>110</v>
      </c>
      <c r="F3457" s="6" t="s">
        <v>568</v>
      </c>
    </row>
    <row r="3458" ht="15.75" customHeight="1">
      <c r="A3458" s="9" t="s">
        <v>112</v>
      </c>
      <c r="B3458" s="9" t="s">
        <v>111</v>
      </c>
      <c r="C3458" s="11">
        <v>46260.0</v>
      </c>
      <c r="D3458" s="9" t="s">
        <v>4434</v>
      </c>
      <c r="E3458" s="9" t="s">
        <v>112</v>
      </c>
      <c r="F3458" s="9" t="s">
        <v>568</v>
      </c>
    </row>
    <row r="3459" ht="15.75" customHeight="1">
      <c r="A3459" s="6" t="s">
        <v>152</v>
      </c>
      <c r="B3459" s="6" t="s">
        <v>81</v>
      </c>
      <c r="C3459" s="8">
        <v>46260.0</v>
      </c>
      <c r="D3459" s="6" t="s">
        <v>4435</v>
      </c>
      <c r="E3459" s="6" t="s">
        <v>152</v>
      </c>
      <c r="F3459" s="6" t="s">
        <v>568</v>
      </c>
    </row>
    <row r="3460" ht="15.75" customHeight="1">
      <c r="A3460" s="9" t="s">
        <v>117</v>
      </c>
      <c r="B3460" s="9" t="s">
        <v>81</v>
      </c>
      <c r="C3460" s="11">
        <v>46260.0</v>
      </c>
      <c r="D3460" s="9" t="s">
        <v>4436</v>
      </c>
      <c r="E3460" s="9" t="s">
        <v>117</v>
      </c>
      <c r="F3460" s="9" t="s">
        <v>568</v>
      </c>
    </row>
    <row r="3461" ht="15.75" customHeight="1">
      <c r="A3461" s="6" t="s">
        <v>105</v>
      </c>
      <c r="B3461" s="6" t="s">
        <v>119</v>
      </c>
      <c r="C3461" s="8">
        <v>46260.0</v>
      </c>
      <c r="D3461" s="6" t="s">
        <v>4437</v>
      </c>
      <c r="E3461" s="6" t="s">
        <v>105</v>
      </c>
      <c r="F3461" s="6" t="s">
        <v>568</v>
      </c>
    </row>
    <row r="3462" ht="15.75" customHeight="1">
      <c r="A3462" s="9" t="s">
        <v>68</v>
      </c>
      <c r="B3462" s="9" t="s">
        <v>119</v>
      </c>
      <c r="C3462" s="11">
        <v>46260.0</v>
      </c>
      <c r="D3462" s="9" t="s">
        <v>4438</v>
      </c>
      <c r="E3462" s="9" t="s">
        <v>68</v>
      </c>
      <c r="F3462" s="9" t="s">
        <v>568</v>
      </c>
    </row>
    <row r="3463" ht="15.75" customHeight="1">
      <c r="A3463" s="6" t="s">
        <v>44</v>
      </c>
      <c r="B3463" s="6" t="s">
        <v>10</v>
      </c>
      <c r="C3463" s="8">
        <v>46261.0</v>
      </c>
      <c r="D3463" s="6" t="s">
        <v>4439</v>
      </c>
      <c r="E3463" s="6" t="s">
        <v>44</v>
      </c>
      <c r="F3463" s="6" t="s">
        <v>568</v>
      </c>
    </row>
    <row r="3464" ht="15.75" customHeight="1">
      <c r="A3464" s="9" t="s">
        <v>129</v>
      </c>
      <c r="B3464" s="9" t="s">
        <v>10</v>
      </c>
      <c r="C3464" s="11">
        <v>46261.0</v>
      </c>
      <c r="D3464" s="9" t="s">
        <v>4440</v>
      </c>
      <c r="E3464" s="9" t="s">
        <v>129</v>
      </c>
      <c r="F3464" s="9" t="s">
        <v>568</v>
      </c>
    </row>
    <row r="3465" ht="15.75" customHeight="1">
      <c r="A3465" s="6" t="s">
        <v>26</v>
      </c>
      <c r="B3465" s="6" t="s">
        <v>28</v>
      </c>
      <c r="C3465" s="8">
        <v>46261.0</v>
      </c>
      <c r="D3465" s="6" t="s">
        <v>4441</v>
      </c>
      <c r="E3465" s="6" t="s">
        <v>26</v>
      </c>
      <c r="F3465" s="6" t="s">
        <v>568</v>
      </c>
    </row>
    <row r="3466" ht="15.75" customHeight="1">
      <c r="A3466" s="9" t="s">
        <v>29</v>
      </c>
      <c r="B3466" s="9" t="s">
        <v>28</v>
      </c>
      <c r="C3466" s="11">
        <v>46261.0</v>
      </c>
      <c r="D3466" s="9" t="s">
        <v>4442</v>
      </c>
      <c r="E3466" s="9" t="s">
        <v>29</v>
      </c>
      <c r="F3466" s="9" t="s">
        <v>568</v>
      </c>
    </row>
    <row r="3467" ht="15.75" customHeight="1">
      <c r="A3467" s="6" t="s">
        <v>32</v>
      </c>
      <c r="B3467" s="6" t="s">
        <v>34</v>
      </c>
      <c r="C3467" s="8">
        <v>46261.0</v>
      </c>
      <c r="D3467" s="6" t="s">
        <v>4443</v>
      </c>
      <c r="E3467" s="6" t="s">
        <v>32</v>
      </c>
      <c r="F3467" s="6" t="s">
        <v>568</v>
      </c>
    </row>
    <row r="3468" ht="15.75" customHeight="1">
      <c r="A3468" s="9" t="s">
        <v>40</v>
      </c>
      <c r="B3468" s="9" t="s">
        <v>34</v>
      </c>
      <c r="C3468" s="11">
        <v>46261.0</v>
      </c>
      <c r="D3468" s="9" t="s">
        <v>4444</v>
      </c>
      <c r="E3468" s="9" t="s">
        <v>40</v>
      </c>
      <c r="F3468" s="9" t="s">
        <v>568</v>
      </c>
    </row>
    <row r="3469" ht="15.75" customHeight="1">
      <c r="A3469" s="6" t="s">
        <v>50</v>
      </c>
      <c r="B3469" s="6" t="s">
        <v>47</v>
      </c>
      <c r="C3469" s="8">
        <v>46261.0</v>
      </c>
      <c r="D3469" s="6" t="s">
        <v>4445</v>
      </c>
      <c r="E3469" s="6" t="s">
        <v>50</v>
      </c>
      <c r="F3469" s="6" t="s">
        <v>568</v>
      </c>
    </row>
    <row r="3470" ht="15.75" customHeight="1">
      <c r="A3470" s="9" t="s">
        <v>7</v>
      </c>
      <c r="B3470" s="9" t="s">
        <v>47</v>
      </c>
      <c r="C3470" s="11">
        <v>46261.0</v>
      </c>
      <c r="D3470" s="9" t="s">
        <v>4446</v>
      </c>
      <c r="E3470" s="9" t="s">
        <v>7</v>
      </c>
      <c r="F3470" s="9" t="s">
        <v>568</v>
      </c>
    </row>
    <row r="3471" ht="15.75" customHeight="1">
      <c r="A3471" s="6" t="s">
        <v>54</v>
      </c>
      <c r="B3471" s="6" t="s">
        <v>55</v>
      </c>
      <c r="C3471" s="8">
        <v>46261.0</v>
      </c>
      <c r="D3471" s="6" t="s">
        <v>4447</v>
      </c>
      <c r="E3471" s="6" t="s">
        <v>54</v>
      </c>
      <c r="F3471" s="6" t="s">
        <v>568</v>
      </c>
    </row>
    <row r="3472" ht="15.75" customHeight="1">
      <c r="A3472" s="9" t="s">
        <v>56</v>
      </c>
      <c r="B3472" s="9" t="s">
        <v>55</v>
      </c>
      <c r="C3472" s="11">
        <v>46261.0</v>
      </c>
      <c r="D3472" s="9" t="s">
        <v>4449</v>
      </c>
      <c r="E3472" s="9" t="s">
        <v>56</v>
      </c>
      <c r="F3472" s="9" t="s">
        <v>568</v>
      </c>
    </row>
    <row r="3473" ht="15.75" customHeight="1">
      <c r="A3473" s="6" t="s">
        <v>61</v>
      </c>
      <c r="B3473" s="6" t="s">
        <v>63</v>
      </c>
      <c r="C3473" s="8">
        <v>46261.0</v>
      </c>
      <c r="D3473" s="6" t="s">
        <v>4450</v>
      </c>
      <c r="E3473" s="6" t="s">
        <v>61</v>
      </c>
      <c r="F3473" s="6" t="s">
        <v>568</v>
      </c>
    </row>
    <row r="3474" ht="15.75" customHeight="1">
      <c r="A3474" s="9" t="s">
        <v>64</v>
      </c>
      <c r="B3474" s="9" t="s">
        <v>63</v>
      </c>
      <c r="C3474" s="11">
        <v>46261.0</v>
      </c>
      <c r="D3474" s="9" t="s">
        <v>4451</v>
      </c>
      <c r="E3474" s="9" t="s">
        <v>64</v>
      </c>
      <c r="F3474" s="9" t="s">
        <v>568</v>
      </c>
    </row>
    <row r="3475" ht="15.75" customHeight="1">
      <c r="A3475" s="6" t="s">
        <v>191</v>
      </c>
      <c r="B3475" s="6" t="s">
        <v>25</v>
      </c>
      <c r="C3475" s="8">
        <v>46261.0</v>
      </c>
      <c r="D3475" s="6" t="s">
        <v>4452</v>
      </c>
      <c r="E3475" s="6" t="s">
        <v>486</v>
      </c>
      <c r="F3475" s="6" t="s">
        <v>568</v>
      </c>
    </row>
    <row r="3476" ht="15.75" customHeight="1">
      <c r="A3476" s="9" t="s">
        <v>311</v>
      </c>
      <c r="B3476" s="9" t="s">
        <v>25</v>
      </c>
      <c r="C3476" s="11">
        <v>46261.0</v>
      </c>
      <c r="D3476" s="9" t="s">
        <v>4452</v>
      </c>
      <c r="E3476" s="9" t="s">
        <v>486</v>
      </c>
      <c r="F3476" s="9" t="s">
        <v>568</v>
      </c>
    </row>
    <row r="3477" ht="15.75" customHeight="1">
      <c r="A3477" s="6" t="s">
        <v>36</v>
      </c>
      <c r="B3477" s="6" t="s">
        <v>25</v>
      </c>
      <c r="C3477" s="8">
        <v>46261.0</v>
      </c>
      <c r="D3477" s="6" t="s">
        <v>4453</v>
      </c>
      <c r="E3477" s="6" t="s">
        <v>36</v>
      </c>
      <c r="F3477" s="6" t="s">
        <v>568</v>
      </c>
    </row>
    <row r="3478" ht="15.75" customHeight="1">
      <c r="A3478" s="9" t="s">
        <v>74</v>
      </c>
      <c r="B3478" s="9" t="s">
        <v>53</v>
      </c>
      <c r="C3478" s="11">
        <v>46261.0</v>
      </c>
      <c r="D3478" s="9" t="s">
        <v>4454</v>
      </c>
      <c r="E3478" s="9" t="s">
        <v>74</v>
      </c>
      <c r="F3478" s="9" t="s">
        <v>568</v>
      </c>
    </row>
    <row r="3479" ht="15.75" customHeight="1">
      <c r="A3479" s="6" t="s">
        <v>77</v>
      </c>
      <c r="B3479" s="6" t="s">
        <v>53</v>
      </c>
      <c r="C3479" s="8">
        <v>46261.0</v>
      </c>
      <c r="D3479" s="6" t="s">
        <v>4455</v>
      </c>
      <c r="E3479" s="6" t="s">
        <v>77</v>
      </c>
      <c r="F3479" s="6" t="s">
        <v>568</v>
      </c>
    </row>
    <row r="3480" ht="15.75" customHeight="1">
      <c r="A3480" s="9" t="s">
        <v>48</v>
      </c>
      <c r="B3480" s="9" t="s">
        <v>140</v>
      </c>
      <c r="C3480" s="11">
        <v>46261.0</v>
      </c>
      <c r="D3480" s="9" t="s">
        <v>4456</v>
      </c>
      <c r="E3480" s="9" t="s">
        <v>48</v>
      </c>
      <c r="F3480" s="9" t="s">
        <v>568</v>
      </c>
    </row>
    <row r="3481" ht="15.75" customHeight="1">
      <c r="A3481" s="6" t="s">
        <v>141</v>
      </c>
      <c r="B3481" s="6" t="s">
        <v>140</v>
      </c>
      <c r="C3481" s="8">
        <v>46261.0</v>
      </c>
      <c r="D3481" s="6" t="s">
        <v>4457</v>
      </c>
      <c r="E3481" s="6" t="s">
        <v>141</v>
      </c>
      <c r="F3481" s="6" t="s">
        <v>568</v>
      </c>
    </row>
    <row r="3482" ht="15.75" customHeight="1">
      <c r="A3482" s="9" t="s">
        <v>162</v>
      </c>
      <c r="B3482" s="9" t="s">
        <v>19</v>
      </c>
      <c r="C3482" s="11">
        <v>46261.0</v>
      </c>
      <c r="D3482" s="9" t="s">
        <v>4458</v>
      </c>
      <c r="E3482" s="9" t="s">
        <v>162</v>
      </c>
      <c r="F3482" s="9" t="s">
        <v>568</v>
      </c>
    </row>
    <row r="3483" ht="15.75" customHeight="1">
      <c r="A3483" s="6" t="s">
        <v>163</v>
      </c>
      <c r="B3483" s="6" t="s">
        <v>19</v>
      </c>
      <c r="C3483" s="8">
        <v>46261.0</v>
      </c>
      <c r="D3483" s="6" t="s">
        <v>4459</v>
      </c>
      <c r="E3483" s="6" t="s">
        <v>163</v>
      </c>
      <c r="F3483" s="6" t="s">
        <v>568</v>
      </c>
    </row>
    <row r="3484" ht="15.75" customHeight="1">
      <c r="A3484" s="9" t="s">
        <v>18</v>
      </c>
      <c r="B3484" s="9" t="s">
        <v>84</v>
      </c>
      <c r="C3484" s="11">
        <v>46261.0</v>
      </c>
      <c r="D3484" s="9" t="s">
        <v>4460</v>
      </c>
      <c r="E3484" s="9" t="s">
        <v>18</v>
      </c>
      <c r="F3484" s="9" t="s">
        <v>568</v>
      </c>
    </row>
    <row r="3485" ht="15.75" customHeight="1">
      <c r="A3485" s="6" t="s">
        <v>86</v>
      </c>
      <c r="B3485" s="6" t="s">
        <v>84</v>
      </c>
      <c r="C3485" s="8">
        <v>46261.0</v>
      </c>
      <c r="D3485" s="6" t="s">
        <v>4461</v>
      </c>
      <c r="E3485" s="6" t="s">
        <v>86</v>
      </c>
      <c r="F3485" s="6" t="s">
        <v>568</v>
      </c>
    </row>
    <row r="3486" ht="15.75" customHeight="1">
      <c r="A3486" s="9" t="s">
        <v>121</v>
      </c>
      <c r="B3486" s="9" t="s">
        <v>90</v>
      </c>
      <c r="C3486" s="11">
        <v>46261.0</v>
      </c>
      <c r="D3486" s="9" t="s">
        <v>4463</v>
      </c>
      <c r="E3486" s="9" t="s">
        <v>121</v>
      </c>
      <c r="F3486" s="9" t="s">
        <v>568</v>
      </c>
    </row>
    <row r="3487" ht="15.75" customHeight="1">
      <c r="A3487" s="6" t="s">
        <v>309</v>
      </c>
      <c r="B3487" s="6" t="s">
        <v>90</v>
      </c>
      <c r="C3487" s="8">
        <v>46261.0</v>
      </c>
      <c r="D3487" s="6" t="s">
        <v>4464</v>
      </c>
      <c r="E3487" s="6" t="s">
        <v>309</v>
      </c>
      <c r="F3487" s="6" t="s">
        <v>568</v>
      </c>
    </row>
    <row r="3488" ht="15.75" customHeight="1">
      <c r="A3488" s="9" t="s">
        <v>94</v>
      </c>
      <c r="B3488" s="9" t="s">
        <v>95</v>
      </c>
      <c r="C3488" s="11">
        <v>46261.0</v>
      </c>
      <c r="D3488" s="9" t="s">
        <v>4465</v>
      </c>
      <c r="E3488" s="9" t="s">
        <v>459</v>
      </c>
      <c r="F3488" s="9" t="s">
        <v>568</v>
      </c>
    </row>
    <row r="3489" ht="15.75" customHeight="1">
      <c r="A3489" s="6" t="s">
        <v>98</v>
      </c>
      <c r="B3489" s="6" t="s">
        <v>95</v>
      </c>
      <c r="C3489" s="8">
        <v>46261.0</v>
      </c>
      <c r="D3489" s="6" t="s">
        <v>4466</v>
      </c>
      <c r="E3489" s="6" t="s">
        <v>98</v>
      </c>
      <c r="F3489" s="6" t="s">
        <v>568</v>
      </c>
    </row>
    <row r="3490" ht="15.75" customHeight="1">
      <c r="A3490" s="9" t="s">
        <v>144</v>
      </c>
      <c r="B3490" s="9" t="s">
        <v>95</v>
      </c>
      <c r="C3490" s="11">
        <v>46261.0</v>
      </c>
      <c r="D3490" s="9" t="s">
        <v>4465</v>
      </c>
      <c r="E3490" s="9" t="s">
        <v>459</v>
      </c>
      <c r="F3490" s="9" t="s">
        <v>568</v>
      </c>
    </row>
    <row r="3491" ht="15.75" customHeight="1">
      <c r="A3491" s="6" t="s">
        <v>27</v>
      </c>
      <c r="B3491" s="6" t="s">
        <v>23</v>
      </c>
      <c r="C3491" s="8">
        <v>46261.0</v>
      </c>
      <c r="D3491" s="6" t="s">
        <v>4467</v>
      </c>
      <c r="E3491" s="6" t="s">
        <v>27</v>
      </c>
      <c r="F3491" s="6" t="s">
        <v>568</v>
      </c>
    </row>
    <row r="3492" ht="15.75" customHeight="1">
      <c r="A3492" s="9" t="s">
        <v>147</v>
      </c>
      <c r="B3492" s="9" t="s">
        <v>23</v>
      </c>
      <c r="C3492" s="11">
        <v>46261.0</v>
      </c>
      <c r="D3492" s="9" t="s">
        <v>4468</v>
      </c>
      <c r="E3492" s="9" t="s">
        <v>147</v>
      </c>
      <c r="F3492" s="9" t="s">
        <v>568</v>
      </c>
    </row>
    <row r="3493" ht="15.75" customHeight="1">
      <c r="A3493" s="6" t="s">
        <v>76</v>
      </c>
      <c r="B3493" s="6" t="s">
        <v>31</v>
      </c>
      <c r="C3493" s="8">
        <v>46261.0</v>
      </c>
      <c r="D3493" s="6" t="s">
        <v>4469</v>
      </c>
      <c r="E3493" s="6" t="s">
        <v>76</v>
      </c>
      <c r="F3493" s="6" t="s">
        <v>568</v>
      </c>
    </row>
    <row r="3494" ht="15.75" customHeight="1">
      <c r="A3494" s="9" t="s">
        <v>101</v>
      </c>
      <c r="B3494" s="9" t="s">
        <v>31</v>
      </c>
      <c r="C3494" s="11">
        <v>46261.0</v>
      </c>
      <c r="D3494" s="9" t="s">
        <v>4470</v>
      </c>
      <c r="E3494" s="9" t="s">
        <v>101</v>
      </c>
      <c r="F3494" s="9" t="s">
        <v>568</v>
      </c>
    </row>
    <row r="3495" ht="15.75" customHeight="1">
      <c r="A3495" s="6" t="s">
        <v>103</v>
      </c>
      <c r="B3495" s="6" t="s">
        <v>59</v>
      </c>
      <c r="C3495" s="8">
        <v>46261.0</v>
      </c>
      <c r="D3495" s="6" t="s">
        <v>4471</v>
      </c>
      <c r="E3495" s="6" t="s">
        <v>103</v>
      </c>
      <c r="F3495" s="6" t="s">
        <v>568</v>
      </c>
    </row>
    <row r="3496" ht="15.75" customHeight="1">
      <c r="A3496" s="9" t="s">
        <v>52</v>
      </c>
      <c r="B3496" s="9" t="s">
        <v>59</v>
      </c>
      <c r="C3496" s="11">
        <v>46261.0</v>
      </c>
      <c r="D3496" s="9" t="s">
        <v>4472</v>
      </c>
      <c r="E3496" s="9" t="s">
        <v>52</v>
      </c>
      <c r="F3496" s="9" t="s">
        <v>568</v>
      </c>
    </row>
    <row r="3497" ht="15.75" customHeight="1">
      <c r="A3497" s="6" t="s">
        <v>104</v>
      </c>
      <c r="B3497" s="6" t="s">
        <v>51</v>
      </c>
      <c r="C3497" s="8">
        <v>46261.0</v>
      </c>
      <c r="D3497" s="6" t="s">
        <v>4473</v>
      </c>
      <c r="E3497" s="6" t="s">
        <v>104</v>
      </c>
      <c r="F3497" s="6" t="s">
        <v>568</v>
      </c>
    </row>
    <row r="3498" ht="15.75" customHeight="1">
      <c r="A3498" s="9" t="s">
        <v>180</v>
      </c>
      <c r="B3498" s="9" t="s">
        <v>51</v>
      </c>
      <c r="C3498" s="11">
        <v>46261.0</v>
      </c>
      <c r="D3498" s="9" t="s">
        <v>4474</v>
      </c>
      <c r="E3498" s="9" t="s">
        <v>180</v>
      </c>
      <c r="F3498" s="9" t="s">
        <v>568</v>
      </c>
    </row>
    <row r="3499" ht="15.75" customHeight="1">
      <c r="A3499" s="6" t="s">
        <v>149</v>
      </c>
      <c r="B3499" s="6" t="s">
        <v>38</v>
      </c>
      <c r="C3499" s="8">
        <v>46261.0</v>
      </c>
      <c r="D3499" s="6" t="s">
        <v>4475</v>
      </c>
      <c r="E3499" s="6" t="s">
        <v>149</v>
      </c>
      <c r="F3499" s="6" t="s">
        <v>568</v>
      </c>
    </row>
    <row r="3500" ht="15.75" customHeight="1">
      <c r="A3500" s="9" t="s">
        <v>106</v>
      </c>
      <c r="B3500" s="9" t="s">
        <v>38</v>
      </c>
      <c r="C3500" s="11">
        <v>46261.0</v>
      </c>
      <c r="D3500" s="9" t="s">
        <v>4476</v>
      </c>
      <c r="E3500" s="9" t="s">
        <v>106</v>
      </c>
      <c r="F3500" s="9" t="s">
        <v>568</v>
      </c>
    </row>
    <row r="3501" ht="15.75" customHeight="1">
      <c r="A3501" s="6" t="s">
        <v>107</v>
      </c>
      <c r="B3501" s="6" t="s">
        <v>108</v>
      </c>
      <c r="C3501" s="8">
        <v>46261.0</v>
      </c>
      <c r="D3501" s="6" t="s">
        <v>4478</v>
      </c>
      <c r="E3501" s="6" t="s">
        <v>107</v>
      </c>
      <c r="F3501" s="6" t="s">
        <v>568</v>
      </c>
    </row>
    <row r="3502" ht="15.75" customHeight="1">
      <c r="A3502" s="9" t="s">
        <v>109</v>
      </c>
      <c r="B3502" s="9" t="s">
        <v>108</v>
      </c>
      <c r="C3502" s="11">
        <v>46261.0</v>
      </c>
      <c r="D3502" s="9" t="s">
        <v>4479</v>
      </c>
      <c r="E3502" s="9" t="s">
        <v>109</v>
      </c>
      <c r="F3502" s="9" t="s">
        <v>568</v>
      </c>
    </row>
    <row r="3503" ht="15.75" customHeight="1">
      <c r="A3503" s="6" t="s">
        <v>110</v>
      </c>
      <c r="B3503" s="6" t="s">
        <v>111</v>
      </c>
      <c r="C3503" s="8">
        <v>46261.0</v>
      </c>
      <c r="D3503" s="6" t="s">
        <v>4480</v>
      </c>
      <c r="E3503" s="6" t="s">
        <v>110</v>
      </c>
      <c r="F3503" s="6" t="s">
        <v>568</v>
      </c>
    </row>
    <row r="3504" ht="15.75" customHeight="1">
      <c r="A3504" s="9" t="s">
        <v>112</v>
      </c>
      <c r="B3504" s="9" t="s">
        <v>111</v>
      </c>
      <c r="C3504" s="11">
        <v>46261.0</v>
      </c>
      <c r="D3504" s="9" t="s">
        <v>4481</v>
      </c>
      <c r="E3504" s="9" t="s">
        <v>112</v>
      </c>
      <c r="F3504" s="9" t="s">
        <v>568</v>
      </c>
    </row>
    <row r="3505" ht="15.75" customHeight="1">
      <c r="A3505" s="6" t="s">
        <v>152</v>
      </c>
      <c r="B3505" s="6" t="s">
        <v>81</v>
      </c>
      <c r="C3505" s="8">
        <v>46261.0</v>
      </c>
      <c r="D3505" s="6" t="s">
        <v>4482</v>
      </c>
      <c r="E3505" s="6" t="s">
        <v>152</v>
      </c>
      <c r="F3505" s="6" t="s">
        <v>568</v>
      </c>
    </row>
    <row r="3506" ht="15.75" customHeight="1">
      <c r="A3506" s="9" t="s">
        <v>117</v>
      </c>
      <c r="B3506" s="9" t="s">
        <v>81</v>
      </c>
      <c r="C3506" s="11">
        <v>46261.0</v>
      </c>
      <c r="D3506" s="9" t="s">
        <v>4483</v>
      </c>
      <c r="E3506" s="9" t="s">
        <v>117</v>
      </c>
      <c r="F3506" s="9" t="s">
        <v>568</v>
      </c>
    </row>
    <row r="3507" ht="15.75" customHeight="1">
      <c r="A3507" s="6" t="s">
        <v>105</v>
      </c>
      <c r="B3507" s="6" t="s">
        <v>119</v>
      </c>
      <c r="C3507" s="8">
        <v>46261.0</v>
      </c>
      <c r="D3507" s="6" t="s">
        <v>4484</v>
      </c>
      <c r="E3507" s="6" t="s">
        <v>105</v>
      </c>
      <c r="F3507" s="6" t="s">
        <v>568</v>
      </c>
    </row>
    <row r="3508" ht="15.75" customHeight="1">
      <c r="A3508" s="9" t="s">
        <v>68</v>
      </c>
      <c r="B3508" s="9" t="s">
        <v>119</v>
      </c>
      <c r="C3508" s="11">
        <v>46261.0</v>
      </c>
      <c r="D3508" s="9" t="s">
        <v>4485</v>
      </c>
      <c r="E3508" s="9" t="s">
        <v>68</v>
      </c>
      <c r="F3508" s="9" t="s">
        <v>568</v>
      </c>
    </row>
    <row r="3509" ht="15.75" customHeight="1">
      <c r="A3509" s="6" t="s">
        <v>129</v>
      </c>
      <c r="B3509" s="6" t="s">
        <v>10</v>
      </c>
      <c r="C3509" s="8">
        <v>46262.0</v>
      </c>
      <c r="D3509" s="6" t="s">
        <v>4486</v>
      </c>
      <c r="E3509" s="6" t="s">
        <v>129</v>
      </c>
      <c r="F3509" s="6" t="s">
        <v>568</v>
      </c>
    </row>
    <row r="3510" ht="15.75" customHeight="1">
      <c r="A3510" s="9" t="s">
        <v>22</v>
      </c>
      <c r="B3510" s="9" t="s">
        <v>10</v>
      </c>
      <c r="C3510" s="11">
        <v>46262.0</v>
      </c>
      <c r="D3510" s="9" t="s">
        <v>4487</v>
      </c>
      <c r="E3510" s="9" t="s">
        <v>22</v>
      </c>
      <c r="F3510" s="9" t="s">
        <v>568</v>
      </c>
    </row>
    <row r="3511" ht="15.75" customHeight="1">
      <c r="A3511" s="6" t="s">
        <v>167</v>
      </c>
      <c r="B3511" s="6" t="s">
        <v>28</v>
      </c>
      <c r="C3511" s="8">
        <v>46262.0</v>
      </c>
      <c r="D3511" s="6" t="s">
        <v>4488</v>
      </c>
      <c r="E3511" s="6" t="s">
        <v>167</v>
      </c>
      <c r="F3511" s="6" t="s">
        <v>568</v>
      </c>
    </row>
    <row r="3512" ht="15.75" customHeight="1">
      <c r="A3512" s="9" t="s">
        <v>29</v>
      </c>
      <c r="B3512" s="9" t="s">
        <v>28</v>
      </c>
      <c r="C3512" s="11">
        <v>46262.0</v>
      </c>
      <c r="D3512" s="9" t="s">
        <v>4489</v>
      </c>
      <c r="E3512" s="9" t="s">
        <v>29</v>
      </c>
      <c r="F3512" s="9" t="s">
        <v>568</v>
      </c>
    </row>
    <row r="3513" ht="15.75" customHeight="1">
      <c r="A3513" s="6" t="s">
        <v>43</v>
      </c>
      <c r="B3513" s="6" t="s">
        <v>34</v>
      </c>
      <c r="C3513" s="8">
        <v>46262.0</v>
      </c>
      <c r="D3513" s="6" t="s">
        <v>4490</v>
      </c>
      <c r="E3513" s="6" t="s">
        <v>43</v>
      </c>
      <c r="F3513" s="6" t="s">
        <v>568</v>
      </c>
    </row>
    <row r="3514" ht="15.75" customHeight="1">
      <c r="A3514" s="9" t="s">
        <v>190</v>
      </c>
      <c r="B3514" s="9" t="s">
        <v>34</v>
      </c>
      <c r="C3514" s="11">
        <v>46262.0</v>
      </c>
      <c r="D3514" s="9" t="s">
        <v>4491</v>
      </c>
      <c r="E3514" s="9" t="s">
        <v>451</v>
      </c>
      <c r="F3514" s="9" t="s">
        <v>568</v>
      </c>
    </row>
    <row r="3515" ht="15.75" customHeight="1">
      <c r="A3515" s="6" t="s">
        <v>40</v>
      </c>
      <c r="B3515" s="6" t="s">
        <v>34</v>
      </c>
      <c r="C3515" s="8">
        <v>46262.0</v>
      </c>
      <c r="D3515" s="6" t="s">
        <v>4491</v>
      </c>
      <c r="E3515" s="6" t="s">
        <v>451</v>
      </c>
      <c r="F3515" s="6" t="s">
        <v>568</v>
      </c>
    </row>
    <row r="3516" ht="15.75" customHeight="1">
      <c r="A3516" s="9" t="s">
        <v>50</v>
      </c>
      <c r="B3516" s="9" t="s">
        <v>47</v>
      </c>
      <c r="C3516" s="11">
        <v>46262.0</v>
      </c>
      <c r="D3516" s="9" t="s">
        <v>4492</v>
      </c>
      <c r="E3516" s="9" t="s">
        <v>50</v>
      </c>
      <c r="F3516" s="9" t="s">
        <v>568</v>
      </c>
    </row>
    <row r="3517" ht="15.75" customHeight="1">
      <c r="A3517" s="6" t="s">
        <v>134</v>
      </c>
      <c r="B3517" s="6" t="s">
        <v>47</v>
      </c>
      <c r="C3517" s="8">
        <v>46262.0</v>
      </c>
      <c r="D3517" s="6" t="s">
        <v>4494</v>
      </c>
      <c r="E3517" s="6" t="s">
        <v>134</v>
      </c>
      <c r="F3517" s="6" t="s">
        <v>568</v>
      </c>
    </row>
    <row r="3518" ht="15.75" customHeight="1">
      <c r="A3518" s="9" t="s">
        <v>99</v>
      </c>
      <c r="B3518" s="9" t="s">
        <v>55</v>
      </c>
      <c r="C3518" s="11">
        <v>46262.0</v>
      </c>
      <c r="D3518" s="9" t="s">
        <v>4495</v>
      </c>
      <c r="E3518" s="9" t="s">
        <v>99</v>
      </c>
      <c r="F3518" s="9" t="s">
        <v>568</v>
      </c>
    </row>
    <row r="3519" ht="15.75" customHeight="1">
      <c r="A3519" s="6" t="s">
        <v>169</v>
      </c>
      <c r="B3519" s="6" t="s">
        <v>55</v>
      </c>
      <c r="C3519" s="8">
        <v>46262.0</v>
      </c>
      <c r="D3519" s="6" t="s">
        <v>4496</v>
      </c>
      <c r="E3519" s="6" t="s">
        <v>169</v>
      </c>
      <c r="F3519" s="6" t="s">
        <v>568</v>
      </c>
    </row>
    <row r="3520" ht="15.75" customHeight="1">
      <c r="A3520" s="9" t="s">
        <v>61</v>
      </c>
      <c r="B3520" s="9" t="s">
        <v>63</v>
      </c>
      <c r="C3520" s="11">
        <v>46262.0</v>
      </c>
      <c r="D3520" s="9" t="s">
        <v>4497</v>
      </c>
      <c r="E3520" s="9" t="s">
        <v>61</v>
      </c>
      <c r="F3520" s="9" t="s">
        <v>568</v>
      </c>
    </row>
    <row r="3521" ht="15.75" customHeight="1">
      <c r="A3521" s="6" t="s">
        <v>64</v>
      </c>
      <c r="B3521" s="6" t="s">
        <v>63</v>
      </c>
      <c r="C3521" s="8">
        <v>46262.0</v>
      </c>
      <c r="D3521" s="6" t="s">
        <v>4498</v>
      </c>
      <c r="E3521" s="6" t="s">
        <v>64</v>
      </c>
      <c r="F3521" s="6" t="s">
        <v>568</v>
      </c>
    </row>
    <row r="3522" ht="15.75" customHeight="1">
      <c r="A3522" s="9" t="s">
        <v>20</v>
      </c>
      <c r="B3522" s="9" t="s">
        <v>25</v>
      </c>
      <c r="C3522" s="11">
        <v>46262.0</v>
      </c>
      <c r="D3522" s="9" t="s">
        <v>4499</v>
      </c>
      <c r="E3522" s="9" t="s">
        <v>20</v>
      </c>
      <c r="F3522" s="9" t="s">
        <v>568</v>
      </c>
    </row>
    <row r="3523" ht="15.75" customHeight="1">
      <c r="A3523" s="6" t="s">
        <v>73</v>
      </c>
      <c r="B3523" s="6" t="s">
        <v>25</v>
      </c>
      <c r="C3523" s="8">
        <v>46262.0</v>
      </c>
      <c r="D3523" s="6" t="s">
        <v>4500</v>
      </c>
      <c r="E3523" s="6" t="s">
        <v>73</v>
      </c>
      <c r="F3523" s="6" t="s">
        <v>568</v>
      </c>
    </row>
    <row r="3524" ht="15.75" customHeight="1">
      <c r="A3524" s="9" t="s">
        <v>74</v>
      </c>
      <c r="B3524" s="9" t="s">
        <v>53</v>
      </c>
      <c r="C3524" s="11">
        <v>46262.0</v>
      </c>
      <c r="D3524" s="9" t="s">
        <v>4501</v>
      </c>
      <c r="E3524" s="9" t="s">
        <v>74</v>
      </c>
      <c r="F3524" s="9" t="s">
        <v>568</v>
      </c>
    </row>
    <row r="3525" ht="15.75" customHeight="1">
      <c r="A3525" s="6" t="s">
        <v>157</v>
      </c>
      <c r="B3525" s="6" t="s">
        <v>53</v>
      </c>
      <c r="C3525" s="8">
        <v>46262.0</v>
      </c>
      <c r="D3525" s="6" t="s">
        <v>4502</v>
      </c>
      <c r="E3525" s="6" t="s">
        <v>157</v>
      </c>
      <c r="F3525" s="6" t="s">
        <v>568</v>
      </c>
    </row>
    <row r="3526" ht="15.75" customHeight="1">
      <c r="A3526" s="9" t="s">
        <v>48</v>
      </c>
      <c r="B3526" s="9" t="s">
        <v>140</v>
      </c>
      <c r="C3526" s="11">
        <v>46262.0</v>
      </c>
      <c r="D3526" s="9" t="s">
        <v>4503</v>
      </c>
      <c r="E3526" s="9" t="s">
        <v>48</v>
      </c>
      <c r="F3526" s="9" t="s">
        <v>568</v>
      </c>
    </row>
    <row r="3527" ht="15.75" customHeight="1">
      <c r="A3527" s="6" t="s">
        <v>141</v>
      </c>
      <c r="B3527" s="6" t="s">
        <v>140</v>
      </c>
      <c r="C3527" s="8">
        <v>46262.0</v>
      </c>
      <c r="D3527" s="6" t="s">
        <v>4504</v>
      </c>
      <c r="E3527" s="6" t="s">
        <v>141</v>
      </c>
      <c r="F3527" s="6" t="s">
        <v>568</v>
      </c>
    </row>
    <row r="3528" ht="15.75" customHeight="1">
      <c r="A3528" s="9" t="s">
        <v>162</v>
      </c>
      <c r="B3528" s="9" t="s">
        <v>19</v>
      </c>
      <c r="C3528" s="11">
        <v>46262.0</v>
      </c>
      <c r="D3528" s="9" t="s">
        <v>4505</v>
      </c>
      <c r="E3528" s="9" t="s">
        <v>162</v>
      </c>
      <c r="F3528" s="9" t="s">
        <v>568</v>
      </c>
    </row>
    <row r="3529" ht="15.75" customHeight="1">
      <c r="A3529" s="6" t="s">
        <v>163</v>
      </c>
      <c r="B3529" s="6" t="s">
        <v>19</v>
      </c>
      <c r="C3529" s="8">
        <v>46262.0</v>
      </c>
      <c r="D3529" s="6" t="s">
        <v>4506</v>
      </c>
      <c r="E3529" s="6" t="s">
        <v>163</v>
      </c>
      <c r="F3529" s="6" t="s">
        <v>568</v>
      </c>
    </row>
    <row r="3530" ht="15.75" customHeight="1">
      <c r="A3530" s="9" t="s">
        <v>155</v>
      </c>
      <c r="B3530" s="9" t="s">
        <v>84</v>
      </c>
      <c r="C3530" s="11">
        <v>46262.0</v>
      </c>
      <c r="D3530" s="9" t="s">
        <v>4507</v>
      </c>
      <c r="E3530" s="9" t="s">
        <v>155</v>
      </c>
      <c r="F3530" s="9" t="s">
        <v>568</v>
      </c>
    </row>
    <row r="3531" ht="15.75" customHeight="1">
      <c r="A3531" s="6" t="s">
        <v>18</v>
      </c>
      <c r="B3531" s="6" t="s">
        <v>84</v>
      </c>
      <c r="C3531" s="8">
        <v>46262.0</v>
      </c>
      <c r="D3531" s="6" t="s">
        <v>4508</v>
      </c>
      <c r="E3531" s="6" t="s">
        <v>18</v>
      </c>
      <c r="F3531" s="6" t="s">
        <v>568</v>
      </c>
    </row>
    <row r="3532" ht="15.75" customHeight="1">
      <c r="A3532" s="9" t="s">
        <v>121</v>
      </c>
      <c r="B3532" s="9" t="s">
        <v>90</v>
      </c>
      <c r="C3532" s="11">
        <v>46262.0</v>
      </c>
      <c r="D3532" s="9" t="s">
        <v>4510</v>
      </c>
      <c r="E3532" s="9" t="s">
        <v>121</v>
      </c>
      <c r="F3532" s="9" t="s">
        <v>568</v>
      </c>
    </row>
    <row r="3533" ht="15.75" customHeight="1">
      <c r="A3533" s="6" t="s">
        <v>89</v>
      </c>
      <c r="B3533" s="6" t="s">
        <v>90</v>
      </c>
      <c r="C3533" s="8">
        <v>46262.0</v>
      </c>
      <c r="D3533" s="6" t="s">
        <v>4511</v>
      </c>
      <c r="E3533" s="6" t="s">
        <v>89</v>
      </c>
      <c r="F3533" s="6" t="s">
        <v>568</v>
      </c>
    </row>
    <row r="3534" ht="15.75" customHeight="1">
      <c r="A3534" s="9" t="s">
        <v>98</v>
      </c>
      <c r="B3534" s="9" t="s">
        <v>95</v>
      </c>
      <c r="C3534" s="11">
        <v>46262.0</v>
      </c>
      <c r="D3534" s="9" t="s">
        <v>4512</v>
      </c>
      <c r="E3534" s="9" t="s">
        <v>98</v>
      </c>
      <c r="F3534" s="9" t="s">
        <v>568</v>
      </c>
    </row>
    <row r="3535" ht="15.75" customHeight="1">
      <c r="A3535" s="6" t="s">
        <v>144</v>
      </c>
      <c r="B3535" s="6" t="s">
        <v>95</v>
      </c>
      <c r="C3535" s="8">
        <v>46262.0</v>
      </c>
      <c r="D3535" s="6" t="s">
        <v>4513</v>
      </c>
      <c r="E3535" s="6" t="s">
        <v>144</v>
      </c>
      <c r="F3535" s="6" t="s">
        <v>568</v>
      </c>
    </row>
    <row r="3536" ht="15.75" customHeight="1">
      <c r="A3536" s="9" t="s">
        <v>27</v>
      </c>
      <c r="B3536" s="9" t="s">
        <v>23</v>
      </c>
      <c r="C3536" s="11">
        <v>46262.0</v>
      </c>
      <c r="D3536" s="9" t="s">
        <v>4514</v>
      </c>
      <c r="E3536" s="9" t="s">
        <v>27</v>
      </c>
      <c r="F3536" s="9" t="s">
        <v>568</v>
      </c>
    </row>
    <row r="3537" ht="15.75" customHeight="1">
      <c r="A3537" s="6" t="s">
        <v>147</v>
      </c>
      <c r="B3537" s="6" t="s">
        <v>23</v>
      </c>
      <c r="C3537" s="8">
        <v>46262.0</v>
      </c>
      <c r="D3537" s="6" t="s">
        <v>4515</v>
      </c>
      <c r="E3537" s="6" t="s">
        <v>147</v>
      </c>
      <c r="F3537" s="6" t="s">
        <v>568</v>
      </c>
    </row>
    <row r="3538" ht="15.75" customHeight="1">
      <c r="A3538" s="9" t="s">
        <v>148</v>
      </c>
      <c r="B3538" s="9" t="s">
        <v>31</v>
      </c>
      <c r="C3538" s="11">
        <v>46262.0</v>
      </c>
      <c r="D3538" s="9" t="s">
        <v>4516</v>
      </c>
      <c r="E3538" s="9" t="s">
        <v>148</v>
      </c>
      <c r="F3538" s="9" t="s">
        <v>568</v>
      </c>
    </row>
    <row r="3539" ht="15.75" customHeight="1">
      <c r="A3539" s="6" t="s">
        <v>114</v>
      </c>
      <c r="B3539" s="6" t="s">
        <v>31</v>
      </c>
      <c r="C3539" s="8">
        <v>46262.0</v>
      </c>
      <c r="D3539" s="6" t="s">
        <v>4517</v>
      </c>
      <c r="E3539" s="6" t="s">
        <v>114</v>
      </c>
      <c r="F3539" s="6" t="s">
        <v>568</v>
      </c>
    </row>
    <row r="3540" ht="15.75" customHeight="1">
      <c r="A3540" s="9" t="s">
        <v>58</v>
      </c>
      <c r="B3540" s="9" t="s">
        <v>59</v>
      </c>
      <c r="C3540" s="11">
        <v>46262.0</v>
      </c>
      <c r="D3540" s="9" t="s">
        <v>4518</v>
      </c>
      <c r="E3540" s="9" t="s">
        <v>58</v>
      </c>
      <c r="F3540" s="9" t="s">
        <v>568</v>
      </c>
    </row>
    <row r="3541" ht="15.75" customHeight="1">
      <c r="A3541" s="6" t="s">
        <v>103</v>
      </c>
      <c r="B3541" s="6" t="s">
        <v>59</v>
      </c>
      <c r="C3541" s="8">
        <v>46262.0</v>
      </c>
      <c r="D3541" s="6" t="s">
        <v>4519</v>
      </c>
      <c r="E3541" s="6" t="s">
        <v>103</v>
      </c>
      <c r="F3541" s="6" t="s">
        <v>568</v>
      </c>
    </row>
    <row r="3542" ht="15.75" customHeight="1">
      <c r="A3542" s="9" t="s">
        <v>104</v>
      </c>
      <c r="B3542" s="9" t="s">
        <v>51</v>
      </c>
      <c r="C3542" s="11">
        <v>46262.0</v>
      </c>
      <c r="D3542" s="9" t="s">
        <v>4520</v>
      </c>
      <c r="E3542" s="9" t="s">
        <v>104</v>
      </c>
      <c r="F3542" s="9" t="s">
        <v>568</v>
      </c>
    </row>
    <row r="3543" ht="15.75" customHeight="1">
      <c r="A3543" s="6" t="s">
        <v>180</v>
      </c>
      <c r="B3543" s="6" t="s">
        <v>51</v>
      </c>
      <c r="C3543" s="8">
        <v>46262.0</v>
      </c>
      <c r="D3543" s="6" t="s">
        <v>4521</v>
      </c>
      <c r="E3543" s="6" t="s">
        <v>180</v>
      </c>
      <c r="F3543" s="6" t="s">
        <v>568</v>
      </c>
    </row>
    <row r="3544" ht="15.75" customHeight="1">
      <c r="A3544" s="9" t="s">
        <v>149</v>
      </c>
      <c r="B3544" s="9" t="s">
        <v>38</v>
      </c>
      <c r="C3544" s="11">
        <v>46262.0</v>
      </c>
      <c r="D3544" s="9" t="s">
        <v>4522</v>
      </c>
      <c r="E3544" s="9" t="s">
        <v>149</v>
      </c>
      <c r="F3544" s="9" t="s">
        <v>568</v>
      </c>
    </row>
    <row r="3545" ht="15.75" customHeight="1">
      <c r="A3545" s="6" t="s">
        <v>150</v>
      </c>
      <c r="B3545" s="6" t="s">
        <v>38</v>
      </c>
      <c r="C3545" s="8">
        <v>46262.0</v>
      </c>
      <c r="D3545" s="6" t="s">
        <v>4524</v>
      </c>
      <c r="E3545" s="6" t="s">
        <v>150</v>
      </c>
      <c r="F3545" s="6" t="s">
        <v>568</v>
      </c>
    </row>
    <row r="3546" ht="15.75" customHeight="1">
      <c r="A3546" s="9" t="s">
        <v>107</v>
      </c>
      <c r="B3546" s="9" t="s">
        <v>108</v>
      </c>
      <c r="C3546" s="11">
        <v>46262.0</v>
      </c>
      <c r="D3546" s="9" t="s">
        <v>4525</v>
      </c>
      <c r="E3546" s="9" t="s">
        <v>107</v>
      </c>
      <c r="F3546" s="9" t="s">
        <v>568</v>
      </c>
    </row>
    <row r="3547" ht="15.75" customHeight="1">
      <c r="A3547" s="6" t="s">
        <v>146</v>
      </c>
      <c r="B3547" s="6" t="s">
        <v>108</v>
      </c>
      <c r="C3547" s="8">
        <v>46262.0</v>
      </c>
      <c r="D3547" s="6" t="s">
        <v>4526</v>
      </c>
      <c r="E3547" s="6" t="s">
        <v>146</v>
      </c>
      <c r="F3547" s="6" t="s">
        <v>568</v>
      </c>
    </row>
    <row r="3548" ht="15.75" customHeight="1">
      <c r="A3548" s="9" t="s">
        <v>110</v>
      </c>
      <c r="B3548" s="9" t="s">
        <v>111</v>
      </c>
      <c r="C3548" s="11">
        <v>46262.0</v>
      </c>
      <c r="D3548" s="9" t="s">
        <v>4527</v>
      </c>
      <c r="E3548" s="9" t="s">
        <v>110</v>
      </c>
      <c r="F3548" s="9" t="s">
        <v>568</v>
      </c>
    </row>
    <row r="3549" ht="15.75" customHeight="1">
      <c r="A3549" s="6" t="s">
        <v>21</v>
      </c>
      <c r="B3549" s="6" t="s">
        <v>111</v>
      </c>
      <c r="C3549" s="8">
        <v>46262.0</v>
      </c>
      <c r="D3549" s="6" t="s">
        <v>4528</v>
      </c>
      <c r="E3549" s="6" t="s">
        <v>21</v>
      </c>
      <c r="F3549" s="6" t="s">
        <v>568</v>
      </c>
    </row>
    <row r="3550" ht="15.75" customHeight="1">
      <c r="A3550" s="9" t="s">
        <v>152</v>
      </c>
      <c r="B3550" s="9" t="s">
        <v>81</v>
      </c>
      <c r="C3550" s="11">
        <v>46262.0</v>
      </c>
      <c r="D3550" s="9" t="s">
        <v>4529</v>
      </c>
      <c r="E3550" s="9" t="s">
        <v>152</v>
      </c>
      <c r="F3550" s="9" t="s">
        <v>568</v>
      </c>
    </row>
    <row r="3551" ht="15.75" customHeight="1">
      <c r="A3551" s="6" t="s">
        <v>100</v>
      </c>
      <c r="B3551" s="6" t="s">
        <v>81</v>
      </c>
      <c r="C3551" s="8">
        <v>46262.0</v>
      </c>
      <c r="D3551" s="6" t="s">
        <v>4530</v>
      </c>
      <c r="E3551" s="6" t="s">
        <v>100</v>
      </c>
      <c r="F3551" s="6" t="s">
        <v>568</v>
      </c>
    </row>
    <row r="3552" ht="15.75" customHeight="1">
      <c r="A3552" s="9" t="s">
        <v>118</v>
      </c>
      <c r="B3552" s="9" t="s">
        <v>119</v>
      </c>
      <c r="C3552" s="11">
        <v>46262.0</v>
      </c>
      <c r="D3552" s="9" t="s">
        <v>4531</v>
      </c>
      <c r="E3552" s="9" t="s">
        <v>118</v>
      </c>
      <c r="F3552" s="9" t="s">
        <v>568</v>
      </c>
    </row>
    <row r="3553" ht="15.75" customHeight="1">
      <c r="A3553" s="6" t="s">
        <v>123</v>
      </c>
      <c r="B3553" s="6" t="s">
        <v>119</v>
      </c>
      <c r="C3553" s="8">
        <v>46262.0</v>
      </c>
      <c r="D3553" s="6" t="s">
        <v>4532</v>
      </c>
      <c r="E3553" s="6" t="s">
        <v>123</v>
      </c>
      <c r="F3553" s="6" t="s">
        <v>568</v>
      </c>
    </row>
    <row r="3554" ht="15.75" customHeight="1">
      <c r="A3554" s="9" t="s">
        <v>7</v>
      </c>
      <c r="B3554" s="9" t="s">
        <v>10</v>
      </c>
      <c r="C3554" s="11">
        <v>46263.0</v>
      </c>
      <c r="D3554" s="9" t="s">
        <v>4533</v>
      </c>
      <c r="E3554" s="9" t="s">
        <v>7</v>
      </c>
      <c r="F3554" s="9" t="s">
        <v>568</v>
      </c>
    </row>
    <row r="3555" ht="15.75" customHeight="1">
      <c r="A3555" s="6" t="s">
        <v>172</v>
      </c>
      <c r="B3555" s="6" t="s">
        <v>10</v>
      </c>
      <c r="C3555" s="8">
        <v>46263.0</v>
      </c>
      <c r="D3555" s="6" t="s">
        <v>4534</v>
      </c>
      <c r="E3555" s="6" t="s">
        <v>172</v>
      </c>
      <c r="F3555" s="6" t="s">
        <v>568</v>
      </c>
    </row>
    <row r="3556" ht="15.75" customHeight="1">
      <c r="A3556" s="9" t="s">
        <v>69</v>
      </c>
      <c r="B3556" s="9" t="s">
        <v>28</v>
      </c>
      <c r="C3556" s="11">
        <v>46263.0</v>
      </c>
      <c r="D3556" s="9" t="s">
        <v>4535</v>
      </c>
      <c r="E3556" s="9" t="s">
        <v>69</v>
      </c>
      <c r="F3556" s="9" t="s">
        <v>568</v>
      </c>
    </row>
    <row r="3557" ht="15.75" customHeight="1">
      <c r="A3557" s="6" t="s">
        <v>167</v>
      </c>
      <c r="B3557" s="6" t="s">
        <v>28</v>
      </c>
      <c r="C3557" s="8">
        <v>46263.0</v>
      </c>
      <c r="D3557" s="6" t="s">
        <v>4536</v>
      </c>
      <c r="E3557" s="6" t="s">
        <v>167</v>
      </c>
      <c r="F3557" s="6" t="s">
        <v>568</v>
      </c>
    </row>
    <row r="3558" ht="15.75" customHeight="1">
      <c r="A3558" s="9" t="s">
        <v>43</v>
      </c>
      <c r="B3558" s="9" t="s">
        <v>34</v>
      </c>
      <c r="C3558" s="11">
        <v>46263.0</v>
      </c>
      <c r="D3558" s="9" t="s">
        <v>4537</v>
      </c>
      <c r="E3558" s="9" t="s">
        <v>43</v>
      </c>
      <c r="F3558" s="9" t="s">
        <v>568</v>
      </c>
    </row>
    <row r="3559" ht="15.75" customHeight="1">
      <c r="A3559" s="6" t="s">
        <v>190</v>
      </c>
      <c r="B3559" s="6" t="s">
        <v>34</v>
      </c>
      <c r="C3559" s="8">
        <v>46263.0</v>
      </c>
      <c r="D3559" s="6" t="s">
        <v>4539</v>
      </c>
      <c r="E3559" s="6" t="s">
        <v>190</v>
      </c>
      <c r="F3559" s="6" t="s">
        <v>568</v>
      </c>
    </row>
    <row r="3560" ht="15.75" customHeight="1">
      <c r="A3560" s="9" t="s">
        <v>134</v>
      </c>
      <c r="B3560" s="9" t="s">
        <v>47</v>
      </c>
      <c r="C3560" s="11">
        <v>46263.0</v>
      </c>
      <c r="D3560" s="9" t="s">
        <v>4540</v>
      </c>
      <c r="E3560" s="9" t="s">
        <v>134</v>
      </c>
      <c r="F3560" s="9" t="s">
        <v>568</v>
      </c>
    </row>
    <row r="3561" ht="15.75" customHeight="1">
      <c r="A3561" s="6" t="s">
        <v>65</v>
      </c>
      <c r="B3561" s="6" t="s">
        <v>47</v>
      </c>
      <c r="C3561" s="8">
        <v>46263.0</v>
      </c>
      <c r="D3561" s="6" t="s">
        <v>4541</v>
      </c>
      <c r="E3561" s="6" t="s">
        <v>65</v>
      </c>
      <c r="F3561" s="6" t="s">
        <v>568</v>
      </c>
    </row>
    <row r="3562" ht="15.75" customHeight="1">
      <c r="A3562" s="9" t="s">
        <v>99</v>
      </c>
      <c r="B3562" s="9" t="s">
        <v>55</v>
      </c>
      <c r="C3562" s="11">
        <v>46263.0</v>
      </c>
      <c r="D3562" s="9" t="s">
        <v>4542</v>
      </c>
      <c r="E3562" s="9" t="s">
        <v>99</v>
      </c>
      <c r="F3562" s="9" t="s">
        <v>568</v>
      </c>
    </row>
    <row r="3563" ht="15.75" customHeight="1">
      <c r="A3563" s="6" t="s">
        <v>169</v>
      </c>
      <c r="B3563" s="6" t="s">
        <v>55</v>
      </c>
      <c r="C3563" s="8">
        <v>46263.0</v>
      </c>
      <c r="D3563" s="6" t="s">
        <v>4543</v>
      </c>
      <c r="E3563" s="6" t="s">
        <v>169</v>
      </c>
      <c r="F3563" s="6" t="s">
        <v>568</v>
      </c>
    </row>
    <row r="3564" ht="15.75" customHeight="1">
      <c r="A3564" s="9" t="s">
        <v>20</v>
      </c>
      <c r="B3564" s="9" t="s">
        <v>25</v>
      </c>
      <c r="C3564" s="11">
        <v>46263.0</v>
      </c>
      <c r="D3564" s="9" t="s">
        <v>4544</v>
      </c>
      <c r="E3564" s="9" t="s">
        <v>20</v>
      </c>
      <c r="F3564" s="9" t="s">
        <v>568</v>
      </c>
    </row>
    <row r="3565" ht="15.75" customHeight="1">
      <c r="A3565" s="6" t="s">
        <v>73</v>
      </c>
      <c r="B3565" s="6" t="s">
        <v>25</v>
      </c>
      <c r="C3565" s="8">
        <v>46263.0</v>
      </c>
      <c r="D3565" s="6" t="s">
        <v>4545</v>
      </c>
      <c r="E3565" s="6" t="s">
        <v>73</v>
      </c>
      <c r="F3565" s="6" t="s">
        <v>568</v>
      </c>
    </row>
    <row r="3566" ht="15.75" customHeight="1">
      <c r="A3566" s="9" t="s">
        <v>157</v>
      </c>
      <c r="B3566" s="9" t="s">
        <v>53</v>
      </c>
      <c r="C3566" s="11">
        <v>46263.0</v>
      </c>
      <c r="D3566" s="9" t="s">
        <v>4546</v>
      </c>
      <c r="E3566" s="9" t="s">
        <v>157</v>
      </c>
      <c r="F3566" s="9" t="s">
        <v>568</v>
      </c>
    </row>
    <row r="3567" ht="15.75" customHeight="1">
      <c r="A3567" s="6" t="s">
        <v>52</v>
      </c>
      <c r="B3567" s="6" t="s">
        <v>53</v>
      </c>
      <c r="C3567" s="8">
        <v>46263.0</v>
      </c>
      <c r="D3567" s="6" t="s">
        <v>4547</v>
      </c>
      <c r="E3567" s="6" t="s">
        <v>52</v>
      </c>
      <c r="F3567" s="6" t="s">
        <v>568</v>
      </c>
    </row>
    <row r="3568" ht="15.75" customHeight="1">
      <c r="A3568" s="9" t="s">
        <v>126</v>
      </c>
      <c r="B3568" s="9" t="s">
        <v>140</v>
      </c>
      <c r="C3568" s="11">
        <v>46263.0</v>
      </c>
      <c r="D3568" s="9" t="s">
        <v>4548</v>
      </c>
      <c r="E3568" s="9" t="s">
        <v>126</v>
      </c>
      <c r="F3568" s="9" t="s">
        <v>568</v>
      </c>
    </row>
    <row r="3569" ht="15.75" customHeight="1">
      <c r="A3569" s="6" t="s">
        <v>141</v>
      </c>
      <c r="B3569" s="6" t="s">
        <v>140</v>
      </c>
      <c r="C3569" s="8">
        <v>46263.0</v>
      </c>
      <c r="D3569" s="6" t="s">
        <v>4549</v>
      </c>
      <c r="E3569" s="6" t="s">
        <v>141</v>
      </c>
      <c r="F3569" s="6" t="s">
        <v>568</v>
      </c>
    </row>
    <row r="3570" ht="15.75" customHeight="1">
      <c r="A3570" s="9" t="s">
        <v>163</v>
      </c>
      <c r="B3570" s="9" t="s">
        <v>19</v>
      </c>
      <c r="C3570" s="11">
        <v>46263.0</v>
      </c>
      <c r="D3570" s="9" t="s">
        <v>4550</v>
      </c>
      <c r="E3570" s="9" t="s">
        <v>163</v>
      </c>
      <c r="F3570" s="9" t="s">
        <v>568</v>
      </c>
    </row>
    <row r="3571" ht="15.75" customHeight="1">
      <c r="A3571" s="6" t="s">
        <v>105</v>
      </c>
      <c r="B3571" s="6" t="s">
        <v>84</v>
      </c>
      <c r="C3571" s="8">
        <v>46263.0</v>
      </c>
      <c r="D3571" s="6" t="s">
        <v>4551</v>
      </c>
      <c r="E3571" s="6" t="s">
        <v>105</v>
      </c>
      <c r="F3571" s="6" t="s">
        <v>568</v>
      </c>
    </row>
    <row r="3572" ht="15.75" customHeight="1">
      <c r="A3572" s="9" t="s">
        <v>72</v>
      </c>
      <c r="B3572" s="9" t="s">
        <v>84</v>
      </c>
      <c r="C3572" s="11">
        <v>46263.0</v>
      </c>
      <c r="D3572" s="9" t="s">
        <v>4552</v>
      </c>
      <c r="E3572" s="9" t="s">
        <v>72</v>
      </c>
      <c r="F3572" s="9" t="s">
        <v>568</v>
      </c>
    </row>
    <row r="3573" ht="15.75" customHeight="1">
      <c r="A3573" s="6" t="s">
        <v>96</v>
      </c>
      <c r="B3573" s="6" t="s">
        <v>90</v>
      </c>
      <c r="C3573" s="8">
        <v>46263.0</v>
      </c>
      <c r="D3573" s="6" t="s">
        <v>4554</v>
      </c>
      <c r="E3573" s="6" t="s">
        <v>96</v>
      </c>
      <c r="F3573" s="6" t="s">
        <v>568</v>
      </c>
    </row>
    <row r="3574" ht="15.75" customHeight="1">
      <c r="A3574" s="9" t="s">
        <v>121</v>
      </c>
      <c r="B3574" s="9" t="s">
        <v>90</v>
      </c>
      <c r="C3574" s="11">
        <v>46263.0</v>
      </c>
      <c r="D3574" s="9" t="s">
        <v>4555</v>
      </c>
      <c r="E3574" s="9" t="s">
        <v>121</v>
      </c>
      <c r="F3574" s="9" t="s">
        <v>568</v>
      </c>
    </row>
    <row r="3575" ht="15.75" customHeight="1">
      <c r="A3575" s="6" t="s">
        <v>160</v>
      </c>
      <c r="B3575" s="6" t="s">
        <v>95</v>
      </c>
      <c r="C3575" s="8">
        <v>46263.0</v>
      </c>
      <c r="D3575" s="6" t="s">
        <v>4556</v>
      </c>
      <c r="E3575" s="6" t="s">
        <v>462</v>
      </c>
      <c r="F3575" s="6" t="s">
        <v>568</v>
      </c>
    </row>
    <row r="3576" ht="15.75" customHeight="1">
      <c r="A3576" s="9" t="s">
        <v>144</v>
      </c>
      <c r="B3576" s="9" t="s">
        <v>95</v>
      </c>
      <c r="C3576" s="11">
        <v>46263.0</v>
      </c>
      <c r="D3576" s="9" t="s">
        <v>4556</v>
      </c>
      <c r="E3576" s="9" t="s">
        <v>462</v>
      </c>
      <c r="F3576" s="9" t="s">
        <v>568</v>
      </c>
    </row>
    <row r="3577" ht="15.75" customHeight="1">
      <c r="A3577" s="6" t="s">
        <v>177</v>
      </c>
      <c r="B3577" s="6" t="s">
        <v>95</v>
      </c>
      <c r="C3577" s="8">
        <v>46263.0</v>
      </c>
      <c r="D3577" s="6" t="s">
        <v>4557</v>
      </c>
      <c r="E3577" s="6" t="s">
        <v>464</v>
      </c>
      <c r="F3577" s="6" t="s">
        <v>568</v>
      </c>
    </row>
    <row r="3578" ht="15.75" customHeight="1">
      <c r="A3578" s="9" t="s">
        <v>79</v>
      </c>
      <c r="B3578" s="9" t="s">
        <v>23</v>
      </c>
      <c r="C3578" s="11">
        <v>46263.0</v>
      </c>
      <c r="D3578" s="9" t="s">
        <v>4558</v>
      </c>
      <c r="E3578" s="9" t="s">
        <v>79</v>
      </c>
      <c r="F3578" s="9" t="s">
        <v>568</v>
      </c>
    </row>
    <row r="3579" ht="15.75" customHeight="1">
      <c r="A3579" s="6" t="s">
        <v>147</v>
      </c>
      <c r="B3579" s="6" t="s">
        <v>23</v>
      </c>
      <c r="C3579" s="8">
        <v>46263.0</v>
      </c>
      <c r="D3579" s="6" t="s">
        <v>4559</v>
      </c>
      <c r="E3579" s="6" t="s">
        <v>147</v>
      </c>
      <c r="F3579" s="6" t="s">
        <v>568</v>
      </c>
    </row>
    <row r="3580" ht="15.75" customHeight="1">
      <c r="A3580" s="9" t="s">
        <v>182</v>
      </c>
      <c r="B3580" s="9" t="s">
        <v>31</v>
      </c>
      <c r="C3580" s="11">
        <v>46263.0</v>
      </c>
      <c r="D3580" s="9" t="s">
        <v>4560</v>
      </c>
      <c r="E3580" s="9" t="s">
        <v>182</v>
      </c>
      <c r="F3580" s="9" t="s">
        <v>568</v>
      </c>
    </row>
    <row r="3581" ht="15.75" customHeight="1">
      <c r="A3581" s="6" t="s">
        <v>101</v>
      </c>
      <c r="B3581" s="6" t="s">
        <v>31</v>
      </c>
      <c r="C3581" s="8">
        <v>46263.0</v>
      </c>
      <c r="D3581" s="6" t="s">
        <v>4561</v>
      </c>
      <c r="E3581" s="6" t="s">
        <v>101</v>
      </c>
      <c r="F3581" s="6" t="s">
        <v>568</v>
      </c>
    </row>
    <row r="3582" ht="15.75" customHeight="1">
      <c r="A3582" s="9" t="s">
        <v>180</v>
      </c>
      <c r="B3582" s="9" t="s">
        <v>51</v>
      </c>
      <c r="C3582" s="11">
        <v>46263.0</v>
      </c>
      <c r="D3582" s="9" t="s">
        <v>4562</v>
      </c>
      <c r="E3582" s="9" t="s">
        <v>180</v>
      </c>
      <c r="F3582" s="9" t="s">
        <v>568</v>
      </c>
    </row>
    <row r="3583" ht="15.75" customHeight="1">
      <c r="A3583" s="6" t="s">
        <v>178</v>
      </c>
      <c r="B3583" s="6" t="s">
        <v>51</v>
      </c>
      <c r="C3583" s="8">
        <v>46263.0</v>
      </c>
      <c r="D3583" s="6" t="s">
        <v>4563</v>
      </c>
      <c r="E3583" s="6" t="s">
        <v>178</v>
      </c>
      <c r="F3583" s="6" t="s">
        <v>568</v>
      </c>
    </row>
    <row r="3584" ht="15.75" customHeight="1">
      <c r="A3584" s="9" t="s">
        <v>149</v>
      </c>
      <c r="B3584" s="9" t="s">
        <v>38</v>
      </c>
      <c r="C3584" s="11">
        <v>46263.0</v>
      </c>
      <c r="D3584" s="9" t="s">
        <v>4564</v>
      </c>
      <c r="E3584" s="9" t="s">
        <v>149</v>
      </c>
      <c r="F3584" s="9" t="s">
        <v>568</v>
      </c>
    </row>
    <row r="3585" ht="15.75" customHeight="1">
      <c r="A3585" s="6" t="s">
        <v>150</v>
      </c>
      <c r="B3585" s="6" t="s">
        <v>38</v>
      </c>
      <c r="C3585" s="8">
        <v>46263.0</v>
      </c>
      <c r="D3585" s="6" t="s">
        <v>4565</v>
      </c>
      <c r="E3585" s="6" t="s">
        <v>150</v>
      </c>
      <c r="F3585" s="6" t="s">
        <v>568</v>
      </c>
    </row>
    <row r="3586" ht="15.75" customHeight="1">
      <c r="A3586" s="9" t="s">
        <v>179</v>
      </c>
      <c r="B3586" s="9" t="s">
        <v>108</v>
      </c>
      <c r="C3586" s="11">
        <v>46263.0</v>
      </c>
      <c r="D3586" s="9" t="s">
        <v>4566</v>
      </c>
      <c r="E3586" s="9" t="s">
        <v>179</v>
      </c>
      <c r="F3586" s="9" t="s">
        <v>568</v>
      </c>
    </row>
    <row r="3587" ht="15.75" customHeight="1">
      <c r="A3587" s="6" t="s">
        <v>44</v>
      </c>
      <c r="B3587" s="6" t="s">
        <v>111</v>
      </c>
      <c r="C3587" s="8">
        <v>46263.0</v>
      </c>
      <c r="D3587" s="6" t="s">
        <v>4567</v>
      </c>
      <c r="E3587" s="6" t="s">
        <v>44</v>
      </c>
      <c r="F3587" s="6" t="s">
        <v>568</v>
      </c>
    </row>
    <row r="3588" ht="15.75" customHeight="1">
      <c r="A3588" s="9" t="s">
        <v>21</v>
      </c>
      <c r="B3588" s="9" t="s">
        <v>111</v>
      </c>
      <c r="C3588" s="11">
        <v>46263.0</v>
      </c>
      <c r="D3588" s="9" t="s">
        <v>4569</v>
      </c>
      <c r="E3588" s="9" t="s">
        <v>21</v>
      </c>
      <c r="F3588" s="9" t="s">
        <v>568</v>
      </c>
    </row>
    <row r="3589" ht="15.75" customHeight="1">
      <c r="A3589" s="6" t="s">
        <v>152</v>
      </c>
      <c r="B3589" s="6" t="s">
        <v>81</v>
      </c>
      <c r="C3589" s="8">
        <v>46263.0</v>
      </c>
      <c r="D3589" s="6" t="s">
        <v>4570</v>
      </c>
      <c r="E3589" s="6" t="s">
        <v>152</v>
      </c>
      <c r="F3589" s="6" t="s">
        <v>568</v>
      </c>
    </row>
    <row r="3590" ht="15.75" customHeight="1">
      <c r="A3590" s="9" t="s">
        <v>78</v>
      </c>
      <c r="B3590" s="9" t="s">
        <v>81</v>
      </c>
      <c r="C3590" s="11">
        <v>46263.0</v>
      </c>
      <c r="D3590" s="9" t="s">
        <v>4571</v>
      </c>
      <c r="E3590" s="9" t="s">
        <v>479</v>
      </c>
      <c r="F3590" s="9" t="s">
        <v>568</v>
      </c>
    </row>
    <row r="3591" ht="15.75" customHeight="1">
      <c r="A3591" s="6" t="s">
        <v>100</v>
      </c>
      <c r="B3591" s="6" t="s">
        <v>81</v>
      </c>
      <c r="C3591" s="8">
        <v>46263.0</v>
      </c>
      <c r="D3591" s="6" t="s">
        <v>4571</v>
      </c>
      <c r="E3591" s="6" t="s">
        <v>479</v>
      </c>
      <c r="F3591" s="6" t="s">
        <v>568</v>
      </c>
    </row>
    <row r="3592" ht="15.75" customHeight="1">
      <c r="A3592" s="9" t="s">
        <v>118</v>
      </c>
      <c r="B3592" s="9" t="s">
        <v>119</v>
      </c>
      <c r="C3592" s="11">
        <v>46263.0</v>
      </c>
      <c r="D3592" s="9" t="s">
        <v>4572</v>
      </c>
      <c r="E3592" s="9" t="s">
        <v>118</v>
      </c>
      <c r="F3592" s="9" t="s">
        <v>568</v>
      </c>
    </row>
    <row r="3593" ht="15.75" customHeight="1">
      <c r="A3593" s="6" t="s">
        <v>123</v>
      </c>
      <c r="B3593" s="6" t="s">
        <v>119</v>
      </c>
      <c r="C3593" s="8">
        <v>46263.0</v>
      </c>
      <c r="D3593" s="6" t="s">
        <v>4573</v>
      </c>
      <c r="E3593" s="6" t="s">
        <v>123</v>
      </c>
      <c r="F3593" s="6" t="s">
        <v>568</v>
      </c>
    </row>
    <row r="3594" ht="15.75" customHeight="1">
      <c r="A3594" s="9" t="s">
        <v>136</v>
      </c>
      <c r="B3594" s="9" t="s">
        <v>34</v>
      </c>
      <c r="C3594" s="11">
        <v>46264.0</v>
      </c>
      <c r="D3594" s="9" t="s">
        <v>4574</v>
      </c>
      <c r="E3594" s="9" t="s">
        <v>136</v>
      </c>
      <c r="F3594" s="9" t="s">
        <v>568</v>
      </c>
    </row>
    <row r="3595" ht="15.75" customHeight="1">
      <c r="A3595" s="6" t="s">
        <v>32</v>
      </c>
      <c r="B3595" s="6" t="s">
        <v>34</v>
      </c>
      <c r="C3595" s="8">
        <v>46264.0</v>
      </c>
      <c r="D3595" s="6" t="s">
        <v>4575</v>
      </c>
      <c r="E3595" s="6" t="s">
        <v>32</v>
      </c>
      <c r="F3595" s="6" t="s">
        <v>568</v>
      </c>
    </row>
    <row r="3596" ht="15.75" customHeight="1">
      <c r="A3596" s="9" t="s">
        <v>70</v>
      </c>
      <c r="B3596" s="9" t="s">
        <v>84</v>
      </c>
      <c r="C3596" s="11">
        <v>46264.0</v>
      </c>
      <c r="D3596" s="9" t="s">
        <v>4576</v>
      </c>
      <c r="E3596" s="9" t="s">
        <v>70</v>
      </c>
      <c r="F3596" s="9" t="s">
        <v>568</v>
      </c>
    </row>
    <row r="3597" ht="15.75" customHeight="1">
      <c r="A3597" s="6" t="s">
        <v>150</v>
      </c>
      <c r="B3597" s="6" t="s">
        <v>84</v>
      </c>
      <c r="C3597" s="8">
        <v>46264.0</v>
      </c>
      <c r="D3597" s="6" t="s">
        <v>4577</v>
      </c>
      <c r="E3597" s="6" t="s">
        <v>150</v>
      </c>
      <c r="F3597" s="6" t="s">
        <v>568</v>
      </c>
    </row>
    <row r="3598" ht="15.75" customHeight="1">
      <c r="A3598" s="9" t="s">
        <v>96</v>
      </c>
      <c r="B3598" s="9" t="s">
        <v>90</v>
      </c>
      <c r="C3598" s="11">
        <v>46264.0</v>
      </c>
      <c r="D3598" s="9" t="s">
        <v>4578</v>
      </c>
      <c r="E3598" s="9" t="s">
        <v>96</v>
      </c>
      <c r="F3598" s="9" t="s">
        <v>568</v>
      </c>
    </row>
    <row r="3599" ht="15.75" customHeight="1">
      <c r="A3599" s="6" t="s">
        <v>36</v>
      </c>
      <c r="B3599" s="6" t="s">
        <v>90</v>
      </c>
      <c r="C3599" s="8">
        <v>46264.0</v>
      </c>
      <c r="D3599" s="6" t="s">
        <v>4579</v>
      </c>
      <c r="E3599" s="6" t="s">
        <v>491</v>
      </c>
      <c r="F3599" s="6" t="s">
        <v>568</v>
      </c>
    </row>
    <row r="3600" ht="15.75" customHeight="1">
      <c r="A3600" s="9" t="s">
        <v>92</v>
      </c>
      <c r="B3600" s="9" t="s">
        <v>90</v>
      </c>
      <c r="C3600" s="11">
        <v>46264.0</v>
      </c>
      <c r="D3600" s="9" t="s">
        <v>4579</v>
      </c>
      <c r="E3600" s="9" t="s">
        <v>491</v>
      </c>
      <c r="F3600" s="9" t="s">
        <v>568</v>
      </c>
    </row>
    <row r="3601" ht="15.75" customHeight="1">
      <c r="A3601" s="6" t="s">
        <v>176</v>
      </c>
      <c r="B3601" s="6" t="s">
        <v>95</v>
      </c>
      <c r="C3601" s="8">
        <v>46264.0</v>
      </c>
      <c r="D3601" s="6" t="s">
        <v>4581</v>
      </c>
      <c r="E3601" s="6" t="s">
        <v>176</v>
      </c>
      <c r="F3601" s="6" t="s">
        <v>568</v>
      </c>
    </row>
    <row r="3602" ht="15.75" customHeight="1">
      <c r="A3602" s="9" t="s">
        <v>177</v>
      </c>
      <c r="B3602" s="9" t="s">
        <v>95</v>
      </c>
      <c r="C3602" s="11">
        <v>46264.0</v>
      </c>
      <c r="D3602" s="9" t="s">
        <v>4582</v>
      </c>
      <c r="E3602" s="9" t="s">
        <v>177</v>
      </c>
      <c r="F3602" s="9" t="s">
        <v>568</v>
      </c>
    </row>
    <row r="3603" ht="15.75" customHeight="1">
      <c r="A3603" s="6" t="s">
        <v>142</v>
      </c>
      <c r="B3603" s="6" t="s">
        <v>51</v>
      </c>
      <c r="C3603" s="8">
        <v>46264.0</v>
      </c>
      <c r="D3603" s="6" t="s">
        <v>4583</v>
      </c>
      <c r="E3603" s="6" t="s">
        <v>142</v>
      </c>
      <c r="F3603" s="6" t="s">
        <v>568</v>
      </c>
    </row>
    <row r="3604" ht="15.75" customHeight="1">
      <c r="A3604" s="9" t="s">
        <v>178</v>
      </c>
      <c r="B3604" s="9" t="s">
        <v>51</v>
      </c>
      <c r="C3604" s="11">
        <v>46264.0</v>
      </c>
      <c r="D3604" s="9" t="s">
        <v>4584</v>
      </c>
      <c r="E3604" s="9" t="s">
        <v>178</v>
      </c>
      <c r="F3604" s="9" t="s">
        <v>568</v>
      </c>
    </row>
    <row r="3605" ht="15.75" customHeight="1">
      <c r="A3605" s="6" t="s">
        <v>109</v>
      </c>
      <c r="B3605" s="6" t="s">
        <v>108</v>
      </c>
      <c r="C3605" s="8">
        <v>46264.0</v>
      </c>
      <c r="D3605" s="6" t="s">
        <v>4585</v>
      </c>
      <c r="E3605" s="6" t="s">
        <v>109</v>
      </c>
      <c r="F3605" s="6" t="s">
        <v>568</v>
      </c>
    </row>
    <row r="3606" ht="15.75" customHeight="1">
      <c r="A3606" s="9" t="s">
        <v>69</v>
      </c>
      <c r="B3606" s="9" t="s">
        <v>108</v>
      </c>
      <c r="C3606" s="11">
        <v>46264.0</v>
      </c>
      <c r="D3606" s="9" t="s">
        <v>4586</v>
      </c>
      <c r="E3606" s="9" t="s">
        <v>69</v>
      </c>
      <c r="F3606" s="9" t="s">
        <v>568</v>
      </c>
    </row>
    <row r="3607" ht="15.75" customHeight="1">
      <c r="A3607" s="6" t="s">
        <v>118</v>
      </c>
      <c r="B3607" s="6" t="s">
        <v>119</v>
      </c>
      <c r="C3607" s="8">
        <v>46264.0</v>
      </c>
      <c r="D3607" s="6" t="s">
        <v>4587</v>
      </c>
      <c r="E3607" s="6" t="s">
        <v>118</v>
      </c>
      <c r="F3607" s="6" t="s">
        <v>568</v>
      </c>
    </row>
    <row r="3608" ht="15.75" customHeight="1">
      <c r="A3608" s="9" t="s">
        <v>123</v>
      </c>
      <c r="B3608" s="9" t="s">
        <v>119</v>
      </c>
      <c r="C3608" s="11">
        <v>46264.0</v>
      </c>
      <c r="D3608" s="9" t="s">
        <v>4588</v>
      </c>
      <c r="E3608" s="9" t="s">
        <v>123</v>
      </c>
      <c r="F3608" s="9" t="s">
        <v>568</v>
      </c>
    </row>
    <row r="3609" ht="15.75" customHeight="1">
      <c r="A3609" s="6" t="s">
        <v>7</v>
      </c>
      <c r="B3609" s="6" t="s">
        <v>10</v>
      </c>
      <c r="C3609" s="8">
        <v>46265.0</v>
      </c>
      <c r="D3609" s="6" t="s">
        <v>4589</v>
      </c>
      <c r="E3609" s="6" t="s">
        <v>7</v>
      </c>
      <c r="F3609" s="6" t="s">
        <v>568</v>
      </c>
    </row>
    <row r="3610" ht="15.75" customHeight="1">
      <c r="A3610" s="9" t="s">
        <v>22</v>
      </c>
      <c r="B3610" s="9" t="s">
        <v>10</v>
      </c>
      <c r="C3610" s="11">
        <v>46265.0</v>
      </c>
      <c r="D3610" s="9" t="s">
        <v>4590</v>
      </c>
      <c r="E3610" s="9" t="s">
        <v>22</v>
      </c>
      <c r="F3610" s="9" t="s">
        <v>568</v>
      </c>
    </row>
    <row r="3611" ht="15.75" customHeight="1">
      <c r="A3611" s="6" t="s">
        <v>26</v>
      </c>
      <c r="B3611" s="6" t="s">
        <v>28</v>
      </c>
      <c r="C3611" s="8">
        <v>46265.0</v>
      </c>
      <c r="D3611" s="6" t="s">
        <v>4592</v>
      </c>
      <c r="E3611" s="6" t="s">
        <v>26</v>
      </c>
      <c r="F3611" s="6" t="s">
        <v>568</v>
      </c>
    </row>
    <row r="3612" ht="15.75" customHeight="1">
      <c r="A3612" s="9" t="s">
        <v>29</v>
      </c>
      <c r="B3612" s="9" t="s">
        <v>28</v>
      </c>
      <c r="C3612" s="11">
        <v>46265.0</v>
      </c>
      <c r="D3612" s="9" t="s">
        <v>4593</v>
      </c>
      <c r="E3612" s="9" t="s">
        <v>29</v>
      </c>
      <c r="F3612" s="9" t="s">
        <v>568</v>
      </c>
    </row>
    <row r="3613" ht="15.75" customHeight="1">
      <c r="A3613" s="6" t="s">
        <v>154</v>
      </c>
      <c r="B3613" s="6" t="s">
        <v>34</v>
      </c>
      <c r="C3613" s="8">
        <v>46265.0</v>
      </c>
      <c r="D3613" s="6" t="s">
        <v>4594</v>
      </c>
      <c r="E3613" s="6" t="s">
        <v>447</v>
      </c>
      <c r="F3613" s="6" t="s">
        <v>568</v>
      </c>
    </row>
    <row r="3614" ht="15.75" customHeight="1">
      <c r="A3614" s="9" t="s">
        <v>32</v>
      </c>
      <c r="B3614" s="9" t="s">
        <v>34</v>
      </c>
      <c r="C3614" s="11">
        <v>46265.0</v>
      </c>
      <c r="D3614" s="9" t="s">
        <v>4595</v>
      </c>
      <c r="E3614" s="9" t="s">
        <v>32</v>
      </c>
      <c r="F3614" s="9" t="s">
        <v>568</v>
      </c>
    </row>
    <row r="3615" ht="15.75" customHeight="1">
      <c r="A3615" s="6" t="s">
        <v>40</v>
      </c>
      <c r="B3615" s="6" t="s">
        <v>34</v>
      </c>
      <c r="C3615" s="8">
        <v>46265.0</v>
      </c>
      <c r="D3615" s="6" t="s">
        <v>4594</v>
      </c>
      <c r="E3615" s="6" t="s">
        <v>447</v>
      </c>
      <c r="F3615" s="6" t="s">
        <v>568</v>
      </c>
    </row>
    <row r="3616" ht="15.75" customHeight="1">
      <c r="A3616" s="9" t="s">
        <v>99</v>
      </c>
      <c r="B3616" s="9" t="s">
        <v>55</v>
      </c>
      <c r="C3616" s="11">
        <v>46265.0</v>
      </c>
      <c r="D3616" s="9" t="s">
        <v>4596</v>
      </c>
      <c r="E3616" s="9" t="s">
        <v>99</v>
      </c>
      <c r="F3616" s="9" t="s">
        <v>568</v>
      </c>
    </row>
    <row r="3617" ht="15.75" customHeight="1">
      <c r="A3617" s="6" t="s">
        <v>56</v>
      </c>
      <c r="B3617" s="6" t="s">
        <v>55</v>
      </c>
      <c r="C3617" s="8">
        <v>46265.0</v>
      </c>
      <c r="D3617" s="6" t="s">
        <v>4597</v>
      </c>
      <c r="E3617" s="6" t="s">
        <v>56</v>
      </c>
      <c r="F3617" s="6" t="s">
        <v>568</v>
      </c>
    </row>
    <row r="3618" ht="15.75" customHeight="1">
      <c r="A3618" s="9" t="s">
        <v>61</v>
      </c>
      <c r="B3618" s="9" t="s">
        <v>63</v>
      </c>
      <c r="C3618" s="11">
        <v>46265.0</v>
      </c>
      <c r="D3618" s="9" t="s">
        <v>4598</v>
      </c>
      <c r="E3618" s="9" t="s">
        <v>61</v>
      </c>
      <c r="F3618" s="9" t="s">
        <v>568</v>
      </c>
    </row>
    <row r="3619" ht="15.75" customHeight="1">
      <c r="A3619" s="6" t="s">
        <v>64</v>
      </c>
      <c r="B3619" s="6" t="s">
        <v>63</v>
      </c>
      <c r="C3619" s="8">
        <v>46265.0</v>
      </c>
      <c r="D3619" s="6" t="s">
        <v>4599</v>
      </c>
      <c r="E3619" s="6" t="s">
        <v>64</v>
      </c>
      <c r="F3619" s="6" t="s">
        <v>568</v>
      </c>
    </row>
    <row r="3620" ht="15.75" customHeight="1">
      <c r="A3620" s="9" t="s">
        <v>69</v>
      </c>
      <c r="B3620" s="9" t="s">
        <v>25</v>
      </c>
      <c r="C3620" s="11">
        <v>46265.0</v>
      </c>
      <c r="D3620" s="9" t="s">
        <v>4601</v>
      </c>
      <c r="E3620" s="9" t="s">
        <v>69</v>
      </c>
      <c r="F3620" s="9" t="s">
        <v>568</v>
      </c>
    </row>
    <row r="3621" ht="15.75" customHeight="1">
      <c r="A3621" s="6" t="s">
        <v>73</v>
      </c>
      <c r="B3621" s="6" t="s">
        <v>25</v>
      </c>
      <c r="C3621" s="8">
        <v>46265.0</v>
      </c>
      <c r="D3621" s="6" t="s">
        <v>4602</v>
      </c>
      <c r="E3621" s="6" t="s">
        <v>73</v>
      </c>
      <c r="F3621" s="6" t="s">
        <v>568</v>
      </c>
    </row>
    <row r="3622" ht="15.75" customHeight="1">
      <c r="A3622" s="9" t="s">
        <v>74</v>
      </c>
      <c r="B3622" s="9" t="s">
        <v>53</v>
      </c>
      <c r="C3622" s="11">
        <v>46265.0</v>
      </c>
      <c r="D3622" s="9" t="s">
        <v>4603</v>
      </c>
      <c r="E3622" s="9" t="s">
        <v>74</v>
      </c>
      <c r="F3622" s="9" t="s">
        <v>568</v>
      </c>
    </row>
    <row r="3623" ht="15.75" customHeight="1">
      <c r="A3623" s="6" t="s">
        <v>77</v>
      </c>
      <c r="B3623" s="6" t="s">
        <v>53</v>
      </c>
      <c r="C3623" s="8">
        <v>46265.0</v>
      </c>
      <c r="D3623" s="6" t="s">
        <v>4604</v>
      </c>
      <c r="E3623" s="6" t="s">
        <v>77</v>
      </c>
      <c r="F3623" s="6" t="s">
        <v>568</v>
      </c>
    </row>
    <row r="3624" ht="15.75" customHeight="1">
      <c r="A3624" s="9" t="s">
        <v>170</v>
      </c>
      <c r="B3624" s="9" t="s">
        <v>19</v>
      </c>
      <c r="C3624" s="11">
        <v>46265.0</v>
      </c>
      <c r="D3624" s="9" t="s">
        <v>4605</v>
      </c>
      <c r="E3624" s="9" t="s">
        <v>170</v>
      </c>
      <c r="F3624" s="9" t="s">
        <v>568</v>
      </c>
    </row>
    <row r="3625" ht="15.75" customHeight="1">
      <c r="A3625" s="6" t="s">
        <v>82</v>
      </c>
      <c r="B3625" s="6" t="s">
        <v>19</v>
      </c>
      <c r="C3625" s="8">
        <v>46265.0</v>
      </c>
      <c r="D3625" s="6" t="s">
        <v>4606</v>
      </c>
      <c r="E3625" s="6" t="s">
        <v>82</v>
      </c>
      <c r="F3625" s="6" t="s">
        <v>568</v>
      </c>
    </row>
    <row r="3626" ht="15.75" customHeight="1">
      <c r="A3626" s="9" t="s">
        <v>70</v>
      </c>
      <c r="B3626" s="9" t="s">
        <v>84</v>
      </c>
      <c r="C3626" s="11">
        <v>46265.0</v>
      </c>
      <c r="D3626" s="9" t="s">
        <v>4607</v>
      </c>
      <c r="E3626" s="9" t="s">
        <v>70</v>
      </c>
      <c r="F3626" s="9" t="s">
        <v>568</v>
      </c>
    </row>
    <row r="3627" ht="15.75" customHeight="1">
      <c r="A3627" s="6" t="s">
        <v>86</v>
      </c>
      <c r="B3627" s="6" t="s">
        <v>84</v>
      </c>
      <c r="C3627" s="8">
        <v>46265.0</v>
      </c>
      <c r="D3627" s="6" t="s">
        <v>4608</v>
      </c>
      <c r="E3627" s="6" t="s">
        <v>86</v>
      </c>
      <c r="F3627" s="6" t="s">
        <v>568</v>
      </c>
    </row>
    <row r="3628" ht="15.75" customHeight="1">
      <c r="A3628" s="9" t="s">
        <v>36</v>
      </c>
      <c r="B3628" s="9" t="s">
        <v>90</v>
      </c>
      <c r="C3628" s="11">
        <v>46265.0</v>
      </c>
      <c r="D3628" s="9" t="s">
        <v>4609</v>
      </c>
      <c r="E3628" s="9" t="s">
        <v>491</v>
      </c>
      <c r="F3628" s="9" t="s">
        <v>568</v>
      </c>
    </row>
    <row r="3629" ht="15.75" customHeight="1">
      <c r="A3629" s="6" t="s">
        <v>309</v>
      </c>
      <c r="B3629" s="6" t="s">
        <v>90</v>
      </c>
      <c r="C3629" s="8">
        <v>46265.0</v>
      </c>
      <c r="D3629" s="6" t="s">
        <v>4610</v>
      </c>
      <c r="E3629" s="6" t="s">
        <v>309</v>
      </c>
      <c r="F3629" s="6" t="s">
        <v>568</v>
      </c>
    </row>
    <row r="3630" ht="15.75" customHeight="1">
      <c r="A3630" s="9" t="s">
        <v>92</v>
      </c>
      <c r="B3630" s="9" t="s">
        <v>90</v>
      </c>
      <c r="C3630" s="11">
        <v>46265.0</v>
      </c>
      <c r="D3630" s="9" t="s">
        <v>4609</v>
      </c>
      <c r="E3630" s="9" t="s">
        <v>491</v>
      </c>
      <c r="F3630" s="9" t="s">
        <v>568</v>
      </c>
    </row>
    <row r="3631" ht="15.75" customHeight="1">
      <c r="A3631" s="6" t="s">
        <v>94</v>
      </c>
      <c r="B3631" s="6" t="s">
        <v>95</v>
      </c>
      <c r="C3631" s="8">
        <v>46265.0</v>
      </c>
      <c r="D3631" s="6" t="s">
        <v>4611</v>
      </c>
      <c r="E3631" s="6" t="s">
        <v>94</v>
      </c>
      <c r="F3631" s="6" t="s">
        <v>568</v>
      </c>
    </row>
    <row r="3632" ht="15.75" customHeight="1">
      <c r="A3632" s="9" t="s">
        <v>98</v>
      </c>
      <c r="B3632" s="9" t="s">
        <v>95</v>
      </c>
      <c r="C3632" s="11">
        <v>46265.0</v>
      </c>
      <c r="D3632" s="9" t="s">
        <v>4612</v>
      </c>
      <c r="E3632" s="9" t="s">
        <v>98</v>
      </c>
      <c r="F3632" s="9" t="s">
        <v>568</v>
      </c>
    </row>
    <row r="3633" ht="15.75" customHeight="1">
      <c r="A3633" s="6" t="s">
        <v>21</v>
      </c>
      <c r="B3633" s="6" t="s">
        <v>23</v>
      </c>
      <c r="C3633" s="8">
        <v>46265.0</v>
      </c>
      <c r="D3633" s="6" t="s">
        <v>4614</v>
      </c>
      <c r="E3633" s="6" t="s">
        <v>467</v>
      </c>
      <c r="F3633" s="6" t="s">
        <v>568</v>
      </c>
    </row>
    <row r="3634" ht="15.75" customHeight="1">
      <c r="A3634" s="9" t="s">
        <v>27</v>
      </c>
      <c r="B3634" s="9" t="s">
        <v>23</v>
      </c>
      <c r="C3634" s="11">
        <v>46265.0</v>
      </c>
      <c r="D3634" s="9" t="s">
        <v>4614</v>
      </c>
      <c r="E3634" s="9" t="s">
        <v>467</v>
      </c>
      <c r="F3634" s="9" t="s">
        <v>568</v>
      </c>
    </row>
    <row r="3635" ht="15.75" customHeight="1">
      <c r="A3635" s="6" t="s">
        <v>100</v>
      </c>
      <c r="B3635" s="6" t="s">
        <v>23</v>
      </c>
      <c r="C3635" s="8">
        <v>46265.0</v>
      </c>
      <c r="D3635" s="6" t="s">
        <v>4615</v>
      </c>
      <c r="E3635" s="6" t="s">
        <v>100</v>
      </c>
      <c r="F3635" s="6" t="s">
        <v>568</v>
      </c>
    </row>
    <row r="3636" ht="15.75" customHeight="1">
      <c r="A3636" s="9" t="s">
        <v>76</v>
      </c>
      <c r="B3636" s="9" t="s">
        <v>31</v>
      </c>
      <c r="C3636" s="11">
        <v>46265.0</v>
      </c>
      <c r="D3636" s="9" t="s">
        <v>4616</v>
      </c>
      <c r="E3636" s="9" t="s">
        <v>76</v>
      </c>
      <c r="F3636" s="9" t="s">
        <v>568</v>
      </c>
    </row>
    <row r="3637" ht="15.75" customHeight="1">
      <c r="A3637" s="6" t="s">
        <v>101</v>
      </c>
      <c r="B3637" s="6" t="s">
        <v>31</v>
      </c>
      <c r="C3637" s="8">
        <v>46265.0</v>
      </c>
      <c r="D3637" s="6" t="s">
        <v>4617</v>
      </c>
      <c r="E3637" s="6" t="s">
        <v>101</v>
      </c>
      <c r="F3637" s="6" t="s">
        <v>568</v>
      </c>
    </row>
    <row r="3638" ht="15.75" customHeight="1">
      <c r="A3638" s="9" t="s">
        <v>58</v>
      </c>
      <c r="B3638" s="9" t="s">
        <v>59</v>
      </c>
      <c r="C3638" s="11">
        <v>46265.0</v>
      </c>
      <c r="D3638" s="9" t="s">
        <v>4618</v>
      </c>
      <c r="E3638" s="9" t="s">
        <v>58</v>
      </c>
      <c r="F3638" s="9" t="s">
        <v>568</v>
      </c>
    </row>
    <row r="3639" ht="15.75" customHeight="1">
      <c r="A3639" s="6" t="s">
        <v>103</v>
      </c>
      <c r="B3639" s="6" t="s">
        <v>59</v>
      </c>
      <c r="C3639" s="8">
        <v>46265.0</v>
      </c>
      <c r="D3639" s="6" t="s">
        <v>4619</v>
      </c>
      <c r="E3639" s="6" t="s">
        <v>103</v>
      </c>
      <c r="F3639" s="6" t="s">
        <v>568</v>
      </c>
    </row>
    <row r="3640" ht="15.75" customHeight="1">
      <c r="A3640" s="9" t="s">
        <v>104</v>
      </c>
      <c r="B3640" s="9" t="s">
        <v>51</v>
      </c>
      <c r="C3640" s="11">
        <v>46265.0</v>
      </c>
      <c r="D3640" s="9" t="s">
        <v>4620</v>
      </c>
      <c r="E3640" s="9" t="s">
        <v>104</v>
      </c>
      <c r="F3640" s="9" t="s">
        <v>568</v>
      </c>
    </row>
    <row r="3641" ht="15.75" customHeight="1">
      <c r="A3641" s="6" t="s">
        <v>214</v>
      </c>
      <c r="B3641" s="6" t="s">
        <v>51</v>
      </c>
      <c r="C3641" s="8">
        <v>46265.0</v>
      </c>
      <c r="D3641" s="6" t="s">
        <v>4621</v>
      </c>
      <c r="E3641" s="6" t="s">
        <v>214</v>
      </c>
      <c r="F3641" s="6" t="s">
        <v>568</v>
      </c>
    </row>
    <row r="3642" ht="15.75" customHeight="1">
      <c r="A3642" s="9" t="s">
        <v>187</v>
      </c>
      <c r="B3642" s="9" t="s">
        <v>38</v>
      </c>
      <c r="C3642" s="11">
        <v>46265.0</v>
      </c>
      <c r="D3642" s="9" t="s">
        <v>4622</v>
      </c>
      <c r="E3642" s="9" t="s">
        <v>187</v>
      </c>
      <c r="F3642" s="9" t="s">
        <v>568</v>
      </c>
    </row>
    <row r="3643" ht="15.75" customHeight="1">
      <c r="A3643" s="6" t="s">
        <v>106</v>
      </c>
      <c r="B3643" s="6" t="s">
        <v>38</v>
      </c>
      <c r="C3643" s="8">
        <v>46265.0</v>
      </c>
      <c r="D3643" s="6" t="s">
        <v>4623</v>
      </c>
      <c r="E3643" s="6" t="s">
        <v>106</v>
      </c>
      <c r="F3643" s="6" t="s">
        <v>568</v>
      </c>
    </row>
    <row r="3644" ht="15.75" customHeight="1">
      <c r="A3644" s="9" t="s">
        <v>107</v>
      </c>
      <c r="B3644" s="9" t="s">
        <v>108</v>
      </c>
      <c r="C3644" s="11">
        <v>46265.0</v>
      </c>
      <c r="D3644" s="9" t="s">
        <v>4624</v>
      </c>
      <c r="E3644" s="9" t="s">
        <v>107</v>
      </c>
      <c r="F3644" s="9" t="s">
        <v>568</v>
      </c>
    </row>
    <row r="3645" ht="15.75" customHeight="1">
      <c r="A3645" s="6" t="s">
        <v>109</v>
      </c>
      <c r="B3645" s="6" t="s">
        <v>108</v>
      </c>
      <c r="C3645" s="8">
        <v>46265.0</v>
      </c>
      <c r="D3645" s="6" t="s">
        <v>4625</v>
      </c>
      <c r="E3645" s="6" t="s">
        <v>109</v>
      </c>
      <c r="F3645" s="6" t="s">
        <v>568</v>
      </c>
    </row>
    <row r="3646" ht="15.75" customHeight="1">
      <c r="A3646" s="9" t="s">
        <v>110</v>
      </c>
      <c r="B3646" s="9" t="s">
        <v>111</v>
      </c>
      <c r="C3646" s="11">
        <v>46265.0</v>
      </c>
      <c r="D3646" s="9" t="s">
        <v>4626</v>
      </c>
      <c r="E3646" s="9" t="s">
        <v>110</v>
      </c>
      <c r="F3646" s="9" t="s">
        <v>568</v>
      </c>
    </row>
    <row r="3647" ht="15.75" customHeight="1">
      <c r="A3647" s="6" t="s">
        <v>112</v>
      </c>
      <c r="B3647" s="6" t="s">
        <v>111</v>
      </c>
      <c r="C3647" s="8">
        <v>46265.0</v>
      </c>
      <c r="D3647" s="6" t="s">
        <v>4628</v>
      </c>
      <c r="E3647" s="6" t="s">
        <v>112</v>
      </c>
      <c r="F3647" s="6" t="s">
        <v>568</v>
      </c>
    </row>
    <row r="3648" ht="15.75" customHeight="1">
      <c r="A3648" s="9" t="s">
        <v>114</v>
      </c>
      <c r="B3648" s="9" t="s">
        <v>81</v>
      </c>
      <c r="C3648" s="11">
        <v>46265.0</v>
      </c>
      <c r="D3648" s="9" t="s">
        <v>4629</v>
      </c>
      <c r="E3648" s="9" t="s">
        <v>114</v>
      </c>
      <c r="F3648" s="9" t="s">
        <v>568</v>
      </c>
    </row>
    <row r="3649" ht="15.75" customHeight="1">
      <c r="A3649" s="6" t="s">
        <v>117</v>
      </c>
      <c r="B3649" s="6" t="s">
        <v>81</v>
      </c>
      <c r="C3649" s="8">
        <v>46265.0</v>
      </c>
      <c r="D3649" s="6" t="s">
        <v>4630</v>
      </c>
      <c r="E3649" s="6" t="s">
        <v>117</v>
      </c>
      <c r="F3649" s="6" t="s">
        <v>568</v>
      </c>
    </row>
    <row r="3650" ht="15.75" customHeight="1">
      <c r="A3650" s="9" t="s">
        <v>118</v>
      </c>
      <c r="B3650" s="9" t="s">
        <v>119</v>
      </c>
      <c r="C3650" s="11">
        <v>46265.0</v>
      </c>
      <c r="D3650" s="9" t="s">
        <v>4631</v>
      </c>
      <c r="E3650" s="9" t="s">
        <v>118</v>
      </c>
      <c r="F3650" s="9" t="s">
        <v>568</v>
      </c>
    </row>
    <row r="3651" ht="15.75" customHeight="1">
      <c r="A3651" s="6" t="s">
        <v>123</v>
      </c>
      <c r="B3651" s="6" t="s">
        <v>119</v>
      </c>
      <c r="C3651" s="8">
        <v>46265.0</v>
      </c>
      <c r="D3651" s="6" t="s">
        <v>4632</v>
      </c>
      <c r="E3651" s="6" t="s">
        <v>123</v>
      </c>
      <c r="F3651" s="6" t="s">
        <v>568</v>
      </c>
    </row>
    <row r="3652" ht="15.75" customHeight="1">
      <c r="A3652" s="9" t="s">
        <v>58</v>
      </c>
      <c r="B3652" s="9" t="s">
        <v>59</v>
      </c>
      <c r="C3652" s="11">
        <v>46265.0</v>
      </c>
      <c r="D3652" s="9" t="s">
        <v>4618</v>
      </c>
      <c r="E3652" s="9" t="s">
        <v>58</v>
      </c>
      <c r="F3652" s="9" t="s">
        <v>568</v>
      </c>
    </row>
    <row r="3653" ht="15.75" customHeight="1">
      <c r="A3653" s="6" t="s">
        <v>103</v>
      </c>
      <c r="B3653" s="6" t="s">
        <v>59</v>
      </c>
      <c r="C3653" s="8">
        <v>46265.0</v>
      </c>
      <c r="D3653" s="6" t="s">
        <v>4619</v>
      </c>
      <c r="E3653" s="6" t="s">
        <v>103</v>
      </c>
      <c r="F3653" s="6" t="s">
        <v>568</v>
      </c>
    </row>
    <row r="3654" ht="15.75" customHeight="1">
      <c r="A3654" s="9" t="s">
        <v>104</v>
      </c>
      <c r="B3654" s="9" t="s">
        <v>51</v>
      </c>
      <c r="C3654" s="11">
        <v>46265.0</v>
      </c>
      <c r="D3654" s="9" t="s">
        <v>4620</v>
      </c>
      <c r="E3654" s="9" t="s">
        <v>104</v>
      </c>
      <c r="F3654" s="9" t="s">
        <v>568</v>
      </c>
    </row>
    <row r="3655" ht="15.75" customHeight="1">
      <c r="A3655" s="6" t="s">
        <v>214</v>
      </c>
      <c r="B3655" s="6" t="s">
        <v>51</v>
      </c>
      <c r="C3655" s="8">
        <v>46265.0</v>
      </c>
      <c r="D3655" s="6" t="s">
        <v>4621</v>
      </c>
      <c r="E3655" s="6" t="s">
        <v>214</v>
      </c>
      <c r="F3655" s="6" t="s">
        <v>568</v>
      </c>
    </row>
    <row r="3656" ht="15.75" customHeight="1">
      <c r="A3656" s="9" t="s">
        <v>187</v>
      </c>
      <c r="B3656" s="9" t="s">
        <v>38</v>
      </c>
      <c r="C3656" s="11">
        <v>46265.0</v>
      </c>
      <c r="D3656" s="9" t="s">
        <v>4622</v>
      </c>
      <c r="E3656" s="9" t="s">
        <v>187</v>
      </c>
      <c r="F3656" s="9" t="s">
        <v>568</v>
      </c>
    </row>
    <row r="3657" ht="15.75" customHeight="1">
      <c r="A3657" s="6" t="s">
        <v>106</v>
      </c>
      <c r="B3657" s="6" t="s">
        <v>38</v>
      </c>
      <c r="C3657" s="8">
        <v>46265.0</v>
      </c>
      <c r="D3657" s="6" t="s">
        <v>4623</v>
      </c>
      <c r="E3657" s="6" t="s">
        <v>106</v>
      </c>
      <c r="F3657" s="6" t="s">
        <v>568</v>
      </c>
    </row>
    <row r="3658" ht="15.75" customHeight="1">
      <c r="A3658" s="9" t="s">
        <v>107</v>
      </c>
      <c r="B3658" s="9" t="s">
        <v>108</v>
      </c>
      <c r="C3658" s="11">
        <v>46265.0</v>
      </c>
      <c r="D3658" s="9" t="s">
        <v>4624</v>
      </c>
      <c r="E3658" s="9" t="s">
        <v>107</v>
      </c>
      <c r="F3658" s="9" t="s">
        <v>568</v>
      </c>
    </row>
    <row r="3659" ht="15.75" customHeight="1">
      <c r="A3659" s="6" t="s">
        <v>109</v>
      </c>
      <c r="B3659" s="6" t="s">
        <v>108</v>
      </c>
      <c r="C3659" s="8">
        <v>46265.0</v>
      </c>
      <c r="D3659" s="6" t="s">
        <v>4625</v>
      </c>
      <c r="E3659" s="6" t="s">
        <v>109</v>
      </c>
      <c r="F3659" s="6" t="s">
        <v>568</v>
      </c>
    </row>
    <row r="3660" ht="15.75" customHeight="1">
      <c r="A3660" s="9" t="s">
        <v>110</v>
      </c>
      <c r="B3660" s="9" t="s">
        <v>111</v>
      </c>
      <c r="C3660" s="11">
        <v>46265.0</v>
      </c>
      <c r="D3660" s="9" t="s">
        <v>4626</v>
      </c>
      <c r="E3660" s="9" t="s">
        <v>110</v>
      </c>
      <c r="F3660" s="9" t="s">
        <v>568</v>
      </c>
    </row>
    <row r="3661" ht="15.75" customHeight="1">
      <c r="A3661" s="6" t="s">
        <v>112</v>
      </c>
      <c r="B3661" s="6" t="s">
        <v>111</v>
      </c>
      <c r="C3661" s="8">
        <v>46265.0</v>
      </c>
      <c r="D3661" s="6" t="s">
        <v>4628</v>
      </c>
      <c r="E3661" s="6" t="s">
        <v>112</v>
      </c>
      <c r="F3661" s="6" t="s">
        <v>568</v>
      </c>
    </row>
    <row r="3662" ht="15.75" customHeight="1">
      <c r="A3662" s="9" t="s">
        <v>114</v>
      </c>
      <c r="B3662" s="9" t="s">
        <v>81</v>
      </c>
      <c r="C3662" s="11">
        <v>46265.0</v>
      </c>
      <c r="D3662" s="9" t="s">
        <v>4629</v>
      </c>
      <c r="E3662" s="9" t="s">
        <v>114</v>
      </c>
      <c r="F3662" s="9" t="s">
        <v>568</v>
      </c>
    </row>
    <row r="3663" ht="15.75" customHeight="1">
      <c r="A3663" s="6" t="s">
        <v>117</v>
      </c>
      <c r="B3663" s="6" t="s">
        <v>81</v>
      </c>
      <c r="C3663" s="8">
        <v>46265.0</v>
      </c>
      <c r="D3663" s="6" t="s">
        <v>4630</v>
      </c>
      <c r="E3663" s="6" t="s">
        <v>117</v>
      </c>
      <c r="F3663" s="6" t="s">
        <v>568</v>
      </c>
    </row>
    <row r="3664" ht="15.75" customHeight="1">
      <c r="A3664" s="9" t="s">
        <v>118</v>
      </c>
      <c r="B3664" s="9" t="s">
        <v>119</v>
      </c>
      <c r="C3664" s="11">
        <v>46265.0</v>
      </c>
      <c r="D3664" s="9" t="s">
        <v>4631</v>
      </c>
      <c r="E3664" s="9" t="s">
        <v>118</v>
      </c>
      <c r="F3664" s="9" t="s">
        <v>568</v>
      </c>
    </row>
    <row r="3665" ht="15.75" customHeight="1">
      <c r="A3665" s="6" t="s">
        <v>123</v>
      </c>
      <c r="B3665" s="6" t="s">
        <v>119</v>
      </c>
      <c r="C3665" s="8">
        <v>46265.0</v>
      </c>
      <c r="D3665" s="6" t="s">
        <v>4632</v>
      </c>
      <c r="E3665" s="6" t="s">
        <v>123</v>
      </c>
      <c r="F3665" s="6" t="s">
        <v>568</v>
      </c>
    </row>
    <row r="3666" ht="15.75" customHeight="1">
      <c r="A3666" s="9" t="s">
        <v>123</v>
      </c>
      <c r="B3666" s="9" t="s">
        <v>119</v>
      </c>
      <c r="C3666" s="11">
        <v>46265.0</v>
      </c>
      <c r="D3666" s="9" t="s">
        <v>4632</v>
      </c>
      <c r="E3666" s="9" t="s">
        <v>123</v>
      </c>
      <c r="F3666" s="9" t="s">
        <v>568</v>
      </c>
    </row>
    <row r="3667" ht="15.75" customHeight="1">
      <c r="A3667" s="6" t="s">
        <v>56</v>
      </c>
      <c r="B3667" s="6" t="s">
        <v>55</v>
      </c>
      <c r="C3667" s="8">
        <v>46262.0</v>
      </c>
      <c r="D3667" s="6" t="s">
        <v>4496</v>
      </c>
      <c r="E3667" s="6" t="s">
        <v>56</v>
      </c>
      <c r="F3667" s="6" t="s">
        <v>568</v>
      </c>
    </row>
    <row r="3668" ht="15.75" customHeight="1">
      <c r="A3668" s="9" t="s">
        <v>170</v>
      </c>
      <c r="B3668" s="9" t="s">
        <v>19</v>
      </c>
      <c r="C3668" s="11">
        <v>46262.0</v>
      </c>
      <c r="D3668" s="9" t="s">
        <v>4505</v>
      </c>
      <c r="E3668" s="9" t="s">
        <v>170</v>
      </c>
      <c r="F3668" s="9" t="s">
        <v>568</v>
      </c>
    </row>
    <row r="3669" ht="15.75" customHeight="1">
      <c r="A3669" s="6" t="s">
        <v>150</v>
      </c>
      <c r="B3669" s="6" t="s">
        <v>19</v>
      </c>
      <c r="C3669" s="8">
        <v>46262.0</v>
      </c>
      <c r="D3669" s="6" t="s">
        <v>4506</v>
      </c>
      <c r="E3669" s="6" t="s">
        <v>150</v>
      </c>
      <c r="F3669" s="6" t="s">
        <v>568</v>
      </c>
    </row>
    <row r="3670" ht="15.75" customHeight="1">
      <c r="A3670" s="9" t="s">
        <v>70</v>
      </c>
      <c r="B3670" s="9" t="s">
        <v>84</v>
      </c>
      <c r="C3670" s="11">
        <v>46262.0</v>
      </c>
      <c r="D3670" s="9" t="s">
        <v>4508</v>
      </c>
      <c r="E3670" s="9" t="s">
        <v>70</v>
      </c>
      <c r="F3670" s="9" t="s">
        <v>568</v>
      </c>
    </row>
    <row r="3671" ht="15.75" customHeight="1">
      <c r="A3671" s="6" t="s">
        <v>156</v>
      </c>
      <c r="B3671" s="6" t="s">
        <v>84</v>
      </c>
      <c r="C3671" s="8">
        <v>46262.0</v>
      </c>
      <c r="D3671" s="6" t="s">
        <v>4507</v>
      </c>
      <c r="E3671" s="6" t="s">
        <v>156</v>
      </c>
      <c r="F3671" s="6" t="s">
        <v>568</v>
      </c>
    </row>
    <row r="3672" ht="15.75" customHeight="1">
      <c r="A3672" s="9" t="s">
        <v>96</v>
      </c>
      <c r="B3672" s="9" t="s">
        <v>90</v>
      </c>
      <c r="C3672" s="11">
        <v>46262.0</v>
      </c>
      <c r="D3672" s="9" t="s">
        <v>4511</v>
      </c>
      <c r="E3672" s="9" t="s">
        <v>96</v>
      </c>
      <c r="F3672" s="9" t="s">
        <v>568</v>
      </c>
    </row>
    <row r="3673" ht="15.75" customHeight="1">
      <c r="A3673" s="6" t="s">
        <v>36</v>
      </c>
      <c r="B3673" s="6" t="s">
        <v>90</v>
      </c>
      <c r="C3673" s="8">
        <v>46262.0</v>
      </c>
      <c r="D3673" s="6" t="s">
        <v>4510</v>
      </c>
      <c r="E3673" s="6" t="s">
        <v>491</v>
      </c>
      <c r="F3673" s="6" t="s">
        <v>568</v>
      </c>
    </row>
    <row r="3674" ht="15.75" customHeight="1">
      <c r="A3674" s="9" t="s">
        <v>92</v>
      </c>
      <c r="B3674" s="9" t="s">
        <v>90</v>
      </c>
      <c r="C3674" s="11">
        <v>46262.0</v>
      </c>
      <c r="D3674" s="9" t="s">
        <v>4510</v>
      </c>
      <c r="E3674" s="9" t="s">
        <v>491</v>
      </c>
      <c r="F3674" s="9" t="s">
        <v>568</v>
      </c>
    </row>
    <row r="3675" ht="15.75" customHeight="1">
      <c r="A3675" s="6" t="s">
        <v>176</v>
      </c>
      <c r="B3675" s="6" t="s">
        <v>95</v>
      </c>
      <c r="C3675" s="8">
        <v>46262.0</v>
      </c>
      <c r="D3675" s="6" t="s">
        <v>4513</v>
      </c>
      <c r="E3675" s="6" t="s">
        <v>176</v>
      </c>
      <c r="F3675" s="6" t="s">
        <v>568</v>
      </c>
    </row>
    <row r="3676" ht="15.75" customHeight="1">
      <c r="A3676" s="9" t="s">
        <v>151</v>
      </c>
      <c r="B3676" s="9" t="s">
        <v>95</v>
      </c>
      <c r="C3676" s="11">
        <v>46262.0</v>
      </c>
      <c r="D3676" s="9" t="s">
        <v>4512</v>
      </c>
      <c r="E3676" s="9" t="s">
        <v>151</v>
      </c>
      <c r="F3676" s="9" t="s">
        <v>568</v>
      </c>
    </row>
    <row r="3677" ht="15.75" customHeight="1">
      <c r="A3677" s="6" t="s">
        <v>27</v>
      </c>
      <c r="B3677" s="6" t="s">
        <v>23</v>
      </c>
      <c r="C3677" s="8">
        <v>46262.0</v>
      </c>
      <c r="D3677" s="6" t="s">
        <v>4514</v>
      </c>
      <c r="E3677" s="6" t="s">
        <v>27</v>
      </c>
      <c r="F3677" s="6" t="s">
        <v>568</v>
      </c>
    </row>
    <row r="3678" ht="15.75" customHeight="1">
      <c r="A3678" s="9" t="s">
        <v>65</v>
      </c>
      <c r="B3678" s="9" t="s">
        <v>23</v>
      </c>
      <c r="C3678" s="11">
        <v>46262.0</v>
      </c>
      <c r="D3678" s="9" t="s">
        <v>4515</v>
      </c>
      <c r="E3678" s="9" t="s">
        <v>65</v>
      </c>
      <c r="F3678" s="9" t="s">
        <v>568</v>
      </c>
    </row>
    <row r="3679" ht="15.75" customHeight="1">
      <c r="A3679" s="6" t="s">
        <v>142</v>
      </c>
      <c r="B3679" s="6" t="s">
        <v>51</v>
      </c>
      <c r="C3679" s="8">
        <v>46262.0</v>
      </c>
      <c r="D3679" s="6" t="s">
        <v>4521</v>
      </c>
      <c r="E3679" s="6" t="s">
        <v>142</v>
      </c>
      <c r="F3679" s="6" t="s">
        <v>568</v>
      </c>
    </row>
    <row r="3680" ht="15.75" customHeight="1">
      <c r="A3680" s="9" t="s">
        <v>178</v>
      </c>
      <c r="B3680" s="9" t="s">
        <v>51</v>
      </c>
      <c r="C3680" s="11">
        <v>46262.0</v>
      </c>
      <c r="D3680" s="9" t="s">
        <v>4520</v>
      </c>
      <c r="E3680" s="9" t="s">
        <v>178</v>
      </c>
      <c r="F3680" s="9" t="s">
        <v>568</v>
      </c>
    </row>
    <row r="3681" ht="15.75" customHeight="1">
      <c r="A3681" s="6" t="s">
        <v>109</v>
      </c>
      <c r="B3681" s="6" t="s">
        <v>108</v>
      </c>
      <c r="C3681" s="8">
        <v>46262.0</v>
      </c>
      <c r="D3681" s="6" t="s">
        <v>4526</v>
      </c>
      <c r="E3681" s="6" t="s">
        <v>109</v>
      </c>
      <c r="F3681" s="6" t="s">
        <v>568</v>
      </c>
    </row>
    <row r="3682" ht="15.75" customHeight="1">
      <c r="A3682" s="9" t="s">
        <v>69</v>
      </c>
      <c r="B3682" s="9" t="s">
        <v>108</v>
      </c>
      <c r="C3682" s="11">
        <v>46262.0</v>
      </c>
      <c r="D3682" s="9" t="s">
        <v>4525</v>
      </c>
      <c r="E3682" s="9" t="s">
        <v>69</v>
      </c>
      <c r="F3682" s="9" t="s">
        <v>568</v>
      </c>
    </row>
    <row r="3683" ht="15.75" customHeight="1">
      <c r="A3683" s="6" t="s">
        <v>134</v>
      </c>
      <c r="B3683" s="6" t="s">
        <v>81</v>
      </c>
      <c r="C3683" s="8">
        <v>46262.0</v>
      </c>
      <c r="D3683" s="6" t="s">
        <v>4529</v>
      </c>
      <c r="E3683" s="6" t="s">
        <v>134</v>
      </c>
      <c r="F3683" s="6" t="s">
        <v>568</v>
      </c>
    </row>
    <row r="3684" ht="15.75" customHeight="1">
      <c r="A3684" s="9" t="s">
        <v>117</v>
      </c>
      <c r="B3684" s="9" t="s">
        <v>81</v>
      </c>
      <c r="C3684" s="11">
        <v>46262.0</v>
      </c>
      <c r="D3684" s="9" t="s">
        <v>4530</v>
      </c>
      <c r="E3684" s="9" t="s">
        <v>117</v>
      </c>
      <c r="F3684" s="9" t="s">
        <v>568</v>
      </c>
    </row>
    <row r="3685" ht="15.75" customHeight="1">
      <c r="A3685" s="6" t="s">
        <v>118</v>
      </c>
      <c r="B3685" s="6" t="s">
        <v>119</v>
      </c>
      <c r="C3685" s="8">
        <v>46262.0</v>
      </c>
      <c r="D3685" s="6" t="s">
        <v>4531</v>
      </c>
      <c r="E3685" s="6" t="s">
        <v>118</v>
      </c>
      <c r="F3685" s="6" t="s">
        <v>568</v>
      </c>
    </row>
    <row r="3686" ht="15.75" customHeight="1">
      <c r="A3686" s="9" t="s">
        <v>123</v>
      </c>
      <c r="B3686" s="9" t="s">
        <v>119</v>
      </c>
      <c r="C3686" s="11">
        <v>46262.0</v>
      </c>
      <c r="D3686" s="9" t="s">
        <v>4532</v>
      </c>
      <c r="E3686" s="9" t="s">
        <v>123</v>
      </c>
      <c r="F3686" s="9" t="s">
        <v>568</v>
      </c>
    </row>
    <row r="3687" ht="15.75" customHeight="1">
      <c r="A3687" s="6" t="s">
        <v>7</v>
      </c>
      <c r="B3687" s="6" t="s">
        <v>10</v>
      </c>
      <c r="C3687" s="8">
        <v>46263.0</v>
      </c>
      <c r="D3687" s="6" t="s">
        <v>4533</v>
      </c>
      <c r="E3687" s="6" t="s">
        <v>7</v>
      </c>
      <c r="F3687" s="6" t="s">
        <v>568</v>
      </c>
    </row>
    <row r="3688" ht="15.75" customHeight="1">
      <c r="A3688" s="9" t="s">
        <v>22</v>
      </c>
      <c r="B3688" s="9" t="s">
        <v>10</v>
      </c>
      <c r="C3688" s="11">
        <v>46263.0</v>
      </c>
      <c r="D3688" s="9" t="s">
        <v>4534</v>
      </c>
      <c r="E3688" s="9" t="s">
        <v>22</v>
      </c>
      <c r="F3688" s="9" t="s">
        <v>568</v>
      </c>
    </row>
    <row r="3689" ht="15.75" customHeight="1">
      <c r="A3689" s="6" t="s">
        <v>452</v>
      </c>
      <c r="B3689" s="6" t="s">
        <v>28</v>
      </c>
      <c r="C3689" s="8">
        <v>46263.0</v>
      </c>
      <c r="D3689" s="6" t="s">
        <v>4535</v>
      </c>
      <c r="E3689" s="6" t="s">
        <v>452</v>
      </c>
      <c r="F3689" s="6" t="s">
        <v>568</v>
      </c>
    </row>
    <row r="3690" ht="15.75" customHeight="1">
      <c r="A3690" s="9" t="s">
        <v>26</v>
      </c>
      <c r="B3690" s="9" t="s">
        <v>28</v>
      </c>
      <c r="C3690" s="11">
        <v>46263.0</v>
      </c>
      <c r="D3690" s="9" t="s">
        <v>4536</v>
      </c>
      <c r="E3690" s="9" t="s">
        <v>26</v>
      </c>
      <c r="F3690" s="9" t="s">
        <v>568</v>
      </c>
    </row>
    <row r="3691" ht="15.75" customHeight="1">
      <c r="A3691" s="6" t="s">
        <v>154</v>
      </c>
      <c r="B3691" s="6" t="s">
        <v>34</v>
      </c>
      <c r="C3691" s="8">
        <v>46263.0</v>
      </c>
      <c r="D3691" s="6" t="s">
        <v>4539</v>
      </c>
      <c r="E3691" s="6" t="s">
        <v>447</v>
      </c>
      <c r="F3691" s="6" t="s">
        <v>568</v>
      </c>
    </row>
    <row r="3692" ht="15.75" customHeight="1">
      <c r="A3692" s="9" t="s">
        <v>32</v>
      </c>
      <c r="B3692" s="9" t="s">
        <v>34</v>
      </c>
      <c r="C3692" s="11">
        <v>46263.0</v>
      </c>
      <c r="D3692" s="9" t="s">
        <v>4537</v>
      </c>
      <c r="E3692" s="9" t="s">
        <v>32</v>
      </c>
      <c r="F3692" s="9" t="s">
        <v>568</v>
      </c>
    </row>
    <row r="3693" ht="15.75" customHeight="1">
      <c r="A3693" s="6" t="s">
        <v>40</v>
      </c>
      <c r="B3693" s="6" t="s">
        <v>34</v>
      </c>
      <c r="C3693" s="8">
        <v>46263.0</v>
      </c>
      <c r="D3693" s="6" t="s">
        <v>4539</v>
      </c>
      <c r="E3693" s="6" t="s">
        <v>447</v>
      </c>
      <c r="F3693" s="6" t="s">
        <v>568</v>
      </c>
    </row>
    <row r="3694" ht="15.75" customHeight="1">
      <c r="A3694" s="9" t="s">
        <v>44</v>
      </c>
      <c r="B3694" s="9" t="s">
        <v>47</v>
      </c>
      <c r="C3694" s="11">
        <v>46263.0</v>
      </c>
      <c r="D3694" s="9" t="s">
        <v>4541</v>
      </c>
      <c r="E3694" s="9" t="s">
        <v>44</v>
      </c>
      <c r="F3694" s="9" t="s">
        <v>568</v>
      </c>
    </row>
    <row r="3695" ht="15.75" customHeight="1">
      <c r="A3695" s="6" t="s">
        <v>48</v>
      </c>
      <c r="B3695" s="6" t="s">
        <v>47</v>
      </c>
      <c r="C3695" s="8">
        <v>46263.0</v>
      </c>
      <c r="D3695" s="6" t="s">
        <v>4540</v>
      </c>
      <c r="E3695" s="6" t="s">
        <v>48</v>
      </c>
      <c r="F3695" s="6" t="s">
        <v>568</v>
      </c>
    </row>
    <row r="3696" ht="15.75" customHeight="1">
      <c r="A3696" s="9" t="s">
        <v>54</v>
      </c>
      <c r="B3696" s="9" t="s">
        <v>55</v>
      </c>
      <c r="C3696" s="11">
        <v>46263.0</v>
      </c>
      <c r="D3696" s="9" t="s">
        <v>4542</v>
      </c>
      <c r="E3696" s="9" t="s">
        <v>54</v>
      </c>
      <c r="F3696" s="9" t="s">
        <v>568</v>
      </c>
    </row>
    <row r="3697" ht="15.75" customHeight="1">
      <c r="A3697" s="6" t="s">
        <v>56</v>
      </c>
      <c r="B3697" s="6" t="s">
        <v>55</v>
      </c>
      <c r="C3697" s="8">
        <v>46263.0</v>
      </c>
      <c r="D3697" s="6" t="s">
        <v>4543</v>
      </c>
      <c r="E3697" s="6" t="s">
        <v>56</v>
      </c>
      <c r="F3697" s="6" t="s">
        <v>568</v>
      </c>
    </row>
    <row r="3698" ht="15.75" customHeight="1">
      <c r="A3698" s="9" t="s">
        <v>61</v>
      </c>
      <c r="B3698" s="9" t="s">
        <v>63</v>
      </c>
      <c r="C3698" s="11">
        <v>46263.0</v>
      </c>
      <c r="D3698" s="9" t="s">
        <v>4636</v>
      </c>
      <c r="E3698" s="9" t="s">
        <v>61</v>
      </c>
      <c r="F3698" s="9" t="s">
        <v>568</v>
      </c>
    </row>
    <row r="3699" ht="15.75" customHeight="1">
      <c r="A3699" s="6" t="s">
        <v>64</v>
      </c>
      <c r="B3699" s="6" t="s">
        <v>63</v>
      </c>
      <c r="C3699" s="8">
        <v>46263.0</v>
      </c>
      <c r="D3699" s="6" t="s">
        <v>4637</v>
      </c>
      <c r="E3699" s="6" t="s">
        <v>64</v>
      </c>
      <c r="F3699" s="6" t="s">
        <v>568</v>
      </c>
    </row>
    <row r="3700" ht="15.75" customHeight="1">
      <c r="A3700" s="9" t="s">
        <v>69</v>
      </c>
      <c r="B3700" s="9" t="s">
        <v>25</v>
      </c>
      <c r="C3700" s="11">
        <v>46263.0</v>
      </c>
      <c r="D3700" s="9" t="s">
        <v>4544</v>
      </c>
      <c r="E3700" s="9" t="s">
        <v>69</v>
      </c>
      <c r="F3700" s="9" t="s">
        <v>568</v>
      </c>
    </row>
    <row r="3701" ht="15.75" customHeight="1">
      <c r="A3701" s="6" t="s">
        <v>73</v>
      </c>
      <c r="B3701" s="6" t="s">
        <v>25</v>
      </c>
      <c r="C3701" s="8">
        <v>46263.0</v>
      </c>
      <c r="D3701" s="6" t="s">
        <v>4545</v>
      </c>
      <c r="E3701" s="6" t="s">
        <v>73</v>
      </c>
      <c r="F3701" s="6" t="s">
        <v>568</v>
      </c>
    </row>
    <row r="3702" ht="15.75" customHeight="1">
      <c r="A3702" s="9" t="s">
        <v>74</v>
      </c>
      <c r="B3702" s="9" t="s">
        <v>53</v>
      </c>
      <c r="C3702" s="11">
        <v>46263.0</v>
      </c>
      <c r="D3702" s="9" t="s">
        <v>4547</v>
      </c>
      <c r="E3702" s="9" t="s">
        <v>74</v>
      </c>
      <c r="F3702" s="9" t="s">
        <v>568</v>
      </c>
    </row>
    <row r="3703" ht="15.75" customHeight="1">
      <c r="A3703" s="6" t="s">
        <v>77</v>
      </c>
      <c r="B3703" s="6" t="s">
        <v>53</v>
      </c>
      <c r="C3703" s="8">
        <v>46263.0</v>
      </c>
      <c r="D3703" s="6" t="s">
        <v>4546</v>
      </c>
      <c r="E3703" s="6" t="s">
        <v>77</v>
      </c>
      <c r="F3703" s="6" t="s">
        <v>568</v>
      </c>
    </row>
    <row r="3704" ht="15.75" customHeight="1">
      <c r="A3704" s="9" t="s">
        <v>170</v>
      </c>
      <c r="B3704" s="9" t="s">
        <v>19</v>
      </c>
      <c r="C3704" s="11">
        <v>46263.0</v>
      </c>
      <c r="D3704" s="9" t="s">
        <v>4639</v>
      </c>
      <c r="E3704" s="9" t="s">
        <v>170</v>
      </c>
      <c r="F3704" s="9" t="s">
        <v>568</v>
      </c>
    </row>
    <row r="3705" ht="15.75" customHeight="1">
      <c r="A3705" s="6" t="s">
        <v>82</v>
      </c>
      <c r="B3705" s="6" t="s">
        <v>19</v>
      </c>
      <c r="C3705" s="8">
        <v>46263.0</v>
      </c>
      <c r="D3705" s="6" t="s">
        <v>4550</v>
      </c>
      <c r="E3705" s="6" t="s">
        <v>82</v>
      </c>
      <c r="F3705" s="6" t="s">
        <v>568</v>
      </c>
    </row>
    <row r="3706" ht="15.75" customHeight="1">
      <c r="A3706" s="9" t="s">
        <v>70</v>
      </c>
      <c r="B3706" s="9" t="s">
        <v>84</v>
      </c>
      <c r="C3706" s="11">
        <v>46263.0</v>
      </c>
      <c r="D3706" s="9" t="s">
        <v>4551</v>
      </c>
      <c r="E3706" s="9" t="s">
        <v>70</v>
      </c>
      <c r="F3706" s="9" t="s">
        <v>568</v>
      </c>
    </row>
    <row r="3707" ht="15.75" customHeight="1">
      <c r="A3707" s="6" t="s">
        <v>86</v>
      </c>
      <c r="B3707" s="6" t="s">
        <v>84</v>
      </c>
      <c r="C3707" s="8">
        <v>46263.0</v>
      </c>
      <c r="D3707" s="6" t="s">
        <v>4552</v>
      </c>
      <c r="E3707" s="6" t="s">
        <v>4640</v>
      </c>
      <c r="F3707" s="6" t="s">
        <v>568</v>
      </c>
    </row>
    <row r="3708" ht="15.75" customHeight="1">
      <c r="A3708" s="9" t="s">
        <v>36</v>
      </c>
      <c r="B3708" s="9" t="s">
        <v>90</v>
      </c>
      <c r="C3708" s="11">
        <v>46263.0</v>
      </c>
      <c r="D3708" s="9" t="s">
        <v>4555</v>
      </c>
      <c r="E3708" s="9" t="s">
        <v>491</v>
      </c>
      <c r="F3708" s="9" t="s">
        <v>568</v>
      </c>
    </row>
    <row r="3709" ht="15.75" customHeight="1">
      <c r="A3709" s="6" t="s">
        <v>309</v>
      </c>
      <c r="B3709" s="6" t="s">
        <v>90</v>
      </c>
      <c r="C3709" s="8">
        <v>46263.0</v>
      </c>
      <c r="D3709" s="6" t="s">
        <v>4554</v>
      </c>
      <c r="E3709" s="6" t="s">
        <v>309</v>
      </c>
      <c r="F3709" s="6" t="s">
        <v>568</v>
      </c>
    </row>
    <row r="3710" ht="15.75" customHeight="1">
      <c r="A3710" s="9" t="s">
        <v>92</v>
      </c>
      <c r="B3710" s="9" t="s">
        <v>90</v>
      </c>
      <c r="C3710" s="11">
        <v>46263.0</v>
      </c>
      <c r="D3710" s="9" t="s">
        <v>4555</v>
      </c>
      <c r="E3710" s="9" t="s">
        <v>491</v>
      </c>
      <c r="F3710" s="9" t="s">
        <v>568</v>
      </c>
    </row>
    <row r="3711" ht="15.75" customHeight="1">
      <c r="A3711" s="6" t="s">
        <v>94</v>
      </c>
      <c r="B3711" s="6" t="s">
        <v>95</v>
      </c>
      <c r="C3711" s="8">
        <v>46263.0</v>
      </c>
      <c r="D3711" s="6" t="s">
        <v>4556</v>
      </c>
      <c r="E3711" s="6" t="s">
        <v>94</v>
      </c>
      <c r="F3711" s="6" t="s">
        <v>568</v>
      </c>
    </row>
    <row r="3712" ht="15.75" customHeight="1">
      <c r="A3712" s="9" t="s">
        <v>98</v>
      </c>
      <c r="B3712" s="9" t="s">
        <v>95</v>
      </c>
      <c r="C3712" s="11">
        <v>46263.0</v>
      </c>
      <c r="D3712" s="9" t="s">
        <v>4557</v>
      </c>
      <c r="E3712" s="9" t="s">
        <v>98</v>
      </c>
      <c r="F3712" s="9" t="s">
        <v>568</v>
      </c>
    </row>
    <row r="3713" ht="15.75" customHeight="1">
      <c r="A3713" s="6" t="s">
        <v>21</v>
      </c>
      <c r="B3713" s="6" t="s">
        <v>23</v>
      </c>
      <c r="C3713" s="8">
        <v>46263.0</v>
      </c>
      <c r="D3713" s="6" t="s">
        <v>4558</v>
      </c>
      <c r="E3713" s="6" t="s">
        <v>467</v>
      </c>
      <c r="F3713" s="6" t="s">
        <v>568</v>
      </c>
    </row>
    <row r="3714" ht="15.75" customHeight="1">
      <c r="A3714" s="9" t="s">
        <v>27</v>
      </c>
      <c r="B3714" s="9" t="s">
        <v>23</v>
      </c>
      <c r="C3714" s="11">
        <v>46263.0</v>
      </c>
      <c r="D3714" s="9" t="s">
        <v>4558</v>
      </c>
      <c r="E3714" s="9" t="s">
        <v>467</v>
      </c>
      <c r="F3714" s="9" t="s">
        <v>568</v>
      </c>
    </row>
    <row r="3715" ht="15.75" customHeight="1">
      <c r="A3715" s="6" t="s">
        <v>100</v>
      </c>
      <c r="B3715" s="6" t="s">
        <v>23</v>
      </c>
      <c r="C3715" s="8">
        <v>46263.0</v>
      </c>
      <c r="D3715" s="6" t="s">
        <v>4559</v>
      </c>
      <c r="E3715" s="6" t="s">
        <v>100</v>
      </c>
      <c r="F3715" s="6" t="s">
        <v>568</v>
      </c>
    </row>
    <row r="3716" ht="15.75" customHeight="1">
      <c r="A3716" s="9" t="s">
        <v>182</v>
      </c>
      <c r="B3716" s="9" t="s">
        <v>31</v>
      </c>
      <c r="C3716" s="11">
        <v>46263.0</v>
      </c>
      <c r="D3716" s="9" t="s">
        <v>4560</v>
      </c>
      <c r="E3716" s="9" t="s">
        <v>182</v>
      </c>
      <c r="F3716" s="9" t="s">
        <v>568</v>
      </c>
    </row>
    <row r="3717" ht="15.75" customHeight="1">
      <c r="A3717" s="6" t="s">
        <v>101</v>
      </c>
      <c r="B3717" s="6" t="s">
        <v>31</v>
      </c>
      <c r="C3717" s="8">
        <v>46263.0</v>
      </c>
      <c r="D3717" s="6" t="s">
        <v>4561</v>
      </c>
      <c r="E3717" s="6" t="s">
        <v>101</v>
      </c>
      <c r="F3717" s="6" t="s">
        <v>568</v>
      </c>
    </row>
    <row r="3718" ht="15.75" customHeight="1">
      <c r="A3718" s="9" t="s">
        <v>103</v>
      </c>
      <c r="B3718" s="9" t="s">
        <v>59</v>
      </c>
      <c r="C3718" s="11">
        <v>46263.0</v>
      </c>
      <c r="D3718" s="9" t="s">
        <v>4642</v>
      </c>
      <c r="E3718" s="9" t="s">
        <v>103</v>
      </c>
      <c r="F3718" s="9" t="s">
        <v>568</v>
      </c>
    </row>
    <row r="3719" ht="15.75" customHeight="1">
      <c r="A3719" s="6" t="s">
        <v>52</v>
      </c>
      <c r="B3719" s="6" t="s">
        <v>59</v>
      </c>
      <c r="C3719" s="8">
        <v>46263.0</v>
      </c>
      <c r="D3719" s="6" t="s">
        <v>4643</v>
      </c>
      <c r="E3719" s="6" t="s">
        <v>52</v>
      </c>
      <c r="F3719" s="6" t="s">
        <v>568</v>
      </c>
    </row>
    <row r="3720" ht="15.75" customHeight="1">
      <c r="A3720" s="9" t="s">
        <v>99</v>
      </c>
      <c r="B3720" s="9" t="s">
        <v>51</v>
      </c>
      <c r="C3720" s="11">
        <v>46263.0</v>
      </c>
      <c r="D3720" s="9" t="s">
        <v>4563</v>
      </c>
      <c r="E3720" s="9" t="s">
        <v>99</v>
      </c>
      <c r="F3720" s="9" t="s">
        <v>568</v>
      </c>
    </row>
    <row r="3721" ht="15.75" customHeight="1">
      <c r="A3721" s="6" t="s">
        <v>49</v>
      </c>
      <c r="B3721" s="6" t="s">
        <v>51</v>
      </c>
      <c r="C3721" s="8">
        <v>46263.0</v>
      </c>
      <c r="D3721" s="6" t="s">
        <v>4562</v>
      </c>
      <c r="E3721" s="6" t="s">
        <v>49</v>
      </c>
      <c r="F3721" s="6" t="s">
        <v>568</v>
      </c>
    </row>
    <row r="3722" ht="15.75" customHeight="1">
      <c r="A3722" s="9" t="s">
        <v>187</v>
      </c>
      <c r="B3722" s="9" t="s">
        <v>38</v>
      </c>
      <c r="C3722" s="11">
        <v>46263.0</v>
      </c>
      <c r="D3722" s="9" t="s">
        <v>4564</v>
      </c>
      <c r="E3722" s="9" t="s">
        <v>187</v>
      </c>
      <c r="F3722" s="9" t="s">
        <v>568</v>
      </c>
    </row>
    <row r="3723" ht="15.75" customHeight="1">
      <c r="A3723" s="6" t="s">
        <v>106</v>
      </c>
      <c r="B3723" s="6" t="s">
        <v>38</v>
      </c>
      <c r="C3723" s="8">
        <v>46263.0</v>
      </c>
      <c r="D3723" s="6" t="s">
        <v>4565</v>
      </c>
      <c r="E3723" s="6" t="s">
        <v>106</v>
      </c>
      <c r="F3723" s="6" t="s">
        <v>568</v>
      </c>
    </row>
    <row r="3724" ht="15.75" customHeight="1">
      <c r="A3724" s="9" t="s">
        <v>107</v>
      </c>
      <c r="B3724" s="9" t="s">
        <v>108</v>
      </c>
      <c r="C3724" s="11">
        <v>46263.0</v>
      </c>
      <c r="D3724" s="9" t="s">
        <v>4566</v>
      </c>
      <c r="E3724" s="9" t="s">
        <v>107</v>
      </c>
      <c r="F3724" s="9" t="s">
        <v>568</v>
      </c>
    </row>
    <row r="3725" ht="15.75" customHeight="1">
      <c r="A3725" s="6" t="s">
        <v>146</v>
      </c>
      <c r="B3725" s="6" t="s">
        <v>108</v>
      </c>
      <c r="C3725" s="8">
        <v>46263.0</v>
      </c>
      <c r="D3725" s="6" t="s">
        <v>4644</v>
      </c>
      <c r="E3725" s="6" t="s">
        <v>146</v>
      </c>
      <c r="F3725" s="6" t="s">
        <v>568</v>
      </c>
    </row>
    <row r="3726" ht="15.75" customHeight="1">
      <c r="A3726" s="9" t="s">
        <v>110</v>
      </c>
      <c r="B3726" s="9" t="s">
        <v>111</v>
      </c>
      <c r="C3726" s="11">
        <v>46263.0</v>
      </c>
      <c r="D3726" s="9" t="s">
        <v>4567</v>
      </c>
      <c r="E3726" s="9" t="s">
        <v>110</v>
      </c>
      <c r="F3726" s="9" t="s">
        <v>568</v>
      </c>
    </row>
    <row r="3727" ht="15.75" customHeight="1">
      <c r="A3727" s="6" t="s">
        <v>112</v>
      </c>
      <c r="B3727" s="6" t="s">
        <v>111</v>
      </c>
      <c r="C3727" s="8">
        <v>46263.0</v>
      </c>
      <c r="D3727" s="6" t="s">
        <v>4569</v>
      </c>
      <c r="E3727" s="6" t="s">
        <v>112</v>
      </c>
      <c r="F3727" s="6" t="s">
        <v>568</v>
      </c>
    </row>
    <row r="3728" ht="15.75" customHeight="1">
      <c r="A3728" s="9" t="s">
        <v>114</v>
      </c>
      <c r="B3728" s="9" t="s">
        <v>81</v>
      </c>
      <c r="C3728" s="11">
        <v>46263.0</v>
      </c>
      <c r="D3728" s="9" t="s">
        <v>4570</v>
      </c>
      <c r="E3728" s="9" t="s">
        <v>114</v>
      </c>
      <c r="F3728" s="9" t="s">
        <v>568</v>
      </c>
    </row>
    <row r="3729" ht="15.75" customHeight="1">
      <c r="A3729" s="6" t="s">
        <v>117</v>
      </c>
      <c r="B3729" s="6" t="s">
        <v>81</v>
      </c>
      <c r="C3729" s="8">
        <v>46263.0</v>
      </c>
      <c r="D3729" s="6" t="s">
        <v>4571</v>
      </c>
      <c r="E3729" s="6" t="s">
        <v>117</v>
      </c>
      <c r="F3729" s="6" t="s">
        <v>568</v>
      </c>
    </row>
    <row r="3730" ht="15.75" customHeight="1">
      <c r="A3730" s="9" t="s">
        <v>118</v>
      </c>
      <c r="B3730" s="9" t="s">
        <v>119</v>
      </c>
      <c r="C3730" s="11">
        <v>46263.0</v>
      </c>
      <c r="D3730" s="9" t="s">
        <v>4572</v>
      </c>
      <c r="E3730" s="9" t="s">
        <v>118</v>
      </c>
      <c r="F3730" s="9" t="s">
        <v>568</v>
      </c>
    </row>
    <row r="3731" ht="15.75" customHeight="1">
      <c r="A3731" s="6" t="s">
        <v>123</v>
      </c>
      <c r="B3731" s="6" t="s">
        <v>119</v>
      </c>
      <c r="C3731" s="8">
        <v>46263.0</v>
      </c>
      <c r="D3731" s="6" t="s">
        <v>4573</v>
      </c>
      <c r="E3731" s="6" t="s">
        <v>123</v>
      </c>
      <c r="F3731" s="6" t="s">
        <v>568</v>
      </c>
    </row>
    <row r="3732" ht="15.75" customHeight="1">
      <c r="A3732" s="9" t="s">
        <v>44</v>
      </c>
      <c r="B3732" s="9" t="s">
        <v>10</v>
      </c>
      <c r="C3732" s="11">
        <v>46264.0</v>
      </c>
      <c r="D3732" s="9" t="s">
        <v>4646</v>
      </c>
      <c r="E3732" s="9" t="s">
        <v>44</v>
      </c>
      <c r="F3732" s="9" t="s">
        <v>568</v>
      </c>
    </row>
    <row r="3733" ht="15.75" customHeight="1">
      <c r="A3733" s="6" t="s">
        <v>129</v>
      </c>
      <c r="B3733" s="6" t="s">
        <v>10</v>
      </c>
      <c r="C3733" s="8">
        <v>46264.0</v>
      </c>
      <c r="D3733" s="6" t="s">
        <v>4647</v>
      </c>
      <c r="E3733" s="6" t="s">
        <v>129</v>
      </c>
      <c r="F3733" s="6" t="s">
        <v>568</v>
      </c>
    </row>
    <row r="3734" ht="15.75" customHeight="1">
      <c r="A3734" s="9" t="s">
        <v>26</v>
      </c>
      <c r="B3734" s="9" t="s">
        <v>28</v>
      </c>
      <c r="C3734" s="11">
        <v>46264.0</v>
      </c>
      <c r="D3734" s="9" t="s">
        <v>4648</v>
      </c>
      <c r="E3734" s="9" t="s">
        <v>26</v>
      </c>
      <c r="F3734" s="9" t="s">
        <v>568</v>
      </c>
    </row>
    <row r="3735" ht="15.75" customHeight="1">
      <c r="A3735" s="6" t="s">
        <v>32</v>
      </c>
      <c r="B3735" s="6" t="s">
        <v>34</v>
      </c>
      <c r="C3735" s="8">
        <v>46264.0</v>
      </c>
      <c r="D3735" s="6" t="s">
        <v>4575</v>
      </c>
      <c r="E3735" s="6" t="s">
        <v>32</v>
      </c>
      <c r="F3735" s="6" t="s">
        <v>568</v>
      </c>
    </row>
    <row r="3736" ht="15.75" customHeight="1">
      <c r="A3736" s="9" t="s">
        <v>40</v>
      </c>
      <c r="B3736" s="9" t="s">
        <v>34</v>
      </c>
      <c r="C3736" s="11">
        <v>46264.0</v>
      </c>
      <c r="D3736" s="9" t="s">
        <v>4574</v>
      </c>
      <c r="E3736" s="9" t="s">
        <v>40</v>
      </c>
      <c r="F3736" s="9" t="s">
        <v>568</v>
      </c>
    </row>
    <row r="3737" ht="15.75" customHeight="1">
      <c r="A3737" s="6" t="s">
        <v>50</v>
      </c>
      <c r="B3737" s="6" t="s">
        <v>47</v>
      </c>
      <c r="C3737" s="8">
        <v>46264.0</v>
      </c>
      <c r="D3737" s="6" t="s">
        <v>4649</v>
      </c>
      <c r="E3737" s="6" t="s">
        <v>50</v>
      </c>
      <c r="F3737" s="6" t="s">
        <v>568</v>
      </c>
    </row>
    <row r="3738" ht="15.75" customHeight="1">
      <c r="A3738" s="9" t="s">
        <v>134</v>
      </c>
      <c r="B3738" s="9" t="s">
        <v>47</v>
      </c>
      <c r="C3738" s="11">
        <v>46264.0</v>
      </c>
      <c r="D3738" s="9" t="s">
        <v>4650</v>
      </c>
      <c r="E3738" s="9" t="s">
        <v>134</v>
      </c>
      <c r="F3738" s="9" t="s">
        <v>568</v>
      </c>
    </row>
    <row r="3739" ht="15.75" customHeight="1">
      <c r="A3739" s="6" t="s">
        <v>54</v>
      </c>
      <c r="B3739" s="6" t="s">
        <v>55</v>
      </c>
      <c r="C3739" s="8">
        <v>46264.0</v>
      </c>
      <c r="D3739" s="6" t="s">
        <v>4651</v>
      </c>
      <c r="E3739" s="6" t="s">
        <v>54</v>
      </c>
      <c r="F3739" s="6" t="s">
        <v>568</v>
      </c>
    </row>
    <row r="3740" ht="15.75" customHeight="1">
      <c r="A3740" s="9" t="s">
        <v>56</v>
      </c>
      <c r="B3740" s="9" t="s">
        <v>55</v>
      </c>
      <c r="C3740" s="11">
        <v>46264.0</v>
      </c>
      <c r="D3740" s="9" t="s">
        <v>4652</v>
      </c>
      <c r="E3740" s="9" t="s">
        <v>56</v>
      </c>
      <c r="F3740" s="9" t="s">
        <v>568</v>
      </c>
    </row>
    <row r="3741" ht="15.75" customHeight="1">
      <c r="A3741" s="6" t="s">
        <v>61</v>
      </c>
      <c r="B3741" s="6" t="s">
        <v>63</v>
      </c>
      <c r="C3741" s="8">
        <v>46264.0</v>
      </c>
      <c r="D3741" s="6" t="s">
        <v>4653</v>
      </c>
      <c r="E3741" s="6" t="s">
        <v>61</v>
      </c>
      <c r="F3741" s="6" t="s">
        <v>568</v>
      </c>
    </row>
    <row r="3742" ht="15.75" customHeight="1">
      <c r="A3742" s="9" t="s">
        <v>64</v>
      </c>
      <c r="B3742" s="9" t="s">
        <v>63</v>
      </c>
      <c r="C3742" s="11">
        <v>46264.0</v>
      </c>
      <c r="D3742" s="9" t="s">
        <v>4654</v>
      </c>
      <c r="E3742" s="9" t="s">
        <v>64</v>
      </c>
      <c r="F3742" s="9" t="s">
        <v>568</v>
      </c>
    </row>
    <row r="3743" ht="15.75" customHeight="1">
      <c r="A3743" s="6" t="s">
        <v>72</v>
      </c>
      <c r="B3743" s="6" t="s">
        <v>25</v>
      </c>
      <c r="C3743" s="8">
        <v>46264.0</v>
      </c>
      <c r="D3743" s="6" t="s">
        <v>4655</v>
      </c>
      <c r="E3743" s="6" t="s">
        <v>72</v>
      </c>
      <c r="F3743" s="6" t="s">
        <v>568</v>
      </c>
    </row>
    <row r="3744" ht="15.75" customHeight="1">
      <c r="A3744" s="9" t="s">
        <v>453</v>
      </c>
      <c r="B3744" s="9" t="s">
        <v>25</v>
      </c>
      <c r="C3744" s="11">
        <v>46264.0</v>
      </c>
      <c r="D3744" s="9" t="s">
        <v>4656</v>
      </c>
      <c r="E3744" s="9" t="s">
        <v>453</v>
      </c>
      <c r="F3744" s="9" t="s">
        <v>568</v>
      </c>
    </row>
    <row r="3745" ht="15.75" customHeight="1">
      <c r="A3745" s="6" t="s">
        <v>74</v>
      </c>
      <c r="B3745" s="6" t="s">
        <v>53</v>
      </c>
      <c r="C3745" s="8">
        <v>46264.0</v>
      </c>
      <c r="D3745" s="6" t="s">
        <v>4657</v>
      </c>
      <c r="E3745" s="6" t="s">
        <v>74</v>
      </c>
      <c r="F3745" s="6" t="s">
        <v>568</v>
      </c>
    </row>
    <row r="3746" ht="15.75" customHeight="1">
      <c r="A3746" s="9" t="s">
        <v>77</v>
      </c>
      <c r="B3746" s="9" t="s">
        <v>53</v>
      </c>
      <c r="C3746" s="11">
        <v>46264.0</v>
      </c>
      <c r="D3746" s="9" t="s">
        <v>4658</v>
      </c>
      <c r="E3746" s="9" t="s">
        <v>77</v>
      </c>
      <c r="F3746" s="9" t="s">
        <v>568</v>
      </c>
    </row>
    <row r="3747" ht="15.75" customHeight="1">
      <c r="A3747" s="6" t="s">
        <v>48</v>
      </c>
      <c r="B3747" s="6" t="s">
        <v>140</v>
      </c>
      <c r="C3747" s="8">
        <v>46264.0</v>
      </c>
      <c r="D3747" s="6" t="s">
        <v>4660</v>
      </c>
      <c r="E3747" s="6" t="s">
        <v>48</v>
      </c>
      <c r="F3747" s="6" t="s">
        <v>568</v>
      </c>
    </row>
    <row r="3748" ht="15.75" customHeight="1">
      <c r="A3748" s="9" t="s">
        <v>141</v>
      </c>
      <c r="B3748" s="9" t="s">
        <v>140</v>
      </c>
      <c r="C3748" s="11">
        <v>46264.0</v>
      </c>
      <c r="D3748" s="9" t="s">
        <v>4661</v>
      </c>
      <c r="E3748" s="9" t="s">
        <v>141</v>
      </c>
      <c r="F3748" s="9" t="s">
        <v>568</v>
      </c>
    </row>
    <row r="3749" ht="15.75" customHeight="1">
      <c r="A3749" s="6" t="s">
        <v>82</v>
      </c>
      <c r="B3749" s="6" t="s">
        <v>19</v>
      </c>
      <c r="C3749" s="8">
        <v>46264.0</v>
      </c>
      <c r="D3749" s="6" t="s">
        <v>4662</v>
      </c>
      <c r="E3749" s="6" t="s">
        <v>82</v>
      </c>
      <c r="F3749" s="6" t="s">
        <v>568</v>
      </c>
    </row>
    <row r="3750" ht="15.75" customHeight="1">
      <c r="A3750" s="9" t="s">
        <v>65</v>
      </c>
      <c r="B3750" s="9" t="s">
        <v>19</v>
      </c>
      <c r="C3750" s="11">
        <v>46264.0</v>
      </c>
      <c r="D3750" s="9" t="s">
        <v>4663</v>
      </c>
      <c r="E3750" s="9" t="s">
        <v>65</v>
      </c>
      <c r="F3750" s="9" t="s">
        <v>584</v>
      </c>
    </row>
    <row r="3751" ht="15.75" customHeight="1">
      <c r="A3751" s="6" t="s">
        <v>70</v>
      </c>
      <c r="B3751" s="6" t="s">
        <v>84</v>
      </c>
      <c r="C3751" s="8">
        <v>46264.0</v>
      </c>
      <c r="D3751" s="6" t="s">
        <v>4576</v>
      </c>
      <c r="E3751" s="6" t="s">
        <v>70</v>
      </c>
      <c r="F3751" s="6" t="s">
        <v>568</v>
      </c>
    </row>
    <row r="3752" ht="15.75" customHeight="1">
      <c r="A3752" s="9" t="s">
        <v>86</v>
      </c>
      <c r="B3752" s="9" t="s">
        <v>84</v>
      </c>
      <c r="C3752" s="11">
        <v>46264.0</v>
      </c>
      <c r="D3752" s="9" t="s">
        <v>4577</v>
      </c>
      <c r="E3752" s="9" t="s">
        <v>86</v>
      </c>
      <c r="F3752" s="9" t="s">
        <v>568</v>
      </c>
    </row>
    <row r="3753" ht="15.75" customHeight="1">
      <c r="A3753" s="6" t="s">
        <v>121</v>
      </c>
      <c r="B3753" s="6" t="s">
        <v>90</v>
      </c>
      <c r="C3753" s="8">
        <v>46264.0</v>
      </c>
      <c r="D3753" s="6" t="s">
        <v>4579</v>
      </c>
      <c r="E3753" s="6" t="s">
        <v>121</v>
      </c>
      <c r="F3753" s="6" t="s">
        <v>568</v>
      </c>
    </row>
    <row r="3754" ht="15.75" customHeight="1">
      <c r="A3754" s="9" t="s">
        <v>309</v>
      </c>
      <c r="B3754" s="9" t="s">
        <v>90</v>
      </c>
      <c r="C3754" s="11">
        <v>46264.0</v>
      </c>
      <c r="D3754" s="9" t="s">
        <v>4578</v>
      </c>
      <c r="E3754" s="9" t="s">
        <v>309</v>
      </c>
      <c r="F3754" s="9" t="s">
        <v>568</v>
      </c>
    </row>
    <row r="3755" ht="15.75" customHeight="1">
      <c r="A3755" s="6" t="s">
        <v>94</v>
      </c>
      <c r="B3755" s="6" t="s">
        <v>95</v>
      </c>
      <c r="C3755" s="8">
        <v>46264.0</v>
      </c>
      <c r="D3755" s="6" t="s">
        <v>4581</v>
      </c>
      <c r="E3755" s="6" t="s">
        <v>94</v>
      </c>
      <c r="F3755" s="6" t="s">
        <v>584</v>
      </c>
    </row>
    <row r="3756" ht="15.75" customHeight="1">
      <c r="A3756" s="9" t="s">
        <v>98</v>
      </c>
      <c r="B3756" s="9" t="s">
        <v>95</v>
      </c>
      <c r="C3756" s="11">
        <v>46264.0</v>
      </c>
      <c r="D3756" s="9" t="s">
        <v>4582</v>
      </c>
      <c r="E3756" s="9" t="s">
        <v>98</v>
      </c>
      <c r="F3756" s="9" t="s">
        <v>568</v>
      </c>
    </row>
    <row r="3757" ht="15.75" customHeight="1">
      <c r="A3757" s="6" t="s">
        <v>27</v>
      </c>
      <c r="B3757" s="6" t="s">
        <v>23</v>
      </c>
      <c r="C3757" s="8">
        <v>46264.0</v>
      </c>
      <c r="D3757" s="6" t="s">
        <v>4664</v>
      </c>
      <c r="E3757" s="6" t="s">
        <v>27</v>
      </c>
      <c r="F3757" s="6" t="s">
        <v>568</v>
      </c>
    </row>
    <row r="3758" ht="15.75" customHeight="1">
      <c r="A3758" s="9" t="s">
        <v>147</v>
      </c>
      <c r="B3758" s="9" t="s">
        <v>23</v>
      </c>
      <c r="C3758" s="11">
        <v>46264.0</v>
      </c>
      <c r="D3758" s="9" t="s">
        <v>4665</v>
      </c>
      <c r="E3758" s="9" t="s">
        <v>147</v>
      </c>
      <c r="F3758" s="9" t="s">
        <v>568</v>
      </c>
    </row>
    <row r="3759" ht="15.75" customHeight="1">
      <c r="A3759" s="6" t="s">
        <v>148</v>
      </c>
      <c r="B3759" s="6" t="s">
        <v>31</v>
      </c>
      <c r="C3759" s="8">
        <v>46264.0</v>
      </c>
      <c r="D3759" s="6" t="s">
        <v>4666</v>
      </c>
      <c r="E3759" s="6" t="s">
        <v>148</v>
      </c>
      <c r="F3759" s="6" t="s">
        <v>568</v>
      </c>
    </row>
    <row r="3760" ht="15.75" customHeight="1">
      <c r="A3760" s="9" t="s">
        <v>101</v>
      </c>
      <c r="B3760" s="9" t="s">
        <v>31</v>
      </c>
      <c r="C3760" s="11">
        <v>46264.0</v>
      </c>
      <c r="D3760" s="9" t="s">
        <v>4667</v>
      </c>
      <c r="E3760" s="9" t="s">
        <v>101</v>
      </c>
      <c r="F3760" s="9" t="s">
        <v>568</v>
      </c>
    </row>
    <row r="3761" ht="15.75" customHeight="1">
      <c r="A3761" s="6" t="s">
        <v>58</v>
      </c>
      <c r="B3761" s="6" t="s">
        <v>59</v>
      </c>
      <c r="C3761" s="8">
        <v>46264.0</v>
      </c>
      <c r="D3761" s="6" t="s">
        <v>4668</v>
      </c>
      <c r="E3761" s="6" t="s">
        <v>58</v>
      </c>
      <c r="F3761" s="6" t="s">
        <v>568</v>
      </c>
    </row>
    <row r="3762" ht="15.75" customHeight="1">
      <c r="A3762" s="9" t="s">
        <v>103</v>
      </c>
      <c r="B3762" s="9" t="s">
        <v>59</v>
      </c>
      <c r="C3762" s="11">
        <v>46264.0</v>
      </c>
      <c r="D3762" s="9" t="s">
        <v>4669</v>
      </c>
      <c r="E3762" s="9" t="s">
        <v>103</v>
      </c>
      <c r="F3762" s="9" t="s">
        <v>568</v>
      </c>
    </row>
    <row r="3763" ht="15.75" customHeight="1">
      <c r="A3763" s="6" t="s">
        <v>104</v>
      </c>
      <c r="B3763" s="6" t="s">
        <v>51</v>
      </c>
      <c r="C3763" s="8">
        <v>46264.0</v>
      </c>
      <c r="D3763" s="6" t="s">
        <v>4584</v>
      </c>
      <c r="E3763" s="6" t="s">
        <v>104</v>
      </c>
      <c r="F3763" s="6" t="s">
        <v>568</v>
      </c>
    </row>
    <row r="3764" ht="15.75" customHeight="1">
      <c r="A3764" s="9" t="s">
        <v>180</v>
      </c>
      <c r="B3764" s="9" t="s">
        <v>51</v>
      </c>
      <c r="C3764" s="11">
        <v>46264.0</v>
      </c>
      <c r="D3764" s="9" t="s">
        <v>4583</v>
      </c>
      <c r="E3764" s="9" t="s">
        <v>180</v>
      </c>
      <c r="F3764" s="9" t="s">
        <v>568</v>
      </c>
    </row>
    <row r="3765" ht="15.75" customHeight="1">
      <c r="A3765" s="6" t="s">
        <v>149</v>
      </c>
      <c r="B3765" s="6" t="s">
        <v>38</v>
      </c>
      <c r="C3765" s="8">
        <v>46264.0</v>
      </c>
      <c r="D3765" s="6" t="s">
        <v>4670</v>
      </c>
      <c r="E3765" s="6" t="s">
        <v>149</v>
      </c>
      <c r="F3765" s="6" t="s">
        <v>568</v>
      </c>
    </row>
    <row r="3766" ht="15.75" customHeight="1">
      <c r="A3766" s="9" t="s">
        <v>150</v>
      </c>
      <c r="B3766" s="9" t="s">
        <v>38</v>
      </c>
      <c r="C3766" s="11">
        <v>46264.0</v>
      </c>
      <c r="D3766" s="9" t="s">
        <v>4671</v>
      </c>
      <c r="E3766" s="9" t="s">
        <v>150</v>
      </c>
      <c r="F3766" s="9" t="s">
        <v>568</v>
      </c>
    </row>
    <row r="3767" ht="15.75" customHeight="1">
      <c r="A3767" s="6" t="s">
        <v>107</v>
      </c>
      <c r="B3767" s="6" t="s">
        <v>108</v>
      </c>
      <c r="C3767" s="8">
        <v>46264.0</v>
      </c>
      <c r="D3767" s="6" t="s">
        <v>4586</v>
      </c>
      <c r="E3767" s="6" t="s">
        <v>107</v>
      </c>
      <c r="F3767" s="6" t="s">
        <v>568</v>
      </c>
    </row>
    <row r="3768" ht="15.75" customHeight="1">
      <c r="A3768" s="9" t="s">
        <v>70</v>
      </c>
      <c r="B3768" s="9" t="s">
        <v>108</v>
      </c>
      <c r="C3768" s="11">
        <v>46264.0</v>
      </c>
      <c r="D3768" s="9" t="s">
        <v>4585</v>
      </c>
      <c r="E3768" s="9" t="s">
        <v>70</v>
      </c>
      <c r="F3768" s="9" t="s">
        <v>584</v>
      </c>
    </row>
    <row r="3769" ht="15.75" customHeight="1">
      <c r="A3769" s="6" t="s">
        <v>110</v>
      </c>
      <c r="B3769" s="6" t="s">
        <v>111</v>
      </c>
      <c r="C3769" s="8">
        <v>46264.0</v>
      </c>
      <c r="D3769" s="6" t="s">
        <v>4672</v>
      </c>
      <c r="E3769" s="6" t="s">
        <v>110</v>
      </c>
      <c r="F3769" s="6" t="s">
        <v>568</v>
      </c>
    </row>
    <row r="3770" ht="15.75" customHeight="1">
      <c r="A3770" s="9" t="s">
        <v>112</v>
      </c>
      <c r="B3770" s="9" t="s">
        <v>111</v>
      </c>
      <c r="C3770" s="11">
        <v>46264.0</v>
      </c>
      <c r="D3770" s="9" t="s">
        <v>4673</v>
      </c>
      <c r="E3770" s="9" t="s">
        <v>112</v>
      </c>
      <c r="F3770" s="9" t="s">
        <v>568</v>
      </c>
    </row>
    <row r="3771" ht="15.75" customHeight="1">
      <c r="A3771" s="6" t="s">
        <v>152</v>
      </c>
      <c r="B3771" s="6" t="s">
        <v>81</v>
      </c>
      <c r="C3771" s="8">
        <v>46264.0</v>
      </c>
      <c r="D3771" s="6" t="s">
        <v>4674</v>
      </c>
      <c r="E3771" s="6" t="s">
        <v>152</v>
      </c>
      <c r="F3771" s="6" t="s">
        <v>568</v>
      </c>
    </row>
    <row r="3772" ht="15.75" customHeight="1">
      <c r="A3772" s="9" t="s">
        <v>100</v>
      </c>
      <c r="B3772" s="9" t="s">
        <v>81</v>
      </c>
      <c r="C3772" s="11">
        <v>46264.0</v>
      </c>
      <c r="D3772" s="9" t="s">
        <v>4675</v>
      </c>
      <c r="E3772" s="9" t="s">
        <v>471</v>
      </c>
      <c r="F3772" s="9" t="s">
        <v>568</v>
      </c>
    </row>
    <row r="3773" ht="15.75" customHeight="1">
      <c r="A3773" s="6" t="s">
        <v>117</v>
      </c>
      <c r="B3773" s="6" t="s">
        <v>81</v>
      </c>
      <c r="C3773" s="8">
        <v>46264.0</v>
      </c>
      <c r="D3773" s="6" t="s">
        <v>4675</v>
      </c>
      <c r="E3773" s="6" t="s">
        <v>471</v>
      </c>
      <c r="F3773" s="6" t="s">
        <v>568</v>
      </c>
    </row>
    <row r="3774" ht="15.75" customHeight="1">
      <c r="A3774" s="9" t="s">
        <v>105</v>
      </c>
      <c r="B3774" s="9" t="s">
        <v>119</v>
      </c>
      <c r="C3774" s="11">
        <v>46264.0</v>
      </c>
      <c r="D3774" s="9" t="s">
        <v>4588</v>
      </c>
      <c r="E3774" s="9" t="s">
        <v>105</v>
      </c>
      <c r="F3774" s="9" t="s">
        <v>568</v>
      </c>
    </row>
    <row r="3775" ht="15.75" customHeight="1">
      <c r="A3775" s="6" t="s">
        <v>69</v>
      </c>
      <c r="B3775" s="6" t="s">
        <v>119</v>
      </c>
      <c r="C3775" s="8">
        <v>46264.0</v>
      </c>
      <c r="D3775" s="6" t="s">
        <v>4587</v>
      </c>
      <c r="E3775" s="6" t="s">
        <v>69</v>
      </c>
      <c r="F3775" s="6" t="s">
        <v>568</v>
      </c>
    </row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10.0"/>
    <col customWidth="1" min="3" max="26" width="8.71"/>
  </cols>
  <sheetData>
    <row r="1">
      <c r="A1" s="150" t="s">
        <v>616</v>
      </c>
    </row>
    <row r="2">
      <c r="A2" s="5"/>
      <c r="B2" s="5"/>
    </row>
    <row r="3">
      <c r="A3" s="151" t="s">
        <v>619</v>
      </c>
      <c r="B3" s="151" t="s">
        <v>622</v>
      </c>
    </row>
    <row r="4">
      <c r="A4" s="152" t="s">
        <v>624</v>
      </c>
      <c r="B4" s="152" t="s">
        <v>625</v>
      </c>
    </row>
    <row r="5">
      <c r="A5" s="152" t="s">
        <v>627</v>
      </c>
      <c r="B5" s="152" t="s">
        <v>628</v>
      </c>
    </row>
    <row r="6">
      <c r="A6" s="152" t="s">
        <v>630</v>
      </c>
      <c r="B6" s="152" t="s">
        <v>631</v>
      </c>
    </row>
    <row r="7">
      <c r="A7" s="152" t="s">
        <v>632</v>
      </c>
      <c r="B7" s="152" t="s">
        <v>633</v>
      </c>
    </row>
    <row r="8">
      <c r="A8" s="152" t="s">
        <v>635</v>
      </c>
      <c r="B8" s="152" t="s">
        <v>636</v>
      </c>
    </row>
    <row r="9">
      <c r="A9" s="152" t="s">
        <v>637</v>
      </c>
      <c r="B9" s="152" t="s">
        <v>638</v>
      </c>
    </row>
    <row r="10">
      <c r="A10" s="152" t="s">
        <v>639</v>
      </c>
      <c r="B10" s="152" t="s">
        <v>641</v>
      </c>
    </row>
    <row r="11">
      <c r="A11" s="152" t="s">
        <v>642</v>
      </c>
      <c r="B11" s="152" t="s">
        <v>643</v>
      </c>
    </row>
    <row r="12">
      <c r="A12" s="152" t="s">
        <v>645</v>
      </c>
      <c r="B12" s="152" t="s">
        <v>646</v>
      </c>
    </row>
    <row r="13">
      <c r="A13" s="152" t="s">
        <v>647</v>
      </c>
      <c r="B13" s="152" t="s">
        <v>648</v>
      </c>
    </row>
    <row r="14">
      <c r="A14" s="152" t="s">
        <v>650</v>
      </c>
      <c r="B14" s="152" t="s">
        <v>651</v>
      </c>
    </row>
    <row r="15">
      <c r="A15" s="152" t="s">
        <v>653</v>
      </c>
      <c r="B15" s="152" t="s">
        <v>654</v>
      </c>
    </row>
    <row r="16">
      <c r="A16" s="152" t="s">
        <v>656</v>
      </c>
      <c r="B16" s="152" t="s">
        <v>657</v>
      </c>
    </row>
    <row r="17">
      <c r="A17" s="5"/>
      <c r="B17" s="5"/>
    </row>
    <row r="18">
      <c r="A18" s="5"/>
      <c r="B18" s="5"/>
    </row>
    <row r="19">
      <c r="A19" s="153" t="s">
        <v>660</v>
      </c>
      <c r="B19" s="5"/>
    </row>
    <row r="20">
      <c r="A20" s="151" t="s">
        <v>662</v>
      </c>
      <c r="B20" s="151" t="s">
        <v>664</v>
      </c>
      <c r="C20" s="151" t="s">
        <v>665</v>
      </c>
    </row>
    <row r="21" ht="15.75" customHeight="1">
      <c r="A21" s="152" t="s">
        <v>34</v>
      </c>
      <c r="B21" s="152" t="s">
        <v>667</v>
      </c>
      <c r="C21" s="152" t="s">
        <v>636</v>
      </c>
    </row>
    <row r="22" ht="15.75" customHeight="1">
      <c r="A22" s="152" t="s">
        <v>47</v>
      </c>
      <c r="B22" s="152" t="s">
        <v>667</v>
      </c>
      <c r="C22" s="152" t="s">
        <v>636</v>
      </c>
    </row>
    <row r="23" ht="15.75" customHeight="1">
      <c r="A23" s="152" t="s">
        <v>140</v>
      </c>
      <c r="B23" s="152" t="s">
        <v>667</v>
      </c>
      <c r="C23" s="152" t="s">
        <v>636</v>
      </c>
    </row>
    <row r="24" ht="15.75" customHeight="1">
      <c r="A24" s="152" t="s">
        <v>95</v>
      </c>
      <c r="B24" s="152" t="s">
        <v>667</v>
      </c>
      <c r="C24" s="152" t="s">
        <v>636</v>
      </c>
    </row>
    <row r="25" ht="15.75" customHeight="1">
      <c r="A25" s="152" t="s">
        <v>23</v>
      </c>
      <c r="B25" s="152" t="s">
        <v>667</v>
      </c>
      <c r="C25" s="152" t="s">
        <v>636</v>
      </c>
    </row>
    <row r="26" ht="15.75" customHeight="1">
      <c r="A26" s="152" t="s">
        <v>31</v>
      </c>
      <c r="B26" s="152" t="s">
        <v>667</v>
      </c>
      <c r="C26" s="152" t="s">
        <v>636</v>
      </c>
    </row>
    <row r="27" ht="15.75" customHeight="1">
      <c r="A27" s="152" t="s">
        <v>81</v>
      </c>
      <c r="B27" s="152" t="s">
        <v>667</v>
      </c>
      <c r="C27" s="152" t="s">
        <v>636</v>
      </c>
    </row>
    <row r="28" ht="15.75" customHeight="1">
      <c r="A28" s="152" t="s">
        <v>10</v>
      </c>
      <c r="B28" s="152" t="s">
        <v>667</v>
      </c>
      <c r="C28" s="152" t="s">
        <v>636</v>
      </c>
    </row>
    <row r="29" ht="15.75" customHeight="1">
      <c r="A29" s="152" t="s">
        <v>25</v>
      </c>
      <c r="B29" s="152" t="s">
        <v>667</v>
      </c>
      <c r="C29" s="152" t="s">
        <v>636</v>
      </c>
    </row>
    <row r="30" ht="15.75" customHeight="1">
      <c r="A30" s="152" t="s">
        <v>84</v>
      </c>
      <c r="B30" s="152" t="s">
        <v>667</v>
      </c>
      <c r="C30" s="152" t="s">
        <v>636</v>
      </c>
    </row>
    <row r="31" ht="15.75" customHeight="1">
      <c r="A31" s="152" t="s">
        <v>90</v>
      </c>
      <c r="B31" s="152" t="s">
        <v>667</v>
      </c>
      <c r="C31" s="152" t="s">
        <v>636</v>
      </c>
    </row>
    <row r="32" ht="15.75" customHeight="1">
      <c r="A32" s="152" t="s">
        <v>38</v>
      </c>
      <c r="B32" s="152" t="s">
        <v>667</v>
      </c>
      <c r="C32" s="152" t="s">
        <v>636</v>
      </c>
    </row>
    <row r="33" ht="15.75" customHeight="1">
      <c r="A33" s="152" t="s">
        <v>111</v>
      </c>
      <c r="B33" s="152" t="s">
        <v>667</v>
      </c>
      <c r="C33" s="152" t="s">
        <v>636</v>
      </c>
    </row>
    <row r="34" ht="15.75" customHeight="1">
      <c r="A34" s="152" t="s">
        <v>119</v>
      </c>
      <c r="B34" s="152" t="s">
        <v>667</v>
      </c>
      <c r="C34" s="152" t="s">
        <v>636</v>
      </c>
    </row>
    <row r="35" ht="15.75" customHeight="1">
      <c r="A35" s="152" t="s">
        <v>19</v>
      </c>
      <c r="B35" s="152" t="s">
        <v>667</v>
      </c>
      <c r="C35" s="152" t="s">
        <v>636</v>
      </c>
    </row>
    <row r="36" ht="15.75" customHeight="1">
      <c r="A36" s="152" t="s">
        <v>28</v>
      </c>
      <c r="B36" s="152" t="s">
        <v>667</v>
      </c>
      <c r="C36" s="152" t="s">
        <v>636</v>
      </c>
    </row>
    <row r="37" ht="15.75" customHeight="1">
      <c r="A37" s="152" t="s">
        <v>108</v>
      </c>
      <c r="B37" s="152" t="s">
        <v>667</v>
      </c>
      <c r="C37" s="152" t="s">
        <v>636</v>
      </c>
    </row>
    <row r="38" ht="15.75" customHeight="1">
      <c r="A38" s="152" t="s">
        <v>51</v>
      </c>
      <c r="B38" s="152" t="s">
        <v>667</v>
      </c>
      <c r="C38" s="152" t="s">
        <v>636</v>
      </c>
    </row>
    <row r="39" ht="15.75" customHeight="1">
      <c r="A39" s="152" t="s">
        <v>59</v>
      </c>
      <c r="B39" s="152" t="s">
        <v>667</v>
      </c>
      <c r="C39" s="152" t="s">
        <v>636</v>
      </c>
    </row>
    <row r="40" ht="15.75" customHeight="1">
      <c r="A40" s="152" t="s">
        <v>55</v>
      </c>
      <c r="B40" s="152" t="s">
        <v>667</v>
      </c>
      <c r="C40" s="152" t="s">
        <v>636</v>
      </c>
    </row>
    <row r="41" ht="15.75" customHeight="1">
      <c r="A41" s="152" t="s">
        <v>63</v>
      </c>
      <c r="B41" s="152" t="s">
        <v>667</v>
      </c>
      <c r="C41" s="152" t="s">
        <v>636</v>
      </c>
    </row>
    <row r="42" ht="15.75" customHeight="1">
      <c r="A42" s="152" t="s">
        <v>53</v>
      </c>
      <c r="B42" s="152" t="s">
        <v>667</v>
      </c>
      <c r="C42" s="152" t="s">
        <v>636</v>
      </c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54" t="s">
        <v>1149</v>
      </c>
    </row>
    <row r="2">
      <c r="A2" s="155" t="s">
        <v>1151</v>
      </c>
    </row>
    <row r="3">
      <c r="A3" s="5"/>
    </row>
    <row r="4">
      <c r="A4" s="155" t="s">
        <v>1153</v>
      </c>
    </row>
    <row r="5">
      <c r="A5" s="155" t="s">
        <v>1155</v>
      </c>
    </row>
    <row r="6">
      <c r="A6" s="155" t="s">
        <v>1156</v>
      </c>
    </row>
    <row r="7">
      <c r="A7" s="155" t="s">
        <v>1157</v>
      </c>
    </row>
    <row r="8">
      <c r="A8" s="155" t="s">
        <v>1159</v>
      </c>
    </row>
    <row r="9">
      <c r="A9" s="155" t="s">
        <v>1160</v>
      </c>
    </row>
    <row r="10">
      <c r="A10" s="155" t="s">
        <v>1162</v>
      </c>
    </row>
    <row r="11">
      <c r="A11" s="155" t="s">
        <v>1163</v>
      </c>
    </row>
    <row r="12">
      <c r="A12" s="155" t="s">
        <v>1164</v>
      </c>
    </row>
    <row r="13">
      <c r="A13" s="155" t="s">
        <v>1166</v>
      </c>
    </row>
    <row r="14">
      <c r="A14" s="156" t="s">
        <v>1167</v>
      </c>
    </row>
    <row r="15">
      <c r="A15" s="155" t="s">
        <v>1168</v>
      </c>
    </row>
    <row r="16">
      <c r="A16" s="155" t="s">
        <v>1169</v>
      </c>
    </row>
    <row r="17">
      <c r="A17" s="155" t="s">
        <v>1171</v>
      </c>
    </row>
    <row r="18">
      <c r="A18" s="155" t="s">
        <v>1172</v>
      </c>
    </row>
    <row r="19">
      <c r="A19" s="155" t="s">
        <v>1173</v>
      </c>
    </row>
    <row r="20">
      <c r="A20" s="155" t="s">
        <v>1175</v>
      </c>
    </row>
    <row r="21" ht="15.75" customHeight="1">
      <c r="A21" s="155" t="s">
        <v>1176</v>
      </c>
    </row>
    <row r="22" ht="15.75" customHeight="1">
      <c r="A22" s="155" t="s">
        <v>1177</v>
      </c>
    </row>
    <row r="23" ht="15.75" customHeight="1">
      <c r="A23" s="155" t="s">
        <v>1178</v>
      </c>
    </row>
    <row r="24" ht="15.75" customHeight="1">
      <c r="A24" s="155" t="s">
        <v>1179</v>
      </c>
    </row>
    <row r="25" ht="15.75" customHeight="1">
      <c r="A25" s="155" t="s">
        <v>1180</v>
      </c>
    </row>
    <row r="26" ht="15.75" customHeight="1"/>
    <row r="27" ht="15.75" customHeight="1">
      <c r="A27" s="155" t="s">
        <v>1182</v>
      </c>
    </row>
    <row r="28" ht="15.75" customHeight="1">
      <c r="A28" s="155" t="s">
        <v>1183</v>
      </c>
    </row>
    <row r="29" ht="15.75" customHeight="1">
      <c r="A29" s="155" t="s">
        <v>1184</v>
      </c>
    </row>
    <row r="30" ht="15.75" customHeight="1">
      <c r="A30" s="155" t="s">
        <v>1186</v>
      </c>
    </row>
    <row r="31" ht="15.75" customHeight="1">
      <c r="A31" s="155" t="s">
        <v>1187</v>
      </c>
    </row>
    <row r="32" ht="15.75" customHeight="1">
      <c r="A32" s="155" t="s">
        <v>1188</v>
      </c>
    </row>
    <row r="33" ht="15.75" customHeight="1">
      <c r="A33" s="155" t="s">
        <v>1190</v>
      </c>
    </row>
    <row r="34" ht="15.75" customHeight="1">
      <c r="A34" s="155" t="s">
        <v>1191</v>
      </c>
    </row>
    <row r="35" ht="15.75" customHeight="1">
      <c r="A35" s="155" t="s">
        <v>1192</v>
      </c>
    </row>
    <row r="36" ht="15.75" customHeight="1">
      <c r="A36" s="155" t="s">
        <v>1194</v>
      </c>
    </row>
    <row r="37" ht="15.75" customHeight="1">
      <c r="A37" s="155" t="s">
        <v>1195</v>
      </c>
    </row>
    <row r="38" ht="15.75" customHeight="1">
      <c r="A38" s="155" t="s">
        <v>1197</v>
      </c>
    </row>
    <row r="39" ht="15.75" customHeight="1"/>
    <row r="40" ht="15.75" customHeight="1">
      <c r="A40" s="155" t="s">
        <v>1198</v>
      </c>
    </row>
    <row r="41" ht="15.75" customHeight="1">
      <c r="A41" s="155" t="s">
        <v>1200</v>
      </c>
    </row>
    <row r="42" ht="15.75" customHeight="1">
      <c r="A42" s="155" t="s">
        <v>1202</v>
      </c>
    </row>
    <row r="43" ht="15.75" customHeight="1">
      <c r="A43" s="155" t="s">
        <v>1203</v>
      </c>
    </row>
    <row r="44" ht="15.75" customHeight="1">
      <c r="A44" s="155" t="s">
        <v>1204</v>
      </c>
    </row>
    <row r="45" ht="15.75" customHeight="1">
      <c r="A45" s="155" t="s">
        <v>1206</v>
      </c>
    </row>
    <row r="46" ht="15.75" customHeight="1">
      <c r="A46" s="155" t="s">
        <v>1207</v>
      </c>
    </row>
    <row r="47" ht="15.75" customHeight="1">
      <c r="A47" s="155" t="s">
        <v>1209</v>
      </c>
    </row>
    <row r="48" ht="15.75" customHeight="1">
      <c r="A48" s="155" t="s">
        <v>1210</v>
      </c>
    </row>
    <row r="49" ht="15.75" customHeight="1">
      <c r="A49" s="155" t="s">
        <v>1212</v>
      </c>
    </row>
    <row r="50" ht="15.75" customHeight="1">
      <c r="A50" s="155" t="s">
        <v>1213</v>
      </c>
    </row>
    <row r="51" ht="15.75" customHeight="1">
      <c r="A51" s="155" t="s">
        <v>1215</v>
      </c>
    </row>
    <row r="52" ht="15.75" customHeight="1">
      <c r="A52" s="155" t="s">
        <v>1216</v>
      </c>
    </row>
    <row r="53" ht="15.75" customHeight="1">
      <c r="A53" s="155" t="s">
        <v>1218</v>
      </c>
    </row>
    <row r="54" ht="15.75" customHeight="1">
      <c r="A54" s="155" t="s">
        <v>1219</v>
      </c>
    </row>
    <row r="55" ht="15.75" customHeight="1">
      <c r="A55" s="155" t="s">
        <v>1221</v>
      </c>
    </row>
    <row r="56" ht="15.75" customHeight="1">
      <c r="A56" s="155" t="s">
        <v>1222</v>
      </c>
    </row>
    <row r="57" ht="15.75" customHeight="1">
      <c r="A57" s="155" t="s">
        <v>1223</v>
      </c>
    </row>
    <row r="58" ht="15.75" customHeight="1">
      <c r="A58" s="155" t="s">
        <v>1225</v>
      </c>
    </row>
    <row r="59" ht="15.75" customHeight="1">
      <c r="A59" s="155" t="s">
        <v>1226</v>
      </c>
    </row>
    <row r="60" ht="15.75" customHeight="1">
      <c r="A60" s="155" t="s">
        <v>1227</v>
      </c>
    </row>
    <row r="61" ht="15.75" customHeight="1">
      <c r="A61" s="155" t="s">
        <v>1228</v>
      </c>
    </row>
    <row r="62" ht="15.75" customHeight="1">
      <c r="A62" s="155" t="s">
        <v>1229</v>
      </c>
    </row>
    <row r="63" ht="15.75" customHeight="1">
      <c r="A63" s="155" t="s">
        <v>1230</v>
      </c>
    </row>
    <row r="64" ht="15.75" customHeight="1">
      <c r="A64" s="155" t="s">
        <v>1231</v>
      </c>
    </row>
    <row r="65" ht="15.75" customHeight="1">
      <c r="A65" s="155" t="s">
        <v>1232</v>
      </c>
    </row>
    <row r="66" ht="15.75" customHeight="1">
      <c r="A66" s="155" t="s">
        <v>1233</v>
      </c>
    </row>
    <row r="67" ht="15.75" customHeight="1">
      <c r="A67" s="155" t="s">
        <v>1235</v>
      </c>
    </row>
    <row r="68" ht="15.75" customHeight="1">
      <c r="A68" s="155" t="s">
        <v>1236</v>
      </c>
    </row>
    <row r="69" ht="15.75" customHeight="1">
      <c r="A69" s="155" t="s">
        <v>1238</v>
      </c>
    </row>
    <row r="70" ht="15.75" customHeight="1">
      <c r="A70" s="155" t="s">
        <v>1240</v>
      </c>
    </row>
    <row r="71" ht="15.75" customHeight="1">
      <c r="A71" s="155" t="s">
        <v>1241</v>
      </c>
    </row>
    <row r="72" ht="15.75" customHeight="1">
      <c r="A72" s="155" t="s">
        <v>1197</v>
      </c>
    </row>
    <row r="73" ht="15.75" customHeight="1"/>
    <row r="74" ht="15.75" customHeight="1">
      <c r="A74" s="155" t="s">
        <v>1243</v>
      </c>
    </row>
    <row r="75" ht="15.75" customHeight="1">
      <c r="A75" s="155" t="s">
        <v>1244</v>
      </c>
    </row>
    <row r="76" ht="15.75" customHeight="1">
      <c r="A76" s="155" t="s">
        <v>1197</v>
      </c>
    </row>
    <row r="77" ht="15.75" customHeight="1"/>
    <row r="78" ht="15.75" customHeight="1">
      <c r="A78" s="155" t="s">
        <v>1246</v>
      </c>
    </row>
    <row r="79" ht="15.75" customHeight="1">
      <c r="A79" s="155" t="s">
        <v>1249</v>
      </c>
    </row>
    <row r="80" ht="15.75" customHeight="1">
      <c r="A80" s="155" t="s">
        <v>1197</v>
      </c>
    </row>
    <row r="81" ht="15.75" customHeight="1"/>
    <row r="82" ht="15.75" customHeight="1">
      <c r="A82" s="155" t="s">
        <v>1251</v>
      </c>
    </row>
    <row r="83" ht="15.75" customHeight="1">
      <c r="A83" s="155" t="s">
        <v>1252</v>
      </c>
    </row>
    <row r="84" ht="15.75" customHeight="1">
      <c r="A84" s="155" t="s">
        <v>1197</v>
      </c>
    </row>
    <row r="85" ht="15.75" customHeight="1"/>
    <row r="86" ht="15.75" customHeight="1">
      <c r="A86" s="155" t="s">
        <v>1254</v>
      </c>
    </row>
    <row r="87" ht="15.75" customHeight="1">
      <c r="A87" s="155" t="s">
        <v>1255</v>
      </c>
    </row>
    <row r="88" ht="15.75" customHeight="1">
      <c r="A88" s="155" t="s">
        <v>1197</v>
      </c>
    </row>
    <row r="89" ht="15.75" customHeight="1"/>
    <row r="90" ht="15.75" customHeight="1">
      <c r="A90" s="155" t="s">
        <v>1257</v>
      </c>
    </row>
    <row r="91" ht="15.75" customHeight="1">
      <c r="A91" s="155" t="s">
        <v>1204</v>
      </c>
    </row>
    <row r="92" ht="15.75" customHeight="1">
      <c r="A92" s="155" t="s">
        <v>1259</v>
      </c>
    </row>
    <row r="93" ht="15.75" customHeight="1">
      <c r="A93" s="155" t="s">
        <v>1197</v>
      </c>
    </row>
    <row r="94" ht="15.75" customHeight="1"/>
    <row r="95" ht="15.75" customHeight="1">
      <c r="A95" s="155" t="s">
        <v>1261</v>
      </c>
    </row>
    <row r="96" ht="15.75" customHeight="1">
      <c r="A96" s="155" t="s">
        <v>1262</v>
      </c>
    </row>
    <row r="97" ht="15.75" customHeight="1">
      <c r="A97" s="155" t="s">
        <v>1197</v>
      </c>
    </row>
    <row r="98" ht="15.75" customHeight="1"/>
    <row r="99" ht="15.75" customHeight="1">
      <c r="A99" s="155" t="s">
        <v>1264</v>
      </c>
    </row>
    <row r="100" ht="15.75" customHeight="1">
      <c r="A100" s="155" t="s">
        <v>1265</v>
      </c>
    </row>
    <row r="101" ht="15.75" customHeight="1">
      <c r="A101" s="155" t="s">
        <v>1197</v>
      </c>
    </row>
    <row r="102" ht="15.75" customHeight="1"/>
    <row r="103" ht="15.75" customHeight="1">
      <c r="A103" s="155" t="s">
        <v>1267</v>
      </c>
    </row>
    <row r="104" ht="15.75" customHeight="1">
      <c r="A104" s="155" t="s">
        <v>1200</v>
      </c>
    </row>
    <row r="105" ht="15.75" customHeight="1">
      <c r="A105" s="155" t="s">
        <v>1269</v>
      </c>
    </row>
    <row r="106" ht="15.75" customHeight="1">
      <c r="A106" s="156" t="s">
        <v>1271</v>
      </c>
    </row>
    <row r="107" ht="15.75" customHeight="1">
      <c r="A107" s="155" t="s">
        <v>1272</v>
      </c>
    </row>
    <row r="108" ht="15.75" customHeight="1">
      <c r="A108" s="155" t="s">
        <v>1274</v>
      </c>
    </row>
    <row r="109" ht="15.75" customHeight="1">
      <c r="A109" s="155" t="s">
        <v>1275</v>
      </c>
    </row>
    <row r="110" ht="15.75" customHeight="1">
      <c r="A110" s="155" t="s">
        <v>1276</v>
      </c>
    </row>
    <row r="111" ht="15.75" customHeight="1">
      <c r="A111" s="155" t="s">
        <v>1277</v>
      </c>
    </row>
    <row r="112" ht="15.75" customHeight="1">
      <c r="A112" s="155" t="s">
        <v>1279</v>
      </c>
    </row>
    <row r="113" ht="15.75" customHeight="1">
      <c r="A113" s="155" t="s">
        <v>1280</v>
      </c>
    </row>
    <row r="114" ht="15.75" customHeight="1">
      <c r="A114" s="155" t="s">
        <v>1281</v>
      </c>
    </row>
    <row r="115" ht="15.75" customHeight="1">
      <c r="A115" s="155" t="s">
        <v>1283</v>
      </c>
    </row>
    <row r="116" ht="15.75" customHeight="1">
      <c r="A116" s="155" t="s">
        <v>1285</v>
      </c>
    </row>
    <row r="117" ht="15.75" customHeight="1">
      <c r="A117" s="155" t="s">
        <v>1286</v>
      </c>
    </row>
    <row r="118" ht="15.75" customHeight="1">
      <c r="A118" s="155" t="s">
        <v>1287</v>
      </c>
    </row>
    <row r="119" ht="15.75" customHeight="1">
      <c r="A119" s="155" t="s">
        <v>1288</v>
      </c>
    </row>
    <row r="120" ht="15.75" customHeight="1">
      <c r="A120" s="155" t="s">
        <v>1290</v>
      </c>
    </row>
    <row r="121" ht="15.75" customHeight="1"/>
    <row r="122" ht="15.75" customHeight="1">
      <c r="A122" s="155" t="s">
        <v>1292</v>
      </c>
    </row>
    <row r="123" ht="15.75" customHeight="1">
      <c r="A123" s="155" t="s">
        <v>1293</v>
      </c>
    </row>
    <row r="124" ht="15.75" customHeight="1">
      <c r="A124" s="155" t="s">
        <v>1295</v>
      </c>
    </row>
    <row r="125" ht="15.75" customHeight="1">
      <c r="A125" s="155" t="s">
        <v>1296</v>
      </c>
    </row>
    <row r="126" ht="15.75" customHeight="1">
      <c r="A126" s="155" t="s">
        <v>1298</v>
      </c>
    </row>
    <row r="127" ht="15.75" customHeight="1"/>
    <row r="128" ht="15.75" customHeight="1">
      <c r="A128" s="155" t="s">
        <v>1299</v>
      </c>
    </row>
    <row r="129" ht="15.75" customHeight="1">
      <c r="A129" s="155" t="s">
        <v>1300</v>
      </c>
    </row>
    <row r="130" ht="15.75" customHeight="1">
      <c r="A130" s="155" t="s">
        <v>1302</v>
      </c>
    </row>
    <row r="131" ht="15.75" customHeight="1">
      <c r="A131" s="155" t="s">
        <v>1303</v>
      </c>
    </row>
    <row r="132" ht="15.75" customHeight="1">
      <c r="A132" s="155" t="s">
        <v>1305</v>
      </c>
    </row>
    <row r="133" ht="15.75" customHeight="1">
      <c r="A133" s="155" t="s">
        <v>1306</v>
      </c>
    </row>
    <row r="134" ht="15.75" customHeight="1"/>
    <row r="135" ht="15.75" customHeight="1">
      <c r="A135" s="155" t="s">
        <v>1308</v>
      </c>
    </row>
    <row r="136" ht="15.75" customHeight="1">
      <c r="A136" s="155" t="s">
        <v>1309</v>
      </c>
    </row>
    <row r="137" ht="15.75" customHeight="1">
      <c r="A137" s="155" t="s">
        <v>1310</v>
      </c>
    </row>
    <row r="138" ht="15.75" customHeight="1">
      <c r="A138" s="155" t="s">
        <v>1312</v>
      </c>
    </row>
    <row r="139" ht="15.75" customHeight="1">
      <c r="A139" s="155" t="s">
        <v>1314</v>
      </c>
    </row>
    <row r="140" ht="15.75" customHeight="1">
      <c r="A140" s="155" t="s">
        <v>1315</v>
      </c>
    </row>
    <row r="141" ht="15.75" customHeight="1">
      <c r="A141" s="155" t="s">
        <v>1316</v>
      </c>
    </row>
    <row r="142" ht="15.75" customHeight="1">
      <c r="A142" s="155" t="s">
        <v>1318</v>
      </c>
    </row>
    <row r="143" ht="15.75" customHeight="1"/>
    <row r="144" ht="15.75" customHeight="1">
      <c r="A144" s="155" t="s">
        <v>1319</v>
      </c>
    </row>
    <row r="145" ht="15.75" customHeight="1">
      <c r="A145" s="155" t="s">
        <v>1321</v>
      </c>
    </row>
    <row r="146" ht="15.75" customHeight="1">
      <c r="A146" s="155" t="s">
        <v>1323</v>
      </c>
    </row>
    <row r="147" ht="15.75" customHeight="1">
      <c r="A147" s="155" t="s">
        <v>1324</v>
      </c>
    </row>
    <row r="148" ht="15.75" customHeight="1">
      <c r="A148" s="155" t="s">
        <v>1326</v>
      </c>
    </row>
    <row r="149" ht="15.75" customHeight="1"/>
    <row r="150" ht="15.75" customHeight="1">
      <c r="A150" s="155" t="s">
        <v>1328</v>
      </c>
    </row>
    <row r="151" ht="15.75" customHeight="1">
      <c r="A151" s="155" t="s">
        <v>1329</v>
      </c>
    </row>
    <row r="152" ht="15.75" customHeight="1">
      <c r="A152" s="155" t="s">
        <v>1330</v>
      </c>
    </row>
    <row r="153" ht="15.75" customHeight="1">
      <c r="A153" s="155" t="s">
        <v>1332</v>
      </c>
    </row>
    <row r="154" ht="15.75" customHeight="1">
      <c r="A154" s="155" t="s">
        <v>1334</v>
      </c>
    </row>
    <row r="155" ht="15.75" customHeight="1">
      <c r="A155" s="155" t="s">
        <v>1335</v>
      </c>
    </row>
    <row r="156" ht="15.75" customHeight="1">
      <c r="A156" s="155" t="s">
        <v>1336</v>
      </c>
    </row>
    <row r="157" ht="15.75" customHeight="1">
      <c r="A157" s="155" t="s">
        <v>1338</v>
      </c>
    </row>
    <row r="158" ht="15.75" customHeight="1">
      <c r="A158" s="155" t="s">
        <v>1341</v>
      </c>
    </row>
    <row r="159" ht="15.75" customHeight="1">
      <c r="A159" s="155" t="s">
        <v>1342</v>
      </c>
    </row>
    <row r="160" ht="15.75" customHeight="1">
      <c r="A160" s="155" t="s">
        <v>1343</v>
      </c>
    </row>
    <row r="161" ht="15.75" customHeight="1">
      <c r="A161" s="155" t="s">
        <v>1345</v>
      </c>
    </row>
    <row r="162" ht="15.75" customHeight="1">
      <c r="A162" s="155" t="s">
        <v>1346</v>
      </c>
    </row>
    <row r="163" ht="15.75" customHeight="1">
      <c r="A163" s="155" t="s">
        <v>1348</v>
      </c>
    </row>
    <row r="164" ht="15.75" customHeight="1">
      <c r="A164" s="155" t="s">
        <v>1349</v>
      </c>
    </row>
    <row r="165" ht="15.75" customHeight="1">
      <c r="A165" s="156" t="s">
        <v>1351</v>
      </c>
    </row>
    <row r="166" ht="15.75" customHeight="1">
      <c r="A166" s="156" t="s">
        <v>1352</v>
      </c>
    </row>
    <row r="167" ht="15.75" customHeight="1">
      <c r="A167" s="156" t="s">
        <v>1354</v>
      </c>
    </row>
    <row r="168" ht="15.75" customHeight="1">
      <c r="A168" s="156" t="s">
        <v>1355</v>
      </c>
    </row>
    <row r="169" ht="15.75" customHeight="1">
      <c r="A169" s="156" t="s">
        <v>1356</v>
      </c>
    </row>
    <row r="170" ht="15.75" customHeight="1">
      <c r="A170" s="156" t="s">
        <v>1357</v>
      </c>
    </row>
    <row r="171" ht="15.75" customHeight="1">
      <c r="A171" s="156" t="s">
        <v>1358</v>
      </c>
    </row>
    <row r="172" ht="15.75" customHeight="1">
      <c r="A172" s="156" t="s">
        <v>1359</v>
      </c>
    </row>
    <row r="173" ht="15.75" customHeight="1">
      <c r="A173" s="156" t="s">
        <v>1360</v>
      </c>
    </row>
    <row r="174" ht="15.75" customHeight="1">
      <c r="A174" s="156" t="s">
        <v>1362</v>
      </c>
    </row>
    <row r="175" ht="15.75" customHeight="1">
      <c r="A175" s="156" t="s">
        <v>1363</v>
      </c>
    </row>
    <row r="176" ht="15.75" customHeight="1">
      <c r="A176" s="156" t="s">
        <v>1364</v>
      </c>
    </row>
    <row r="177" ht="15.75" customHeight="1">
      <c r="A177" s="156" t="s">
        <v>1366</v>
      </c>
    </row>
    <row r="178" ht="15.75" customHeight="1">
      <c r="A178" s="156" t="s">
        <v>1367</v>
      </c>
    </row>
    <row r="179" ht="15.75" customHeight="1">
      <c r="A179" s="156" t="s">
        <v>1369</v>
      </c>
    </row>
    <row r="180" ht="15.75" customHeight="1">
      <c r="A180" s="156" t="s">
        <v>1343</v>
      </c>
    </row>
    <row r="181" ht="15.75" customHeight="1">
      <c r="A181" s="155" t="s">
        <v>1370</v>
      </c>
    </row>
    <row r="182" ht="15.75" customHeight="1">
      <c r="A182" s="155" t="s">
        <v>1306</v>
      </c>
    </row>
    <row r="183" ht="15.75" customHeight="1">
      <c r="A183" s="155" t="s">
        <v>1372</v>
      </c>
    </row>
    <row r="184" ht="15.75" customHeight="1">
      <c r="A184" s="155" t="s">
        <v>1374</v>
      </c>
    </row>
    <row r="185" ht="15.75" customHeight="1">
      <c r="A185" s="155" t="s">
        <v>1375</v>
      </c>
    </row>
    <row r="186" ht="15.75" customHeight="1">
      <c r="A186" s="155" t="s">
        <v>1232</v>
      </c>
    </row>
    <row r="187" ht="15.75" customHeight="1">
      <c r="A187" s="155" t="s">
        <v>1377</v>
      </c>
    </row>
    <row r="188" ht="15.75" customHeight="1">
      <c r="A188" s="155" t="s">
        <v>1378</v>
      </c>
    </row>
    <row r="189" ht="15.75" customHeight="1">
      <c r="A189" s="155" t="s">
        <v>1197</v>
      </c>
    </row>
    <row r="190" ht="15.75" customHeight="1"/>
    <row r="191" ht="15.75" customHeight="1">
      <c r="A191" s="155" t="s">
        <v>1380</v>
      </c>
    </row>
    <row r="192" ht="15.75" customHeight="1">
      <c r="A192" s="155" t="s">
        <v>1382</v>
      </c>
    </row>
    <row r="193" ht="15.75" customHeight="1">
      <c r="A193" s="155" t="s">
        <v>1383</v>
      </c>
    </row>
    <row r="194" ht="15.75" customHeight="1">
      <c r="A194" s="155" t="s">
        <v>1385</v>
      </c>
    </row>
    <row r="195" ht="15.75" customHeight="1">
      <c r="A195" s="155" t="s">
        <v>1387</v>
      </c>
    </row>
    <row r="196" ht="15.75" customHeight="1">
      <c r="A196" s="155" t="s">
        <v>1388</v>
      </c>
    </row>
    <row r="197" ht="15.75" customHeight="1">
      <c r="A197" s="155" t="s">
        <v>1390</v>
      </c>
    </row>
    <row r="198" ht="15.75" customHeight="1">
      <c r="A198" s="155" t="s">
        <v>1391</v>
      </c>
    </row>
    <row r="199" ht="15.75" customHeight="1"/>
    <row r="200" ht="15.75" customHeight="1">
      <c r="A200" s="155" t="s">
        <v>1393</v>
      </c>
    </row>
    <row r="201" ht="15.75" customHeight="1">
      <c r="A201" s="155" t="s">
        <v>1394</v>
      </c>
    </row>
    <row r="202" ht="15.75" customHeight="1">
      <c r="A202" s="155" t="s">
        <v>1396</v>
      </c>
    </row>
    <row r="203" ht="15.75" customHeight="1">
      <c r="A203" s="155" t="s">
        <v>1397</v>
      </c>
    </row>
    <row r="204" ht="15.75" customHeight="1">
      <c r="A204" s="155" t="s">
        <v>1398</v>
      </c>
    </row>
    <row r="205" ht="15.75" customHeight="1">
      <c r="A205" s="155" t="s">
        <v>1197</v>
      </c>
    </row>
    <row r="206" ht="15.75" customHeight="1"/>
    <row r="207" ht="15.75" customHeight="1">
      <c r="A207" s="155" t="s">
        <v>1400</v>
      </c>
    </row>
    <row r="208" ht="15.75" customHeight="1">
      <c r="A208" s="155" t="s">
        <v>1402</v>
      </c>
    </row>
    <row r="209" ht="15.75" customHeight="1">
      <c r="A209" s="155" t="s">
        <v>1403</v>
      </c>
    </row>
    <row r="210" ht="15.75" customHeight="1">
      <c r="A210" s="155" t="s">
        <v>1405</v>
      </c>
    </row>
    <row r="211" ht="15.75" customHeight="1">
      <c r="A211" s="155" t="s">
        <v>1406</v>
      </c>
    </row>
    <row r="212" ht="15.75" customHeight="1">
      <c r="A212" s="155" t="s">
        <v>1408</v>
      </c>
    </row>
    <row r="213" ht="15.75" customHeight="1">
      <c r="A213" s="155" t="s">
        <v>1409</v>
      </c>
    </row>
    <row r="214" ht="15.75" customHeight="1">
      <c r="A214" s="155" t="s">
        <v>1410</v>
      </c>
    </row>
    <row r="215" ht="15.75" customHeight="1">
      <c r="A215" s="155" t="s">
        <v>1412</v>
      </c>
    </row>
    <row r="216" ht="15.75" customHeight="1">
      <c r="A216" s="155" t="s">
        <v>1232</v>
      </c>
    </row>
    <row r="217" ht="15.75" customHeight="1">
      <c r="A217" s="155" t="s">
        <v>1414</v>
      </c>
    </row>
    <row r="218" ht="15.75" customHeight="1">
      <c r="A218" s="155" t="s">
        <v>1415</v>
      </c>
    </row>
    <row r="219" ht="15.75" customHeight="1">
      <c r="A219" s="155" t="s">
        <v>1417</v>
      </c>
    </row>
    <row r="220" ht="15.75" customHeight="1">
      <c r="A220" s="155" t="s">
        <v>1418</v>
      </c>
    </row>
    <row r="221" ht="15.75" customHeight="1">
      <c r="A221" s="155" t="s">
        <v>1420</v>
      </c>
    </row>
    <row r="222" ht="15.75" customHeight="1">
      <c r="A222" s="155" t="s">
        <v>1421</v>
      </c>
    </row>
    <row r="223" ht="15.75" customHeight="1">
      <c r="A223" s="155" t="s">
        <v>1197</v>
      </c>
    </row>
    <row r="224" ht="15.75" customHeight="1"/>
    <row r="225" ht="15.75" customHeight="1">
      <c r="A225" s="155" t="s">
        <v>1423</v>
      </c>
    </row>
    <row r="226" ht="15.75" customHeight="1">
      <c r="A226" s="155" t="s">
        <v>1425</v>
      </c>
    </row>
    <row r="227" ht="15.75" customHeight="1">
      <c r="A227" s="155" t="s">
        <v>1197</v>
      </c>
    </row>
    <row r="228" ht="15.75" customHeight="1"/>
    <row r="229" ht="15.75" customHeight="1">
      <c r="A229" s="155" t="s">
        <v>1427</v>
      </c>
    </row>
    <row r="230" ht="15.75" customHeight="1">
      <c r="A230" s="155" t="s">
        <v>1428</v>
      </c>
    </row>
    <row r="231" ht="15.75" customHeight="1">
      <c r="A231" s="155" t="s">
        <v>1197</v>
      </c>
    </row>
    <row r="232" ht="15.75" customHeight="1"/>
    <row r="233" ht="15.75" customHeight="1">
      <c r="A233" s="155" t="s">
        <v>1430</v>
      </c>
    </row>
    <row r="234" ht="15.75" customHeight="1">
      <c r="A234" s="155" t="s">
        <v>1200</v>
      </c>
    </row>
    <row r="235" ht="15.75" customHeight="1">
      <c r="A235" s="155" t="s">
        <v>1432</v>
      </c>
    </row>
    <row r="236" ht="15.75" customHeight="1">
      <c r="A236" s="155" t="s">
        <v>1434</v>
      </c>
    </row>
    <row r="237" ht="15.75" customHeight="1">
      <c r="A237" s="155" t="s">
        <v>1435</v>
      </c>
    </row>
    <row r="238" ht="15.75" customHeight="1">
      <c r="A238" s="155" t="s">
        <v>1437</v>
      </c>
    </row>
    <row r="239" ht="15.75" customHeight="1">
      <c r="A239" s="155" t="s">
        <v>1439</v>
      </c>
    </row>
    <row r="240" ht="15.75" customHeight="1">
      <c r="A240" s="155" t="s">
        <v>1441</v>
      </c>
    </row>
    <row r="241" ht="15.75" customHeight="1">
      <c r="A241" s="155" t="s">
        <v>1442</v>
      </c>
    </row>
    <row r="242" ht="15.75" customHeight="1">
      <c r="A242" s="155" t="s">
        <v>1443</v>
      </c>
    </row>
    <row r="243" ht="15.75" customHeight="1">
      <c r="A243" s="155" t="s">
        <v>1444</v>
      </c>
    </row>
    <row r="244" ht="15.75" customHeight="1">
      <c r="A244" s="155" t="s">
        <v>1446</v>
      </c>
    </row>
    <row r="245" ht="15.75" customHeight="1">
      <c r="A245" s="155" t="s">
        <v>1447</v>
      </c>
    </row>
    <row r="246" ht="15.75" customHeight="1">
      <c r="A246" s="155" t="s">
        <v>1449</v>
      </c>
    </row>
    <row r="247" ht="15.75" customHeight="1">
      <c r="A247" s="155" t="s">
        <v>1450</v>
      </c>
    </row>
    <row r="248" ht="15.75" customHeight="1">
      <c r="A248" s="155" t="s">
        <v>1197</v>
      </c>
    </row>
    <row r="249" ht="15.75" customHeight="1"/>
    <row r="250" ht="15.75" customHeight="1">
      <c r="A250" s="155" t="s">
        <v>1452</v>
      </c>
    </row>
    <row r="251" ht="15.75" customHeight="1">
      <c r="A251" s="155" t="s">
        <v>1454</v>
      </c>
    </row>
    <row r="252" ht="15.75" customHeight="1">
      <c r="A252" s="155" t="s">
        <v>1455</v>
      </c>
    </row>
    <row r="253" ht="15.75" customHeight="1">
      <c r="A253" s="155" t="s">
        <v>1457</v>
      </c>
    </row>
    <row r="254" ht="15.75" customHeight="1">
      <c r="A254" s="155" t="s">
        <v>1458</v>
      </c>
    </row>
    <row r="255" ht="15.75" customHeight="1">
      <c r="A255" s="155" t="s">
        <v>1459</v>
      </c>
    </row>
    <row r="256" ht="15.75" customHeight="1">
      <c r="A256" s="155" t="s">
        <v>1461</v>
      </c>
    </row>
    <row r="257" ht="15.75" customHeight="1">
      <c r="A257" s="155" t="s">
        <v>1462</v>
      </c>
    </row>
    <row r="258" ht="15.75" customHeight="1">
      <c r="A258" s="155" t="s">
        <v>1232</v>
      </c>
    </row>
    <row r="259" ht="15.75" customHeight="1">
      <c r="A259" s="155" t="s">
        <v>1464</v>
      </c>
    </row>
    <row r="260" ht="15.75" customHeight="1">
      <c r="A260" s="155" t="s">
        <v>1200</v>
      </c>
    </row>
    <row r="261" ht="15.75" customHeight="1">
      <c r="A261" s="155" t="s">
        <v>1466</v>
      </c>
    </row>
    <row r="262" ht="15.75" customHeight="1">
      <c r="A262" s="155" t="s">
        <v>1467</v>
      </c>
    </row>
    <row r="263" ht="15.75" customHeight="1">
      <c r="A263" s="155" t="s">
        <v>1435</v>
      </c>
    </row>
    <row r="264" ht="15.75" customHeight="1">
      <c r="A264" s="155" t="s">
        <v>1468</v>
      </c>
    </row>
    <row r="265" ht="15.75" customHeight="1">
      <c r="A265" s="155" t="s">
        <v>1470</v>
      </c>
    </row>
    <row r="266" ht="15.75" customHeight="1">
      <c r="A266" s="155" t="s">
        <v>1471</v>
      </c>
    </row>
    <row r="267" ht="15.75" customHeight="1">
      <c r="A267" s="155" t="s">
        <v>1473</v>
      </c>
    </row>
    <row r="268" ht="15.75" customHeight="1">
      <c r="A268" s="155" t="s">
        <v>1474</v>
      </c>
    </row>
    <row r="269" ht="15.75" customHeight="1">
      <c r="A269" s="155" t="s">
        <v>1475</v>
      </c>
    </row>
    <row r="270" ht="15.75" customHeight="1">
      <c r="A270" s="155" t="s">
        <v>1197</v>
      </c>
    </row>
    <row r="271" ht="15.75" customHeight="1"/>
    <row r="272" ht="15.75" customHeight="1">
      <c r="A272" s="155" t="s">
        <v>1478</v>
      </c>
    </row>
    <row r="273" ht="15.75" customHeight="1">
      <c r="A273" s="155" t="s">
        <v>1454</v>
      </c>
    </row>
    <row r="274" ht="15.75" customHeight="1">
      <c r="A274" s="155" t="s">
        <v>1455</v>
      </c>
    </row>
    <row r="275" ht="15.75" customHeight="1">
      <c r="A275" s="155" t="s">
        <v>1480</v>
      </c>
    </row>
    <row r="276" ht="15.75" customHeight="1">
      <c r="A276" s="155" t="s">
        <v>1458</v>
      </c>
    </row>
    <row r="277" ht="15.75" customHeight="1">
      <c r="A277" s="155" t="s">
        <v>1459</v>
      </c>
    </row>
    <row r="278" ht="15.75" customHeight="1">
      <c r="A278" s="155" t="s">
        <v>1461</v>
      </c>
    </row>
    <row r="279" ht="15.75" customHeight="1">
      <c r="A279" s="155" t="s">
        <v>1462</v>
      </c>
    </row>
    <row r="280" ht="15.75" customHeight="1">
      <c r="A280" s="155" t="s">
        <v>1232</v>
      </c>
    </row>
    <row r="281" ht="15.75" customHeight="1">
      <c r="A281" s="155" t="s">
        <v>1464</v>
      </c>
    </row>
    <row r="282" ht="15.75" customHeight="1">
      <c r="A282" s="155" t="s">
        <v>1482</v>
      </c>
    </row>
    <row r="283" ht="15.75" customHeight="1">
      <c r="A283" s="155" t="s">
        <v>1483</v>
      </c>
    </row>
    <row r="284" ht="15.75" customHeight="1">
      <c r="A284" s="155" t="s">
        <v>1449</v>
      </c>
    </row>
    <row r="285" ht="15.75" customHeight="1">
      <c r="A285" s="155" t="s">
        <v>1473</v>
      </c>
    </row>
    <row r="286" ht="15.75" customHeight="1">
      <c r="A286" s="155" t="s">
        <v>1197</v>
      </c>
    </row>
    <row r="287" ht="15.75" customHeight="1"/>
    <row r="288" ht="15.75" customHeight="1">
      <c r="A288" s="155" t="s">
        <v>1486</v>
      </c>
    </row>
    <row r="289" ht="15.75" customHeight="1">
      <c r="A289" s="155" t="s">
        <v>1488</v>
      </c>
    </row>
    <row r="290" ht="15.75" customHeight="1">
      <c r="A290" s="155" t="s">
        <v>1457</v>
      </c>
    </row>
    <row r="291" ht="15.75" customHeight="1">
      <c r="A291" s="155" t="s">
        <v>1489</v>
      </c>
    </row>
    <row r="292" ht="15.75" customHeight="1">
      <c r="A292" s="156" t="s">
        <v>1491</v>
      </c>
    </row>
    <row r="293" ht="15.75" customHeight="1">
      <c r="A293" s="155" t="s">
        <v>1492</v>
      </c>
    </row>
    <row r="294" ht="15.75" customHeight="1">
      <c r="A294" s="155" t="s">
        <v>1232</v>
      </c>
    </row>
    <row r="295" ht="15.75" customHeight="1">
      <c r="A295" s="155" t="s">
        <v>1494</v>
      </c>
    </row>
    <row r="296" ht="15.75" customHeight="1">
      <c r="A296" s="155" t="s">
        <v>1496</v>
      </c>
    </row>
    <row r="297" ht="15.75" customHeight="1">
      <c r="A297" s="155" t="s">
        <v>1497</v>
      </c>
    </row>
    <row r="298" ht="15.75" customHeight="1">
      <c r="A298" s="155" t="s">
        <v>1498</v>
      </c>
    </row>
    <row r="299" ht="15.75" customHeight="1">
      <c r="A299" s="155" t="s">
        <v>1500</v>
      </c>
    </row>
    <row r="300" ht="15.75" customHeight="1">
      <c r="A300" s="155" t="s">
        <v>1501</v>
      </c>
    </row>
    <row r="301" ht="15.75" customHeight="1">
      <c r="A301" s="156" t="s">
        <v>1502</v>
      </c>
    </row>
    <row r="302" ht="15.75" customHeight="1">
      <c r="A302" s="155" t="s">
        <v>1503</v>
      </c>
    </row>
    <row r="303" ht="15.75" customHeight="1">
      <c r="A303" s="155" t="s">
        <v>1505</v>
      </c>
    </row>
    <row r="304" ht="15.75" customHeight="1">
      <c r="A304" s="155" t="s">
        <v>1506</v>
      </c>
    </row>
    <row r="305" ht="15.75" customHeight="1">
      <c r="A305" s="155" t="s">
        <v>1232</v>
      </c>
    </row>
    <row r="306" ht="15.75" customHeight="1">
      <c r="A306" s="155" t="s">
        <v>1507</v>
      </c>
    </row>
    <row r="307" ht="15.75" customHeight="1">
      <c r="A307" s="155" t="s">
        <v>1509</v>
      </c>
    </row>
    <row r="308" ht="15.75" customHeight="1">
      <c r="A308" s="155" t="s">
        <v>1510</v>
      </c>
    </row>
    <row r="309" ht="15.75" customHeight="1">
      <c r="A309" s="155" t="s">
        <v>1512</v>
      </c>
    </row>
    <row r="310" ht="15.75" customHeight="1">
      <c r="A310" s="155" t="s">
        <v>1449</v>
      </c>
    </row>
    <row r="311" ht="15.75" customHeight="1">
      <c r="A311" s="155" t="s">
        <v>1513</v>
      </c>
    </row>
    <row r="312" ht="15.75" customHeight="1">
      <c r="A312" s="155" t="s">
        <v>1197</v>
      </c>
    </row>
    <row r="313" ht="15.75" customHeight="1"/>
    <row r="314" ht="15.75" customHeight="1">
      <c r="A314" s="155" t="s">
        <v>1515</v>
      </c>
    </row>
    <row r="315" ht="15.75" customHeight="1">
      <c r="A315" s="155" t="s">
        <v>1517</v>
      </c>
    </row>
    <row r="316" ht="15.75" customHeight="1">
      <c r="A316" s="155" t="s">
        <v>1457</v>
      </c>
    </row>
    <row r="317" ht="15.75" customHeight="1">
      <c r="A317" s="155" t="s">
        <v>1489</v>
      </c>
    </row>
    <row r="318" ht="15.75" customHeight="1">
      <c r="A318" s="156" t="s">
        <v>1519</v>
      </c>
    </row>
    <row r="319" ht="15.75" customHeight="1">
      <c r="A319" s="155" t="s">
        <v>1520</v>
      </c>
    </row>
    <row r="320" ht="15.75" customHeight="1">
      <c r="A320" s="155" t="s">
        <v>1232</v>
      </c>
    </row>
    <row r="321" ht="15.75" customHeight="1">
      <c r="A321" s="155" t="s">
        <v>1522</v>
      </c>
    </row>
    <row r="322" ht="15.75" customHeight="1">
      <c r="A322" s="155" t="s">
        <v>1524</v>
      </c>
    </row>
    <row r="323" ht="15.75" customHeight="1">
      <c r="A323" s="155" t="s">
        <v>1526</v>
      </c>
    </row>
    <row r="324" ht="15.75" customHeight="1">
      <c r="A324" s="155" t="s">
        <v>1527</v>
      </c>
    </row>
    <row r="325" ht="15.75" customHeight="1">
      <c r="A325" s="156" t="s">
        <v>1529</v>
      </c>
    </row>
    <row r="326" ht="15.75" customHeight="1">
      <c r="A326" s="155" t="s">
        <v>1530</v>
      </c>
    </row>
    <row r="327" ht="15.75" customHeight="1">
      <c r="A327" s="155" t="s">
        <v>1532</v>
      </c>
    </row>
    <row r="328" ht="15.75" customHeight="1">
      <c r="A328" s="155" t="s">
        <v>1533</v>
      </c>
    </row>
    <row r="329" ht="15.75" customHeight="1">
      <c r="A329" s="155" t="s">
        <v>1232</v>
      </c>
    </row>
    <row r="330" ht="15.75" customHeight="1">
      <c r="A330" s="155" t="s">
        <v>1454</v>
      </c>
    </row>
    <row r="331" ht="15.75" customHeight="1">
      <c r="A331" s="155" t="s">
        <v>1535</v>
      </c>
    </row>
    <row r="332" ht="15.75" customHeight="1">
      <c r="A332" s="155" t="s">
        <v>1537</v>
      </c>
    </row>
    <row r="333" ht="15.75" customHeight="1">
      <c r="A333" s="155" t="s">
        <v>1539</v>
      </c>
    </row>
    <row r="334" ht="15.75" customHeight="1">
      <c r="A334" s="155" t="s">
        <v>1540</v>
      </c>
    </row>
    <row r="335" ht="15.75" customHeight="1">
      <c r="A335" s="155" t="s">
        <v>1542</v>
      </c>
    </row>
    <row r="336" ht="15.75" customHeight="1">
      <c r="A336" s="155" t="s">
        <v>1543</v>
      </c>
    </row>
    <row r="337" ht="15.75" customHeight="1">
      <c r="A337" s="155" t="s">
        <v>1545</v>
      </c>
    </row>
    <row r="338" ht="15.75" customHeight="1">
      <c r="A338" s="155" t="s">
        <v>1546</v>
      </c>
    </row>
    <row r="339" ht="15.75" customHeight="1">
      <c r="A339" s="155" t="s">
        <v>1547</v>
      </c>
    </row>
    <row r="340" ht="15.75" customHeight="1">
      <c r="A340" s="155" t="s">
        <v>1549</v>
      </c>
    </row>
    <row r="341" ht="15.75" customHeight="1">
      <c r="A341" s="155" t="s">
        <v>1231</v>
      </c>
    </row>
    <row r="342" ht="15.75" customHeight="1">
      <c r="A342" s="155" t="s">
        <v>1550</v>
      </c>
    </row>
    <row r="343" ht="15.75" customHeight="1">
      <c r="A343" s="155" t="s">
        <v>1552</v>
      </c>
    </row>
    <row r="344" ht="15.75" customHeight="1">
      <c r="A344" s="155" t="s">
        <v>1555</v>
      </c>
    </row>
    <row r="345" ht="15.75" customHeight="1">
      <c r="A345" s="155" t="s">
        <v>1556</v>
      </c>
    </row>
    <row r="346" ht="15.75" customHeight="1">
      <c r="A346" s="155" t="s">
        <v>1231</v>
      </c>
    </row>
    <row r="347" ht="15.75" customHeight="1">
      <c r="A347" s="155" t="s">
        <v>1232</v>
      </c>
    </row>
    <row r="348" ht="15.75" customHeight="1">
      <c r="A348" s="156" t="s">
        <v>1524</v>
      </c>
    </row>
    <row r="349" ht="15.75" customHeight="1">
      <c r="A349" s="156" t="s">
        <v>1559</v>
      </c>
    </row>
    <row r="350" ht="15.75" customHeight="1">
      <c r="A350" s="156" t="s">
        <v>1560</v>
      </c>
    </row>
    <row r="351" ht="15.75" customHeight="1">
      <c r="A351" s="156" t="s">
        <v>1562</v>
      </c>
    </row>
    <row r="352" ht="15.75" customHeight="1">
      <c r="A352" s="156" t="s">
        <v>1563</v>
      </c>
    </row>
    <row r="353" ht="15.75" customHeight="1">
      <c r="A353" s="156" t="s">
        <v>1565</v>
      </c>
    </row>
    <row r="354" ht="15.75" customHeight="1">
      <c r="A354" s="156" t="s">
        <v>1566</v>
      </c>
    </row>
    <row r="355" ht="15.75" customHeight="1">
      <c r="A355" s="156" t="s">
        <v>1566</v>
      </c>
    </row>
    <row r="356" ht="15.75" customHeight="1">
      <c r="A356" s="156" t="s">
        <v>1568</v>
      </c>
    </row>
    <row r="357" ht="15.75" customHeight="1">
      <c r="A357" s="156" t="s">
        <v>1569</v>
      </c>
    </row>
    <row r="358" ht="15.75" customHeight="1">
      <c r="A358" s="156" t="s">
        <v>1571</v>
      </c>
    </row>
    <row r="359" ht="15.75" customHeight="1">
      <c r="A359" s="156" t="s">
        <v>1572</v>
      </c>
    </row>
    <row r="360" ht="15.75" customHeight="1">
      <c r="A360" s="156" t="s">
        <v>1574</v>
      </c>
    </row>
    <row r="361" ht="15.75" customHeight="1">
      <c r="A361" s="156" t="s">
        <v>1232</v>
      </c>
    </row>
    <row r="362" ht="15.75" customHeight="1">
      <c r="A362" s="155" t="s">
        <v>1464</v>
      </c>
    </row>
    <row r="363" ht="15.75" customHeight="1">
      <c r="A363" s="155" t="s">
        <v>1577</v>
      </c>
    </row>
    <row r="364" ht="15.75" customHeight="1">
      <c r="A364" s="155" t="s">
        <v>1579</v>
      </c>
    </row>
    <row r="365" ht="15.75" customHeight="1">
      <c r="A365" s="155" t="s">
        <v>1581</v>
      </c>
    </row>
    <row r="366" ht="15.75" customHeight="1">
      <c r="A366" s="155" t="s">
        <v>1449</v>
      </c>
    </row>
    <row r="367" ht="15.75" customHeight="1">
      <c r="A367" s="155" t="s">
        <v>1583</v>
      </c>
    </row>
    <row r="368" ht="15.75" customHeight="1">
      <c r="A368" s="155" t="s">
        <v>1197</v>
      </c>
    </row>
    <row r="369" ht="15.75" customHeight="1"/>
    <row r="370" ht="15.75" customHeight="1">
      <c r="A370" s="155" t="s">
        <v>1585</v>
      </c>
    </row>
    <row r="371" ht="15.75" customHeight="1">
      <c r="A371" s="155" t="s">
        <v>1202</v>
      </c>
    </row>
    <row r="372" ht="15.75" customHeight="1">
      <c r="A372" s="155" t="s">
        <v>1587</v>
      </c>
    </row>
    <row r="373" ht="15.75" customHeight="1">
      <c r="A373" s="155" t="s">
        <v>1588</v>
      </c>
    </row>
    <row r="374" ht="15.75" customHeight="1">
      <c r="A374" s="155" t="s">
        <v>1590</v>
      </c>
    </row>
    <row r="375" ht="15.75" customHeight="1">
      <c r="A375" s="155" t="s">
        <v>1592</v>
      </c>
    </row>
    <row r="376" ht="15.75" customHeight="1">
      <c r="A376" s="155" t="s">
        <v>1442</v>
      </c>
    </row>
    <row r="377" ht="15.75" customHeight="1">
      <c r="A377" s="155" t="s">
        <v>1594</v>
      </c>
    </row>
    <row r="378" ht="15.75" customHeight="1">
      <c r="A378" s="155" t="s">
        <v>1595</v>
      </c>
    </row>
    <row r="379" ht="15.75" customHeight="1">
      <c r="A379" s="155" t="s">
        <v>1597</v>
      </c>
    </row>
    <row r="380" ht="15.75" customHeight="1">
      <c r="A380" s="155" t="s">
        <v>1598</v>
      </c>
    </row>
    <row r="381" ht="15.75" customHeight="1">
      <c r="A381" s="155" t="s">
        <v>1600</v>
      </c>
    </row>
    <row r="382" ht="15.75" customHeight="1">
      <c r="A382" s="155" t="s">
        <v>1601</v>
      </c>
    </row>
    <row r="383" ht="15.75" customHeight="1">
      <c r="A383" s="155" t="s">
        <v>1602</v>
      </c>
    </row>
    <row r="384" ht="15.75" customHeight="1">
      <c r="A384" s="155" t="s">
        <v>1603</v>
      </c>
    </row>
    <row r="385" ht="15.75" customHeight="1">
      <c r="A385" s="155" t="s">
        <v>1604</v>
      </c>
    </row>
    <row r="386" ht="15.75" customHeight="1">
      <c r="A386" s="155" t="s">
        <v>1605</v>
      </c>
    </row>
    <row r="387" ht="15.75" customHeight="1">
      <c r="A387" s="155" t="s">
        <v>1374</v>
      </c>
    </row>
    <row r="388" ht="15.75" customHeight="1">
      <c r="A388" s="155" t="s">
        <v>1607</v>
      </c>
    </row>
    <row r="389" ht="15.75" customHeight="1">
      <c r="A389" s="155" t="s">
        <v>1200</v>
      </c>
    </row>
    <row r="390" ht="15.75" customHeight="1">
      <c r="A390" s="155" t="s">
        <v>1608</v>
      </c>
    </row>
    <row r="391" ht="15.75" customHeight="1">
      <c r="A391" s="155" t="s">
        <v>1610</v>
      </c>
    </row>
    <row r="392" ht="15.75" customHeight="1">
      <c r="A392" s="155" t="s">
        <v>1435</v>
      </c>
    </row>
    <row r="393" ht="15.75" customHeight="1">
      <c r="A393" s="155" t="s">
        <v>1612</v>
      </c>
    </row>
    <row r="394" ht="15.75" customHeight="1">
      <c r="A394" s="155" t="s">
        <v>1470</v>
      </c>
    </row>
    <row r="395" ht="15.75" customHeight="1">
      <c r="A395" s="155" t="s">
        <v>1471</v>
      </c>
    </row>
    <row r="396" ht="15.75" customHeight="1">
      <c r="A396" s="155" t="s">
        <v>1614</v>
      </c>
    </row>
    <row r="397" ht="15.75" customHeight="1">
      <c r="A397" s="155" t="s">
        <v>1474</v>
      </c>
    </row>
    <row r="398" ht="15.75" customHeight="1">
      <c r="A398" s="155" t="s">
        <v>1616</v>
      </c>
    </row>
    <row r="399" ht="15.75" customHeight="1">
      <c r="A399" s="155" t="s">
        <v>1197</v>
      </c>
    </row>
    <row r="400" ht="15.75" customHeight="1"/>
    <row r="401" ht="15.75" customHeight="1">
      <c r="A401" s="155" t="s">
        <v>1618</v>
      </c>
    </row>
    <row r="402" ht="15.75" customHeight="1">
      <c r="A402" s="155" t="s">
        <v>1619</v>
      </c>
    </row>
    <row r="403" ht="15.75" customHeight="1">
      <c r="A403" s="155" t="s">
        <v>1620</v>
      </c>
    </row>
    <row r="404" ht="15.75" customHeight="1">
      <c r="A404" s="155" t="s">
        <v>1457</v>
      </c>
    </row>
    <row r="405" ht="15.75" customHeight="1">
      <c r="A405" s="155" t="s">
        <v>1622</v>
      </c>
    </row>
    <row r="406" ht="15.75" customHeight="1">
      <c r="A406" s="155" t="s">
        <v>1623</v>
      </c>
    </row>
    <row r="407" ht="15.75" customHeight="1">
      <c r="A407" s="155" t="s">
        <v>1624</v>
      </c>
    </row>
    <row r="408" ht="15.75" customHeight="1">
      <c r="A408" s="155" t="s">
        <v>1625</v>
      </c>
    </row>
    <row r="409" ht="15.75" customHeight="1"/>
    <row r="410" ht="15.75" customHeight="1">
      <c r="A410" s="155" t="s">
        <v>1627</v>
      </c>
    </row>
    <row r="411" ht="15.75" customHeight="1">
      <c r="A411" s="155" t="s">
        <v>1628</v>
      </c>
    </row>
    <row r="412" ht="15.75" customHeight="1">
      <c r="A412" s="155" t="s">
        <v>1631</v>
      </c>
    </row>
    <row r="413" ht="15.75" customHeight="1">
      <c r="A413" s="155" t="s">
        <v>1232</v>
      </c>
    </row>
    <row r="414" ht="15.75" customHeight="1">
      <c r="A414" s="155" t="s">
        <v>1633</v>
      </c>
    </row>
    <row r="415" ht="15.75" customHeight="1">
      <c r="A415" s="155" t="s">
        <v>1197</v>
      </c>
    </row>
    <row r="416" ht="15.75" customHeight="1"/>
    <row r="417" ht="15.75" customHeight="1"/>
    <row r="418" ht="15.75" customHeight="1">
      <c r="A418" s="155" t="s">
        <v>1635</v>
      </c>
    </row>
    <row r="419" ht="15.75" customHeight="1">
      <c r="A419" s="155" t="s">
        <v>1637</v>
      </c>
    </row>
    <row r="420" ht="15.75" customHeight="1">
      <c r="A420" s="155" t="s">
        <v>1638</v>
      </c>
    </row>
    <row r="421" ht="15.75" customHeight="1">
      <c r="A421" s="155" t="s">
        <v>1639</v>
      </c>
    </row>
    <row r="422" ht="15.75" customHeight="1"/>
    <row r="423" ht="15.75" customHeight="1">
      <c r="A423" s="155" t="s">
        <v>1641</v>
      </c>
    </row>
    <row r="424" ht="15.75" customHeight="1">
      <c r="A424" s="155" t="s">
        <v>1642</v>
      </c>
    </row>
    <row r="425" ht="15.75" customHeight="1"/>
    <row r="426" ht="15.75" customHeight="1">
      <c r="A426" s="155" t="s">
        <v>1644</v>
      </c>
    </row>
    <row r="427" ht="15.75" customHeight="1">
      <c r="A427" s="155" t="s">
        <v>1645</v>
      </c>
    </row>
    <row r="428" ht="15.75" customHeight="1">
      <c r="A428" s="155" t="s">
        <v>1646</v>
      </c>
    </row>
    <row r="429" ht="15.75" customHeight="1">
      <c r="A429" s="155" t="s">
        <v>1197</v>
      </c>
    </row>
    <row r="430" ht="15.75" customHeight="1"/>
    <row r="431" ht="15.75" customHeight="1">
      <c r="A431" s="155" t="s">
        <v>1648</v>
      </c>
    </row>
    <row r="432" ht="15.75" customHeight="1">
      <c r="A432" s="155" t="s">
        <v>1650</v>
      </c>
    </row>
    <row r="433" ht="15.75" customHeight="1">
      <c r="A433" s="155" t="s">
        <v>1651</v>
      </c>
    </row>
    <row r="434" ht="15.75" customHeight="1">
      <c r="A434" s="155" t="s">
        <v>1653</v>
      </c>
    </row>
    <row r="435" ht="15.75" customHeight="1">
      <c r="A435" s="155" t="s">
        <v>1654</v>
      </c>
    </row>
    <row r="436" ht="15.75" customHeight="1">
      <c r="A436" s="155" t="s">
        <v>1655</v>
      </c>
    </row>
    <row r="437" ht="15.75" customHeight="1">
      <c r="A437" s="155" t="s">
        <v>1657</v>
      </c>
    </row>
    <row r="438" ht="15.75" customHeight="1">
      <c r="A438" s="155" t="s">
        <v>1658</v>
      </c>
    </row>
    <row r="439" ht="15.75" customHeight="1">
      <c r="A439" s="155" t="s">
        <v>1659</v>
      </c>
    </row>
    <row r="440" ht="15.75" customHeight="1">
      <c r="A440" s="155" t="s">
        <v>1549</v>
      </c>
    </row>
    <row r="441" ht="15.75" customHeight="1">
      <c r="A441" s="155" t="s">
        <v>1374</v>
      </c>
    </row>
    <row r="442" ht="15.75" customHeight="1">
      <c r="A442" s="155" t="s">
        <v>1662</v>
      </c>
    </row>
    <row r="443" ht="15.75" customHeight="1">
      <c r="A443" s="155" t="s">
        <v>1663</v>
      </c>
    </row>
    <row r="444" ht="15.75" customHeight="1">
      <c r="A444" s="155" t="s">
        <v>1665</v>
      </c>
    </row>
    <row r="445" ht="15.75" customHeight="1">
      <c r="A445" s="155" t="s">
        <v>1240</v>
      </c>
    </row>
    <row r="446" ht="15.75" customHeight="1">
      <c r="A446" s="155" t="s">
        <v>1197</v>
      </c>
    </row>
    <row r="447" ht="15.75" customHeight="1"/>
    <row r="448" ht="15.75" customHeight="1">
      <c r="A448" s="155" t="s">
        <v>1667</v>
      </c>
    </row>
    <row r="449" ht="15.75" customHeight="1">
      <c r="A449" s="155" t="s">
        <v>1200</v>
      </c>
    </row>
    <row r="450" ht="15.75" customHeight="1">
      <c r="A450" s="155" t="s">
        <v>1669</v>
      </c>
    </row>
    <row r="451" ht="15.75" customHeight="1">
      <c r="A451" s="155" t="s">
        <v>1671</v>
      </c>
    </row>
    <row r="452" ht="15.75" customHeight="1">
      <c r="A452" s="155" t="s">
        <v>1435</v>
      </c>
    </row>
    <row r="453" ht="15.75" customHeight="1">
      <c r="A453" s="155" t="s">
        <v>1673</v>
      </c>
    </row>
    <row r="454" ht="15.75" customHeight="1">
      <c r="A454" s="155" t="s">
        <v>1674</v>
      </c>
    </row>
    <row r="455" ht="15.75" customHeight="1">
      <c r="A455" s="155" t="s">
        <v>1676</v>
      </c>
    </row>
    <row r="456" ht="15.75" customHeight="1">
      <c r="A456" s="155" t="s">
        <v>1677</v>
      </c>
    </row>
    <row r="457" ht="15.75" customHeight="1">
      <c r="A457" s="155" t="s">
        <v>1678</v>
      </c>
    </row>
    <row r="458" ht="15.75" customHeight="1">
      <c r="A458" s="155" t="s">
        <v>1197</v>
      </c>
    </row>
    <row r="459" ht="15.75" customHeight="1"/>
    <row r="460" ht="15.75" customHeight="1">
      <c r="A460" s="155" t="s">
        <v>1681</v>
      </c>
    </row>
    <row r="461" ht="15.75" customHeight="1">
      <c r="A461" s="155" t="s">
        <v>1682</v>
      </c>
    </row>
    <row r="462" ht="15.75" customHeight="1">
      <c r="A462" s="155" t="s">
        <v>1197</v>
      </c>
    </row>
    <row r="463" ht="15.75" customHeight="1"/>
    <row r="464" ht="15.75" customHeight="1">
      <c r="A464" s="155" t="s">
        <v>1684</v>
      </c>
    </row>
    <row r="465" ht="15.75" customHeight="1">
      <c r="A465" s="155" t="s">
        <v>1685</v>
      </c>
    </row>
    <row r="466" ht="15.75" customHeight="1">
      <c r="A466" s="155" t="s">
        <v>1687</v>
      </c>
    </row>
    <row r="467" ht="15.75" customHeight="1">
      <c r="A467" s="155" t="s">
        <v>1688</v>
      </c>
    </row>
    <row r="468" ht="15.75" customHeight="1">
      <c r="A468" s="155" t="s">
        <v>1689</v>
      </c>
    </row>
    <row r="469" ht="15.75" customHeight="1">
      <c r="A469" s="155" t="s">
        <v>1691</v>
      </c>
    </row>
    <row r="470" ht="15.75" customHeight="1">
      <c r="A470" s="155" t="s">
        <v>1693</v>
      </c>
    </row>
    <row r="471" ht="15.75" customHeight="1">
      <c r="A471" s="155" t="s">
        <v>1694</v>
      </c>
    </row>
    <row r="472" ht="15.75" customHeight="1">
      <c r="A472" s="155" t="s">
        <v>1197</v>
      </c>
    </row>
    <row r="473" ht="15.75" customHeight="1"/>
    <row r="474" ht="15.75" customHeight="1">
      <c r="A474" s="155" t="s">
        <v>1696</v>
      </c>
    </row>
    <row r="475" ht="15.75" customHeight="1">
      <c r="A475" s="155" t="s">
        <v>1697</v>
      </c>
    </row>
    <row r="476" ht="15.75" customHeight="1">
      <c r="A476" s="155" t="s">
        <v>1698</v>
      </c>
    </row>
    <row r="477" ht="15.75" customHeight="1">
      <c r="A477" s="155" t="s">
        <v>1699</v>
      </c>
    </row>
    <row r="478" ht="15.75" customHeight="1">
      <c r="A478" s="155" t="s">
        <v>1700</v>
      </c>
    </row>
    <row r="479" ht="15.75" customHeight="1">
      <c r="A479" s="155" t="s">
        <v>1240</v>
      </c>
    </row>
    <row r="480" ht="15.75" customHeight="1">
      <c r="A480" s="155" t="s">
        <v>1702</v>
      </c>
    </row>
    <row r="481" ht="15.75" customHeight="1">
      <c r="A481" s="155" t="s">
        <v>1197</v>
      </c>
    </row>
    <row r="482" ht="15.75" customHeight="1"/>
    <row r="483" ht="15.75" customHeight="1">
      <c r="A483" s="155" t="s">
        <v>1704</v>
      </c>
    </row>
    <row r="484" ht="15.75" customHeight="1">
      <c r="A484" s="155" t="s">
        <v>1706</v>
      </c>
    </row>
    <row r="485" ht="15.75" customHeight="1">
      <c r="A485" s="155" t="s">
        <v>1197</v>
      </c>
    </row>
    <row r="486" ht="15.75" customHeight="1"/>
    <row r="487" ht="15.75" customHeight="1">
      <c r="A487" s="155" t="s">
        <v>1707</v>
      </c>
    </row>
    <row r="488" ht="15.75" customHeight="1">
      <c r="A488" s="155" t="s">
        <v>1709</v>
      </c>
    </row>
    <row r="489" ht="15.75" customHeight="1">
      <c r="A489" s="155" t="s">
        <v>1710</v>
      </c>
    </row>
    <row r="490" ht="15.75" customHeight="1">
      <c r="A490" s="155" t="s">
        <v>1712</v>
      </c>
    </row>
    <row r="491" ht="15.75" customHeight="1">
      <c r="A491" s="155" t="s">
        <v>1713</v>
      </c>
    </row>
    <row r="492" ht="15.75" customHeight="1">
      <c r="A492" s="155" t="s">
        <v>1715</v>
      </c>
    </row>
    <row r="493" ht="15.75" customHeight="1">
      <c r="A493" s="155" t="s">
        <v>1716</v>
      </c>
    </row>
    <row r="494" ht="15.75" customHeight="1">
      <c r="A494" s="155" t="s">
        <v>1197</v>
      </c>
    </row>
    <row r="495" ht="15.75" customHeight="1"/>
    <row r="496" ht="15.75" customHeight="1">
      <c r="A496" s="155" t="s">
        <v>1718</v>
      </c>
    </row>
    <row r="497" ht="15.75" customHeight="1">
      <c r="A497" s="155" t="s">
        <v>1720</v>
      </c>
    </row>
    <row r="498" ht="15.75" customHeight="1">
      <c r="A498" s="155" t="s">
        <v>1722</v>
      </c>
    </row>
    <row r="499" ht="15.75" customHeight="1">
      <c r="A499" s="155" t="s">
        <v>1723</v>
      </c>
    </row>
    <row r="500" ht="15.75" customHeight="1">
      <c r="A500" s="155" t="s">
        <v>1197</v>
      </c>
    </row>
    <row r="501" ht="15.75" customHeight="1"/>
    <row r="502" ht="15.75" customHeight="1">
      <c r="A502" s="155" t="s">
        <v>1725</v>
      </c>
    </row>
    <row r="503" ht="15.75" customHeight="1">
      <c r="A503" s="155" t="s">
        <v>1727</v>
      </c>
    </row>
    <row r="504" ht="15.75" customHeight="1">
      <c r="A504" s="155" t="s">
        <v>1728</v>
      </c>
    </row>
    <row r="505" ht="15.75" customHeight="1">
      <c r="A505" s="155" t="s">
        <v>1729</v>
      </c>
    </row>
    <row r="506" ht="15.75" customHeight="1">
      <c r="A506" s="155" t="s">
        <v>1730</v>
      </c>
    </row>
    <row r="507" ht="15.75" customHeight="1">
      <c r="A507" s="155" t="s">
        <v>1731</v>
      </c>
    </row>
    <row r="508" ht="15.75" customHeight="1">
      <c r="A508" s="155" t="s">
        <v>1732</v>
      </c>
    </row>
    <row r="509" ht="15.75" customHeight="1">
      <c r="A509" s="155" t="s">
        <v>1197</v>
      </c>
    </row>
    <row r="510" ht="15.75" customHeight="1"/>
    <row r="511" ht="15.75" customHeight="1">
      <c r="A511" s="155" t="s">
        <v>1733</v>
      </c>
    </row>
    <row r="512" ht="15.75" customHeight="1">
      <c r="A512" s="155" t="s">
        <v>1734</v>
      </c>
    </row>
    <row r="513" ht="15.75" customHeight="1">
      <c r="A513" s="155" t="s">
        <v>1735</v>
      </c>
    </row>
    <row r="514" ht="15.75" customHeight="1">
      <c r="A514" s="155" t="s">
        <v>1737</v>
      </c>
    </row>
    <row r="515" ht="15.75" customHeight="1">
      <c r="A515" s="155" t="s">
        <v>1738</v>
      </c>
    </row>
    <row r="516" ht="15.75" customHeight="1">
      <c r="A516" s="155" t="s">
        <v>1197</v>
      </c>
    </row>
    <row r="517" ht="15.75" customHeight="1"/>
    <row r="518" ht="15.75" customHeight="1">
      <c r="A518" s="155" t="s">
        <v>1740</v>
      </c>
    </row>
    <row r="519" ht="15.75" customHeight="1">
      <c r="A519" s="155" t="s">
        <v>1200</v>
      </c>
    </row>
    <row r="520" ht="15.75" customHeight="1">
      <c r="A520" s="155" t="s">
        <v>1742</v>
      </c>
    </row>
    <row r="521" ht="15.75" customHeight="1">
      <c r="A521" s="155" t="s">
        <v>1743</v>
      </c>
    </row>
    <row r="522" ht="15.75" customHeight="1">
      <c r="A522" s="155" t="s">
        <v>1745</v>
      </c>
    </row>
    <row r="523" ht="15.75" customHeight="1">
      <c r="A523" s="155" t="s">
        <v>1747</v>
      </c>
    </row>
    <row r="524" ht="15.75" customHeight="1">
      <c r="A524" s="155" t="s">
        <v>1748</v>
      </c>
    </row>
    <row r="525" ht="15.75" customHeight="1">
      <c r="A525" s="155" t="s">
        <v>1749</v>
      </c>
    </row>
    <row r="526" ht="15.75" customHeight="1">
      <c r="A526" s="155" t="s">
        <v>1751</v>
      </c>
    </row>
    <row r="527" ht="15.75" customHeight="1">
      <c r="A527" s="155" t="s">
        <v>1197</v>
      </c>
    </row>
    <row r="528" ht="15.75" customHeight="1"/>
    <row r="529" ht="15.75" customHeight="1">
      <c r="A529" s="155" t="s">
        <v>1753</v>
      </c>
    </row>
    <row r="530" ht="15.75" customHeight="1">
      <c r="A530" s="155" t="s">
        <v>1754</v>
      </c>
    </row>
    <row r="531" ht="15.75" customHeight="1">
      <c r="A531" s="155" t="s">
        <v>1756</v>
      </c>
    </row>
    <row r="532" ht="15.75" customHeight="1">
      <c r="A532" s="155" t="s">
        <v>1757</v>
      </c>
    </row>
    <row r="533" ht="15.75" customHeight="1">
      <c r="A533" s="155" t="s">
        <v>1457</v>
      </c>
    </row>
    <row r="534" ht="15.75" customHeight="1">
      <c r="A534" s="155" t="s">
        <v>1759</v>
      </c>
    </row>
    <row r="535" ht="15.75" customHeight="1">
      <c r="A535" s="155" t="s">
        <v>1760</v>
      </c>
    </row>
    <row r="536" ht="15.75" customHeight="1">
      <c r="A536" s="155" t="s">
        <v>1762</v>
      </c>
    </row>
    <row r="537" ht="15.75" customHeight="1">
      <c r="A537" s="155" t="s">
        <v>1232</v>
      </c>
    </row>
    <row r="538" ht="15.75" customHeight="1">
      <c r="A538" s="155" t="s">
        <v>1764</v>
      </c>
    </row>
    <row r="539" ht="15.75" customHeight="1">
      <c r="A539" s="155" t="s">
        <v>1766</v>
      </c>
    </row>
    <row r="540" ht="15.75" customHeight="1">
      <c r="A540" s="155" t="s">
        <v>1767</v>
      </c>
    </row>
    <row r="541" ht="15.75" customHeight="1">
      <c r="A541" s="155" t="s">
        <v>1768</v>
      </c>
    </row>
    <row r="542" ht="15.75" customHeight="1">
      <c r="A542" s="155" t="s">
        <v>1240</v>
      </c>
    </row>
    <row r="543" ht="15.75" customHeight="1">
      <c r="A543" s="155" t="s">
        <v>1770</v>
      </c>
    </row>
    <row r="544" ht="15.75" customHeight="1">
      <c r="A544" s="155" t="s">
        <v>1197</v>
      </c>
    </row>
    <row r="545" ht="15.75" customHeight="1"/>
    <row r="546" ht="15.75" customHeight="1">
      <c r="A546" s="155" t="s">
        <v>1772</v>
      </c>
    </row>
    <row r="547" ht="15.75" customHeight="1">
      <c r="A547" s="155" t="s">
        <v>1754</v>
      </c>
    </row>
    <row r="548" ht="15.75" customHeight="1">
      <c r="A548" s="155" t="s">
        <v>1756</v>
      </c>
    </row>
    <row r="549" ht="15.75" customHeight="1">
      <c r="A549" s="155" t="s">
        <v>1774</v>
      </c>
    </row>
    <row r="550" ht="15.75" customHeight="1">
      <c r="A550" s="155" t="s">
        <v>1775</v>
      </c>
    </row>
    <row r="551" ht="15.75" customHeight="1">
      <c r="A551" s="155" t="s">
        <v>1764</v>
      </c>
    </row>
    <row r="552" ht="15.75" customHeight="1">
      <c r="A552" s="155" t="s">
        <v>1766</v>
      </c>
    </row>
    <row r="553" ht="15.75" customHeight="1">
      <c r="A553" s="155" t="s">
        <v>1767</v>
      </c>
    </row>
    <row r="554" ht="15.75" customHeight="1">
      <c r="A554" s="155" t="s">
        <v>1768</v>
      </c>
    </row>
    <row r="555" ht="15.75" customHeight="1">
      <c r="A555" s="155" t="s">
        <v>1240</v>
      </c>
    </row>
    <row r="556" ht="15.75" customHeight="1">
      <c r="A556" s="155" t="s">
        <v>1770</v>
      </c>
    </row>
    <row r="557" ht="15.75" customHeight="1">
      <c r="A557" s="155" t="s">
        <v>1197</v>
      </c>
    </row>
    <row r="558" ht="15.75" customHeight="1"/>
    <row r="559" ht="15.75" customHeight="1">
      <c r="A559" s="155" t="s">
        <v>1779</v>
      </c>
    </row>
    <row r="560" ht="15.75" customHeight="1">
      <c r="A560" s="155" t="s">
        <v>1780</v>
      </c>
    </row>
    <row r="561" ht="15.75" customHeight="1">
      <c r="A561" s="155" t="s">
        <v>1782</v>
      </c>
    </row>
    <row r="562" ht="15.75" customHeight="1">
      <c r="A562" s="155" t="s">
        <v>1783</v>
      </c>
    </row>
    <row r="563" ht="15.75" customHeight="1">
      <c r="A563" s="155" t="s">
        <v>1197</v>
      </c>
    </row>
    <row r="564" ht="15.75" customHeight="1"/>
    <row r="565" ht="15.75" customHeight="1">
      <c r="A565" s="155" t="s">
        <v>1785</v>
      </c>
    </row>
    <row r="566" ht="15.75" customHeight="1">
      <c r="A566" s="155" t="s">
        <v>1786</v>
      </c>
    </row>
    <row r="567" ht="15.75" customHeight="1">
      <c r="A567" s="155" t="s">
        <v>1787</v>
      </c>
    </row>
    <row r="568" ht="15.75" customHeight="1">
      <c r="A568" s="155" t="s">
        <v>1789</v>
      </c>
    </row>
    <row r="569" ht="15.75" customHeight="1">
      <c r="A569" s="155" t="s">
        <v>1790</v>
      </c>
    </row>
    <row r="570" ht="15.75" customHeight="1">
      <c r="A570" s="155" t="s">
        <v>1197</v>
      </c>
    </row>
    <row r="571" ht="15.75" customHeight="1"/>
    <row r="572" ht="15.75" customHeight="1">
      <c r="A572" s="156" t="s">
        <v>1792</v>
      </c>
    </row>
    <row r="573" ht="15.75" customHeight="1">
      <c r="A573" s="156" t="s">
        <v>1794</v>
      </c>
    </row>
    <row r="574" ht="15.75" customHeight="1">
      <c r="A574" s="155" t="s">
        <v>1795</v>
      </c>
    </row>
    <row r="575" ht="15.75" customHeight="1">
      <c r="A575" s="155" t="s">
        <v>1796</v>
      </c>
    </row>
    <row r="576" ht="15.75" customHeight="1">
      <c r="A576" s="155" t="s">
        <v>1798</v>
      </c>
    </row>
    <row r="577" ht="15.75" customHeight="1">
      <c r="A577" s="155" t="s">
        <v>1799</v>
      </c>
    </row>
    <row r="578" ht="15.75" customHeight="1">
      <c r="A578" s="155" t="s">
        <v>1800</v>
      </c>
    </row>
    <row r="579" ht="15.75" customHeight="1">
      <c r="A579" s="155" t="s">
        <v>1802</v>
      </c>
    </row>
    <row r="580" ht="15.75" customHeight="1">
      <c r="A580" s="155" t="s">
        <v>1803</v>
      </c>
    </row>
    <row r="581" ht="15.75" customHeight="1">
      <c r="A581" s="155" t="s">
        <v>1804</v>
      </c>
    </row>
    <row r="582" ht="15.75" customHeight="1">
      <c r="A582" s="155" t="s">
        <v>1806</v>
      </c>
    </row>
    <row r="583" ht="15.75" customHeight="1">
      <c r="A583" s="155" t="s">
        <v>1808</v>
      </c>
    </row>
    <row r="584" ht="15.75" customHeight="1">
      <c r="A584" s="155" t="s">
        <v>1197</v>
      </c>
    </row>
    <row r="585" ht="15.75" customHeight="1">
      <c r="A585" s="155" t="s">
        <v>1810</v>
      </c>
    </row>
    <row r="586" ht="15.75" customHeight="1">
      <c r="A586" s="155" t="s">
        <v>1811</v>
      </c>
    </row>
    <row r="587" ht="15.75" customHeight="1">
      <c r="A587" s="155" t="s">
        <v>1812</v>
      </c>
    </row>
    <row r="588" ht="15.75" customHeight="1">
      <c r="A588" s="155" t="s">
        <v>1814</v>
      </c>
    </row>
    <row r="589" ht="15.75" customHeight="1">
      <c r="A589" s="155" t="s">
        <v>1815</v>
      </c>
    </row>
    <row r="590" ht="15.75" customHeight="1">
      <c r="A590" s="155" t="s">
        <v>1816</v>
      </c>
    </row>
    <row r="591" ht="15.75" customHeight="1">
      <c r="A591" s="155" t="s">
        <v>1240</v>
      </c>
    </row>
    <row r="592" ht="15.75" customHeight="1">
      <c r="A592" s="155" t="s">
        <v>1818</v>
      </c>
    </row>
    <row r="593" ht="15.75" customHeight="1">
      <c r="A593" s="155" t="s">
        <v>1197</v>
      </c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  <row r="1001" ht="15.75" customHeight="1">
      <c r="A1001" s="5"/>
    </row>
    <row r="1002" ht="15.75" customHeight="1">
      <c r="A1002" s="5"/>
    </row>
    <row r="1003" ht="15.75" customHeight="1">
      <c r="A1003" s="5"/>
    </row>
    <row r="1004" ht="15.75" customHeight="1">
      <c r="A1004" s="5"/>
    </row>
    <row r="1005" ht="15.75" customHeight="1">
      <c r="A1005" s="5"/>
    </row>
    <row r="1006" ht="15.75" customHeight="1">
      <c r="A1006" s="5"/>
    </row>
    <row r="1007" ht="15.75" customHeight="1">
      <c r="A1007" s="5"/>
    </row>
    <row r="1008" ht="15.75" customHeight="1">
      <c r="A1008" s="5"/>
    </row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3" width="12.0"/>
    <col customWidth="1" min="4" max="26" width="8.71"/>
  </cols>
  <sheetData>
    <row r="1">
      <c r="A1" s="157" t="s">
        <v>1</v>
      </c>
      <c r="B1" s="157" t="s">
        <v>550</v>
      </c>
      <c r="C1" s="157" t="s">
        <v>1955</v>
      </c>
    </row>
    <row r="2">
      <c r="A2" s="155" t="s">
        <v>121</v>
      </c>
      <c r="B2" s="155" t="s">
        <v>220</v>
      </c>
      <c r="C2" s="155" t="s">
        <v>1959</v>
      </c>
    </row>
    <row r="3">
      <c r="A3" s="155" t="s">
        <v>50</v>
      </c>
      <c r="B3" s="155" t="s">
        <v>220</v>
      </c>
      <c r="C3" s="155" t="s">
        <v>1959</v>
      </c>
    </row>
    <row r="4">
      <c r="A4" s="155" t="s">
        <v>109</v>
      </c>
      <c r="B4" s="155" t="s">
        <v>220</v>
      </c>
      <c r="C4" s="155" t="s">
        <v>1959</v>
      </c>
    </row>
    <row r="5">
      <c r="A5" s="155" t="s">
        <v>139</v>
      </c>
      <c r="B5" s="155" t="s">
        <v>220</v>
      </c>
      <c r="C5" s="155" t="s">
        <v>1959</v>
      </c>
    </row>
    <row r="6">
      <c r="A6" s="155" t="s">
        <v>146</v>
      </c>
      <c r="B6" s="155" t="s">
        <v>220</v>
      </c>
      <c r="C6" s="155" t="s">
        <v>1959</v>
      </c>
    </row>
    <row r="7">
      <c r="A7" s="155" t="s">
        <v>105</v>
      </c>
      <c r="B7" s="155" t="s">
        <v>220</v>
      </c>
      <c r="C7" s="155" t="s">
        <v>1959</v>
      </c>
    </row>
    <row r="8">
      <c r="A8" s="155" t="s">
        <v>94</v>
      </c>
      <c r="B8" s="155" t="s">
        <v>220</v>
      </c>
      <c r="C8" s="155" t="s">
        <v>1959</v>
      </c>
    </row>
    <row r="9">
      <c r="A9" s="155" t="s">
        <v>110</v>
      </c>
      <c r="B9" s="155" t="s">
        <v>220</v>
      </c>
      <c r="C9" s="155" t="s">
        <v>1959</v>
      </c>
    </row>
    <row r="10">
      <c r="A10" s="155" t="s">
        <v>162</v>
      </c>
      <c r="B10" s="155" t="s">
        <v>220</v>
      </c>
      <c r="C10" s="155" t="s">
        <v>1959</v>
      </c>
    </row>
    <row r="11">
      <c r="A11" s="155" t="s">
        <v>136</v>
      </c>
      <c r="B11" s="155" t="s">
        <v>220</v>
      </c>
      <c r="C11" s="155" t="s">
        <v>1959</v>
      </c>
    </row>
    <row r="12">
      <c r="A12" s="155" t="s">
        <v>170</v>
      </c>
      <c r="B12" s="155" t="s">
        <v>220</v>
      </c>
      <c r="C12" s="155" t="s">
        <v>1959</v>
      </c>
    </row>
    <row r="13">
      <c r="A13" s="155" t="s">
        <v>77</v>
      </c>
      <c r="B13" s="155" t="s">
        <v>220</v>
      </c>
      <c r="C13" s="155" t="s">
        <v>1959</v>
      </c>
    </row>
    <row r="14">
      <c r="A14" s="155" t="s">
        <v>70</v>
      </c>
      <c r="B14" s="155" t="s">
        <v>220</v>
      </c>
      <c r="C14" s="155" t="s">
        <v>1959</v>
      </c>
    </row>
    <row r="15">
      <c r="A15" s="155" t="s">
        <v>176</v>
      </c>
      <c r="B15" s="155" t="s">
        <v>220</v>
      </c>
      <c r="C15" s="155" t="s">
        <v>1959</v>
      </c>
    </row>
    <row r="16">
      <c r="A16" s="155" t="s">
        <v>144</v>
      </c>
      <c r="B16" s="155" t="s">
        <v>220</v>
      </c>
      <c r="C16" s="155" t="s">
        <v>1959</v>
      </c>
    </row>
    <row r="17">
      <c r="A17" s="155" t="s">
        <v>180</v>
      </c>
      <c r="B17" s="155" t="s">
        <v>220</v>
      </c>
      <c r="C17" s="155" t="s">
        <v>1959</v>
      </c>
    </row>
    <row r="18">
      <c r="A18" s="155" t="s">
        <v>158</v>
      </c>
      <c r="B18" s="155" t="s">
        <v>220</v>
      </c>
      <c r="C18" s="155" t="s">
        <v>1959</v>
      </c>
    </row>
    <row r="19">
      <c r="A19" s="155" t="s">
        <v>182</v>
      </c>
      <c r="B19" s="155" t="s">
        <v>220</v>
      </c>
      <c r="C19" s="155" t="s">
        <v>1959</v>
      </c>
    </row>
    <row r="20">
      <c r="A20" s="155" t="s">
        <v>30</v>
      </c>
      <c r="B20" s="155" t="s">
        <v>220</v>
      </c>
      <c r="C20" s="155" t="s">
        <v>1959</v>
      </c>
    </row>
    <row r="21" ht="15.75" customHeight="1">
      <c r="A21" s="155" t="s">
        <v>1982</v>
      </c>
      <c r="B21" s="155" t="s">
        <v>220</v>
      </c>
      <c r="C21" s="155" t="s">
        <v>1959</v>
      </c>
    </row>
    <row r="22" ht="15.75" customHeight="1">
      <c r="A22" s="155" t="s">
        <v>148</v>
      </c>
      <c r="B22" s="155" t="s">
        <v>220</v>
      </c>
      <c r="C22" s="155" t="s">
        <v>1959</v>
      </c>
    </row>
    <row r="23" ht="15.75" customHeight="1">
      <c r="A23" s="155" t="s">
        <v>187</v>
      </c>
      <c r="B23" s="155" t="s">
        <v>220</v>
      </c>
      <c r="C23" s="155" t="s">
        <v>1959</v>
      </c>
    </row>
    <row r="24" ht="15.75" customHeight="1">
      <c r="A24" s="155" t="s">
        <v>154</v>
      </c>
      <c r="B24" s="155" t="s">
        <v>220</v>
      </c>
      <c r="C24" s="155" t="s">
        <v>1959</v>
      </c>
    </row>
    <row r="25" ht="15.75" customHeight="1">
      <c r="A25" s="155" t="s">
        <v>44</v>
      </c>
      <c r="B25" s="155" t="s">
        <v>220</v>
      </c>
      <c r="C25" s="155" t="s">
        <v>1959</v>
      </c>
    </row>
    <row r="26" ht="15.75" customHeight="1">
      <c r="A26" s="155" t="s">
        <v>149</v>
      </c>
      <c r="B26" s="155" t="s">
        <v>220</v>
      </c>
      <c r="C26" s="155" t="s">
        <v>1959</v>
      </c>
    </row>
    <row r="27" ht="15.75" customHeight="1">
      <c r="A27" s="155" t="s">
        <v>18</v>
      </c>
      <c r="B27" s="155" t="s">
        <v>220</v>
      </c>
      <c r="C27" s="155" t="s">
        <v>1959</v>
      </c>
    </row>
    <row r="28" ht="15.75" customHeight="1">
      <c r="A28" s="155" t="s">
        <v>157</v>
      </c>
      <c r="B28" s="155" t="s">
        <v>220</v>
      </c>
      <c r="C28" s="155" t="s">
        <v>1959</v>
      </c>
    </row>
    <row r="29" ht="15.75" customHeight="1">
      <c r="A29" s="155" t="s">
        <v>142</v>
      </c>
      <c r="B29" s="155" t="s">
        <v>220</v>
      </c>
      <c r="C29" s="155" t="s">
        <v>1959</v>
      </c>
    </row>
    <row r="30" ht="15.75" customHeight="1">
      <c r="A30" s="155" t="s">
        <v>103</v>
      </c>
      <c r="B30" s="155" t="s">
        <v>220</v>
      </c>
      <c r="C30" s="155" t="s">
        <v>1959</v>
      </c>
    </row>
    <row r="31" ht="15.75" customHeight="1">
      <c r="A31" s="155" t="s">
        <v>78</v>
      </c>
      <c r="B31" s="155" t="s">
        <v>220</v>
      </c>
      <c r="C31" s="155" t="s">
        <v>1959</v>
      </c>
    </row>
    <row r="32" ht="15.75" customHeight="1">
      <c r="A32" s="155" t="s">
        <v>49</v>
      </c>
      <c r="B32" s="155" t="s">
        <v>220</v>
      </c>
      <c r="C32" s="155" t="s">
        <v>1959</v>
      </c>
    </row>
    <row r="33" ht="15.75" customHeight="1">
      <c r="A33" s="155" t="s">
        <v>198</v>
      </c>
      <c r="B33" s="155" t="s">
        <v>220</v>
      </c>
      <c r="C33" s="155" t="s">
        <v>1959</v>
      </c>
    </row>
    <row r="34" ht="15.75" customHeight="1">
      <c r="A34" s="155" t="s">
        <v>22</v>
      </c>
      <c r="B34" s="155" t="s">
        <v>220</v>
      </c>
      <c r="C34" s="155" t="s">
        <v>1959</v>
      </c>
    </row>
    <row r="35" ht="15.75" customHeight="1">
      <c r="A35" s="155" t="s">
        <v>172</v>
      </c>
      <c r="B35" s="155" t="s">
        <v>220</v>
      </c>
      <c r="C35" s="155" t="s">
        <v>1959</v>
      </c>
    </row>
    <row r="36" ht="15.75" customHeight="1">
      <c r="A36" s="155" t="s">
        <v>123</v>
      </c>
      <c r="B36" s="155" t="s">
        <v>220</v>
      </c>
      <c r="C36" s="155" t="s">
        <v>1959</v>
      </c>
    </row>
    <row r="37" ht="15.75" customHeight="1">
      <c r="A37" s="155" t="s">
        <v>64</v>
      </c>
      <c r="B37" s="155" t="s">
        <v>220</v>
      </c>
      <c r="C37" s="155" t="s">
        <v>1959</v>
      </c>
    </row>
    <row r="38" ht="15.75" customHeight="1">
      <c r="A38" s="155" t="s">
        <v>167</v>
      </c>
      <c r="B38" s="155" t="s">
        <v>220</v>
      </c>
      <c r="C38" s="155" t="s">
        <v>1959</v>
      </c>
    </row>
    <row r="39" ht="15.75" customHeight="1">
      <c r="A39" s="155" t="s">
        <v>26</v>
      </c>
      <c r="B39" s="155" t="s">
        <v>220</v>
      </c>
      <c r="C39" s="155" t="s">
        <v>1959</v>
      </c>
    </row>
    <row r="40" ht="15.75" customHeight="1">
      <c r="A40" s="155" t="s">
        <v>147</v>
      </c>
      <c r="B40" s="155" t="s">
        <v>220</v>
      </c>
      <c r="C40" s="155" t="s">
        <v>1959</v>
      </c>
    </row>
    <row r="41" ht="15.75" customHeight="1">
      <c r="A41" s="155" t="s">
        <v>453</v>
      </c>
      <c r="B41" s="155" t="s">
        <v>220</v>
      </c>
      <c r="C41" s="155" t="s">
        <v>1959</v>
      </c>
    </row>
    <row r="42" ht="15.75" customHeight="1">
      <c r="A42" s="155" t="s">
        <v>2019</v>
      </c>
      <c r="B42" s="155" t="s">
        <v>220</v>
      </c>
      <c r="C42" s="155" t="s">
        <v>1959</v>
      </c>
    </row>
    <row r="43" ht="15.75" customHeight="1">
      <c r="A43" s="155" t="s">
        <v>36</v>
      </c>
      <c r="B43" s="155" t="s">
        <v>220</v>
      </c>
      <c r="C43" s="155" t="s">
        <v>1959</v>
      </c>
    </row>
    <row r="44" ht="15.75" customHeight="1">
      <c r="A44" s="155" t="s">
        <v>56</v>
      </c>
      <c r="B44" s="155" t="s">
        <v>220</v>
      </c>
      <c r="C44" s="155" t="s">
        <v>1959</v>
      </c>
    </row>
    <row r="45" ht="15.75" customHeight="1">
      <c r="A45" s="155" t="s">
        <v>65</v>
      </c>
      <c r="B45" s="155" t="s">
        <v>220</v>
      </c>
      <c r="C45" s="155" t="s">
        <v>1959</v>
      </c>
    </row>
    <row r="46" ht="15.75" customHeight="1">
      <c r="A46" s="155" t="s">
        <v>141</v>
      </c>
      <c r="B46" s="155" t="s">
        <v>220</v>
      </c>
      <c r="C46" s="155" t="s">
        <v>1959</v>
      </c>
    </row>
    <row r="47" ht="15.75" customHeight="1">
      <c r="A47" s="155" t="s">
        <v>169</v>
      </c>
      <c r="B47" s="155" t="s">
        <v>220</v>
      </c>
      <c r="C47" s="155" t="s">
        <v>1959</v>
      </c>
    </row>
    <row r="48" ht="15.75" customHeight="1">
      <c r="A48" s="155" t="s">
        <v>92</v>
      </c>
      <c r="B48" s="155" t="s">
        <v>220</v>
      </c>
      <c r="C48" s="155" t="s">
        <v>1959</v>
      </c>
    </row>
    <row r="49" ht="15.75" customHeight="1">
      <c r="A49" s="155" t="s">
        <v>100</v>
      </c>
      <c r="B49" s="155" t="s">
        <v>220</v>
      </c>
      <c r="C49" s="155" t="s">
        <v>1959</v>
      </c>
    </row>
    <row r="50" ht="15.75" customHeight="1">
      <c r="A50" s="155" t="s">
        <v>117</v>
      </c>
      <c r="B50" s="155" t="s">
        <v>220</v>
      </c>
      <c r="C50" s="155" t="s">
        <v>1959</v>
      </c>
    </row>
    <row r="51" ht="15.75" customHeight="1">
      <c r="A51" s="155" t="s">
        <v>40</v>
      </c>
      <c r="B51" s="155" t="s">
        <v>220</v>
      </c>
      <c r="C51" s="155" t="s">
        <v>1959</v>
      </c>
    </row>
    <row r="52" ht="15.75" customHeight="1">
      <c r="A52" s="155" t="s">
        <v>73</v>
      </c>
      <c r="B52" s="155" t="s">
        <v>220</v>
      </c>
      <c r="C52" s="155" t="s">
        <v>1959</v>
      </c>
    </row>
    <row r="53" ht="15.75" customHeight="1">
      <c r="A53" s="155" t="s">
        <v>125</v>
      </c>
      <c r="B53" s="155" t="s">
        <v>220</v>
      </c>
      <c r="C53" s="155" t="s">
        <v>1959</v>
      </c>
    </row>
    <row r="54" ht="15.75" customHeight="1">
      <c r="A54" s="155" t="s">
        <v>96</v>
      </c>
      <c r="B54" s="155" t="s">
        <v>218</v>
      </c>
      <c r="C54" s="155" t="s">
        <v>1959</v>
      </c>
    </row>
    <row r="55" ht="15.75" customHeight="1">
      <c r="A55" s="155" t="s">
        <v>104</v>
      </c>
      <c r="B55" s="155" t="s">
        <v>218</v>
      </c>
      <c r="C55" s="155" t="s">
        <v>1959</v>
      </c>
    </row>
    <row r="56" ht="15.75" customHeight="1">
      <c r="A56" s="155" t="s">
        <v>74</v>
      </c>
      <c r="B56" s="155" t="s">
        <v>218</v>
      </c>
      <c r="C56" s="155" t="s">
        <v>1959</v>
      </c>
    </row>
    <row r="57" ht="15.75" customHeight="1">
      <c r="A57" s="155" t="s">
        <v>107</v>
      </c>
      <c r="B57" s="155" t="s">
        <v>218</v>
      </c>
      <c r="C57" s="155" t="s">
        <v>1959</v>
      </c>
    </row>
    <row r="58" ht="15.75" customHeight="1">
      <c r="A58" s="155" t="s">
        <v>43</v>
      </c>
      <c r="B58" s="155" t="s">
        <v>218</v>
      </c>
      <c r="C58" s="155" t="s">
        <v>1959</v>
      </c>
    </row>
    <row r="59" ht="15.75" customHeight="1">
      <c r="A59" s="155" t="s">
        <v>61</v>
      </c>
      <c r="B59" s="155" t="s">
        <v>218</v>
      </c>
      <c r="C59" s="155" t="s">
        <v>1959</v>
      </c>
    </row>
    <row r="60" ht="15.75" customHeight="1">
      <c r="A60" s="155" t="s">
        <v>98</v>
      </c>
      <c r="B60" s="155" t="s">
        <v>218</v>
      </c>
      <c r="C60" s="155" t="s">
        <v>1959</v>
      </c>
    </row>
    <row r="61" ht="15.75" customHeight="1">
      <c r="A61" s="155" t="s">
        <v>126</v>
      </c>
      <c r="B61" s="155" t="s">
        <v>218</v>
      </c>
      <c r="C61" s="155" t="s">
        <v>1959</v>
      </c>
    </row>
    <row r="62" ht="15.75" customHeight="1">
      <c r="A62" s="155" t="s">
        <v>112</v>
      </c>
      <c r="B62" s="155" t="s">
        <v>218</v>
      </c>
      <c r="C62" s="155" t="s">
        <v>1959</v>
      </c>
    </row>
    <row r="63" ht="15.75" customHeight="1">
      <c r="A63" s="155" t="s">
        <v>68</v>
      </c>
      <c r="B63" s="155" t="s">
        <v>218</v>
      </c>
      <c r="C63" s="155" t="s">
        <v>1959</v>
      </c>
    </row>
    <row r="64" ht="15.75" customHeight="1">
      <c r="A64" s="155" t="s">
        <v>7</v>
      </c>
      <c r="B64" s="155" t="s">
        <v>218</v>
      </c>
      <c r="C64" s="155" t="s">
        <v>1959</v>
      </c>
    </row>
    <row r="65" ht="15.75" customHeight="1">
      <c r="A65" s="155" t="s">
        <v>114</v>
      </c>
      <c r="B65" s="155" t="s">
        <v>218</v>
      </c>
      <c r="C65" s="155" t="s">
        <v>1959</v>
      </c>
    </row>
    <row r="66" ht="15.75" customHeight="1">
      <c r="A66" s="155" t="s">
        <v>118</v>
      </c>
      <c r="B66" s="155" t="s">
        <v>218</v>
      </c>
      <c r="C66" s="155" t="s">
        <v>1959</v>
      </c>
    </row>
    <row r="67" ht="15.75" customHeight="1">
      <c r="A67" s="155" t="s">
        <v>152</v>
      </c>
      <c r="B67" s="155" t="s">
        <v>218</v>
      </c>
      <c r="C67" s="155" t="s">
        <v>1959</v>
      </c>
    </row>
    <row r="68" ht="15.75" customHeight="1">
      <c r="A68" s="155" t="s">
        <v>134</v>
      </c>
      <c r="B68" s="155" t="s">
        <v>218</v>
      </c>
      <c r="C68" s="155" t="s">
        <v>1959</v>
      </c>
    </row>
    <row r="69" ht="15.75" customHeight="1">
      <c r="A69" s="155" t="s">
        <v>197</v>
      </c>
      <c r="B69" s="155" t="s">
        <v>218</v>
      </c>
      <c r="C69" s="155" t="s">
        <v>1959</v>
      </c>
    </row>
    <row r="70" ht="15.75" customHeight="1">
      <c r="A70" s="155" t="s">
        <v>163</v>
      </c>
      <c r="B70" s="155" t="s">
        <v>218</v>
      </c>
      <c r="C70" s="155" t="s">
        <v>1959</v>
      </c>
    </row>
    <row r="71" ht="15.75" customHeight="1">
      <c r="A71" s="155" t="s">
        <v>129</v>
      </c>
      <c r="B71" s="155" t="s">
        <v>218</v>
      </c>
      <c r="C71" s="155" t="s">
        <v>1959</v>
      </c>
    </row>
    <row r="72" ht="15.75" customHeight="1">
      <c r="A72" s="155" t="s">
        <v>58</v>
      </c>
      <c r="B72" s="155" t="s">
        <v>218</v>
      </c>
      <c r="C72" s="155" t="s">
        <v>1959</v>
      </c>
    </row>
    <row r="73" ht="15.75" customHeight="1">
      <c r="A73" s="155" t="s">
        <v>21</v>
      </c>
      <c r="B73" s="155" t="s">
        <v>218</v>
      </c>
      <c r="C73" s="155" t="s">
        <v>1959</v>
      </c>
    </row>
    <row r="74" ht="15.75" customHeight="1">
      <c r="A74" s="155" t="s">
        <v>86</v>
      </c>
      <c r="B74" s="155" t="s">
        <v>218</v>
      </c>
      <c r="C74" s="155" t="s">
        <v>1959</v>
      </c>
    </row>
    <row r="75" ht="15.75" customHeight="1">
      <c r="A75" s="155" t="s">
        <v>54</v>
      </c>
      <c r="B75" s="155" t="s">
        <v>218</v>
      </c>
      <c r="C75" s="155" t="s">
        <v>1959</v>
      </c>
    </row>
    <row r="76" ht="15.75" customHeight="1">
      <c r="A76" s="155" t="s">
        <v>32</v>
      </c>
      <c r="B76" s="155" t="s">
        <v>218</v>
      </c>
      <c r="C76" s="155" t="s">
        <v>1959</v>
      </c>
    </row>
    <row r="77" ht="15.75" customHeight="1">
      <c r="A77" s="155" t="s">
        <v>69</v>
      </c>
      <c r="B77" s="155" t="s">
        <v>218</v>
      </c>
      <c r="C77" s="155" t="s">
        <v>1959</v>
      </c>
    </row>
    <row r="78" ht="15.75" customHeight="1">
      <c r="A78" s="155" t="s">
        <v>99</v>
      </c>
      <c r="B78" s="155" t="s">
        <v>218</v>
      </c>
      <c r="C78" s="155" t="s">
        <v>1959</v>
      </c>
    </row>
    <row r="79" ht="15.75" customHeight="1">
      <c r="A79" s="155" t="s">
        <v>179</v>
      </c>
      <c r="B79" s="155" t="s">
        <v>218</v>
      </c>
      <c r="C79" s="155" t="s">
        <v>1959</v>
      </c>
    </row>
    <row r="80" ht="15.75" customHeight="1">
      <c r="A80" s="155" t="s">
        <v>178</v>
      </c>
      <c r="B80" s="155" t="s">
        <v>218</v>
      </c>
      <c r="C80" s="155" t="s">
        <v>1959</v>
      </c>
    </row>
    <row r="81" ht="15.75" customHeight="1">
      <c r="A81" s="155" t="s">
        <v>52</v>
      </c>
      <c r="B81" s="155" t="s">
        <v>218</v>
      </c>
      <c r="C81" s="155" t="s">
        <v>1959</v>
      </c>
    </row>
    <row r="82" ht="15.75" customHeight="1">
      <c r="A82" s="155" t="s">
        <v>2057</v>
      </c>
      <c r="B82" s="155" t="s">
        <v>218</v>
      </c>
      <c r="C82" s="155" t="s">
        <v>1959</v>
      </c>
    </row>
    <row r="83" ht="15.75" customHeight="1">
      <c r="A83" s="155" t="s">
        <v>82</v>
      </c>
      <c r="B83" s="155" t="s">
        <v>218</v>
      </c>
      <c r="C83" s="155" t="s">
        <v>1959</v>
      </c>
    </row>
    <row r="84" ht="15.75" customHeight="1">
      <c r="A84" s="155" t="s">
        <v>27</v>
      </c>
      <c r="B84" s="155" t="s">
        <v>218</v>
      </c>
      <c r="C84" s="155" t="s">
        <v>1959</v>
      </c>
    </row>
    <row r="85" ht="15.75" customHeight="1">
      <c r="A85" s="155" t="s">
        <v>79</v>
      </c>
      <c r="B85" s="155" t="s">
        <v>218</v>
      </c>
      <c r="C85" s="155" t="s">
        <v>1959</v>
      </c>
    </row>
    <row r="86" ht="15.75" customHeight="1">
      <c r="A86" s="155" t="s">
        <v>150</v>
      </c>
      <c r="B86" s="155" t="s">
        <v>218</v>
      </c>
      <c r="C86" s="155" t="s">
        <v>1959</v>
      </c>
    </row>
    <row r="87" ht="15.75" customHeight="1">
      <c r="A87" s="155" t="s">
        <v>255</v>
      </c>
      <c r="B87" s="155" t="s">
        <v>218</v>
      </c>
      <c r="C87" s="155" t="s">
        <v>1959</v>
      </c>
    </row>
    <row r="88" ht="15.75" customHeight="1">
      <c r="A88" s="155" t="s">
        <v>101</v>
      </c>
      <c r="B88" s="155" t="s">
        <v>218</v>
      </c>
      <c r="C88" s="155" t="s">
        <v>1959</v>
      </c>
    </row>
    <row r="89" ht="15.75" customHeight="1">
      <c r="A89" s="155" t="s">
        <v>106</v>
      </c>
      <c r="B89" s="155" t="s">
        <v>218</v>
      </c>
      <c r="C89" s="155" t="s">
        <v>1959</v>
      </c>
    </row>
    <row r="90" ht="15.75" customHeight="1">
      <c r="A90" s="155" t="s">
        <v>48</v>
      </c>
      <c r="B90" s="155" t="s">
        <v>218</v>
      </c>
      <c r="C90" s="155" t="s">
        <v>1959</v>
      </c>
    </row>
    <row r="91" ht="15.75" customHeight="1">
      <c r="A91" s="155" t="s">
        <v>72</v>
      </c>
      <c r="B91" s="155" t="s">
        <v>218</v>
      </c>
      <c r="C91" s="155" t="s">
        <v>1959</v>
      </c>
    </row>
    <row r="92" ht="15.75" customHeight="1">
      <c r="A92" s="155" t="s">
        <v>89</v>
      </c>
      <c r="B92" s="155" t="s">
        <v>218</v>
      </c>
      <c r="C92" s="155" t="s">
        <v>1959</v>
      </c>
    </row>
    <row r="93" ht="15.75" customHeight="1">
      <c r="A93" s="155" t="s">
        <v>309</v>
      </c>
      <c r="B93" s="155" t="s">
        <v>218</v>
      </c>
      <c r="C93" s="155" t="s">
        <v>1959</v>
      </c>
    </row>
    <row r="94" ht="15.75" customHeight="1">
      <c r="A94" s="155" t="s">
        <v>156</v>
      </c>
      <c r="B94" s="155" t="s">
        <v>218</v>
      </c>
      <c r="C94" s="155" t="s">
        <v>1959</v>
      </c>
    </row>
    <row r="95" ht="15.75" customHeight="1">
      <c r="A95" s="155" t="s">
        <v>151</v>
      </c>
      <c r="B95" s="155" t="s">
        <v>218</v>
      </c>
      <c r="C95" s="155" t="s">
        <v>1959</v>
      </c>
    </row>
    <row r="96" ht="15.75" customHeight="1">
      <c r="A96" s="155" t="s">
        <v>29</v>
      </c>
      <c r="B96" s="155" t="s">
        <v>218</v>
      </c>
      <c r="C96" s="155" t="s">
        <v>1959</v>
      </c>
    </row>
    <row r="97" ht="15.75" customHeight="1">
      <c r="A97" s="5"/>
      <c r="B97" s="5"/>
      <c r="C97" s="5"/>
    </row>
    <row r="98" ht="15.75" customHeight="1">
      <c r="A98" s="5"/>
      <c r="B98" s="5"/>
      <c r="C98" s="5"/>
    </row>
    <row r="99" ht="15.75" customHeight="1">
      <c r="A99" s="5"/>
      <c r="B99" s="5"/>
      <c r="C99" s="5"/>
    </row>
    <row r="100" ht="15.75" customHeight="1">
      <c r="A100" s="5"/>
      <c r="B100" s="5"/>
      <c r="C100" s="5"/>
    </row>
    <row r="101" ht="15.75" customHeight="1">
      <c r="A101" s="5"/>
      <c r="B101" s="5"/>
      <c r="C101" s="5"/>
    </row>
    <row r="102" ht="15.75" customHeight="1">
      <c r="A102" s="5"/>
      <c r="B102" s="5"/>
      <c r="C102" s="5"/>
    </row>
    <row r="103" ht="15.75" customHeight="1">
      <c r="A103" s="5"/>
      <c r="B103" s="5"/>
      <c r="C103" s="5"/>
    </row>
    <row r="104" ht="15.75" customHeight="1">
      <c r="A104" s="5"/>
      <c r="B104" s="5"/>
      <c r="C104" s="5"/>
    </row>
    <row r="105" ht="15.75" customHeight="1">
      <c r="A105" s="5"/>
      <c r="B105" s="5"/>
      <c r="C105" s="5"/>
    </row>
    <row r="106" ht="15.75" customHeight="1">
      <c r="A106" s="5"/>
      <c r="B106" s="5"/>
      <c r="C106" s="5"/>
    </row>
    <row r="107" ht="15.75" customHeight="1">
      <c r="A107" s="5"/>
      <c r="B107" s="5"/>
      <c r="C107" s="5"/>
    </row>
    <row r="108" ht="15.75" customHeight="1">
      <c r="A108" s="5"/>
      <c r="B108" s="5"/>
      <c r="C108" s="5"/>
    </row>
    <row r="109" ht="15.75" customHeight="1">
      <c r="A109" s="5"/>
      <c r="B109" s="5"/>
      <c r="C109" s="5"/>
    </row>
    <row r="110" ht="15.75" customHeight="1">
      <c r="A110" s="5"/>
      <c r="B110" s="5"/>
      <c r="C110" s="5"/>
    </row>
    <row r="111" ht="15.75" customHeight="1">
      <c r="A111" s="5"/>
      <c r="B111" s="5"/>
      <c r="C111" s="5"/>
    </row>
    <row r="112" ht="15.75" customHeight="1">
      <c r="A112" s="5"/>
      <c r="B112" s="5"/>
      <c r="C112" s="5"/>
    </row>
    <row r="113" ht="15.75" customHeight="1">
      <c r="A113" s="5"/>
      <c r="B113" s="5"/>
      <c r="C113" s="5"/>
    </row>
    <row r="114" ht="15.75" customHeight="1">
      <c r="A114" s="5"/>
      <c r="B114" s="5"/>
      <c r="C114" s="5"/>
    </row>
    <row r="115" ht="15.75" customHeight="1">
      <c r="A115" s="5"/>
      <c r="B115" s="5"/>
      <c r="C115" s="5"/>
    </row>
    <row r="116" ht="15.75" customHeight="1">
      <c r="A116" s="5"/>
      <c r="B116" s="5"/>
      <c r="C116" s="5"/>
    </row>
    <row r="117" ht="15.75" customHeight="1">
      <c r="A117" s="5"/>
      <c r="B117" s="5"/>
      <c r="C117" s="5"/>
    </row>
    <row r="118" ht="15.75" customHeight="1">
      <c r="A118" s="5"/>
      <c r="B118" s="5"/>
      <c r="C118" s="5"/>
    </row>
    <row r="119" ht="15.75" customHeight="1">
      <c r="A119" s="5"/>
      <c r="B119" s="5"/>
      <c r="C119" s="5"/>
    </row>
    <row r="120" ht="15.75" customHeight="1">
      <c r="A120" s="5"/>
      <c r="B120" s="5"/>
      <c r="C120" s="5"/>
    </row>
    <row r="121" ht="15.75" customHeight="1">
      <c r="A121" s="5"/>
      <c r="B121" s="5"/>
      <c r="C121" s="5"/>
    </row>
    <row r="122" ht="15.75" customHeight="1">
      <c r="A122" s="5"/>
      <c r="B122" s="5"/>
      <c r="C122" s="5"/>
    </row>
    <row r="123" ht="15.75" customHeight="1">
      <c r="A123" s="5"/>
      <c r="B123" s="5"/>
      <c r="C123" s="5"/>
    </row>
    <row r="124" ht="15.75" customHeight="1">
      <c r="A124" s="5"/>
      <c r="B124" s="5"/>
      <c r="C124" s="5"/>
    </row>
    <row r="125" ht="15.75" customHeight="1">
      <c r="A125" s="5"/>
      <c r="B125" s="5"/>
      <c r="C125" s="5"/>
    </row>
    <row r="126" ht="15.75" customHeight="1">
      <c r="A126" s="5"/>
      <c r="B126" s="5"/>
      <c r="C126" s="5"/>
    </row>
    <row r="127" ht="15.75" customHeight="1">
      <c r="A127" s="5"/>
      <c r="B127" s="5"/>
      <c r="C127" s="5"/>
    </row>
    <row r="128" ht="15.75" customHeight="1">
      <c r="A128" s="5"/>
      <c r="B128" s="5"/>
      <c r="C128" s="5"/>
    </row>
    <row r="129" ht="15.75" customHeight="1">
      <c r="A129" s="5"/>
      <c r="B129" s="5"/>
      <c r="C129" s="5"/>
    </row>
    <row r="130" ht="15.75" customHeight="1">
      <c r="A130" s="5"/>
      <c r="B130" s="5"/>
      <c r="C130" s="5"/>
    </row>
    <row r="131" ht="15.75" customHeight="1">
      <c r="A131" s="5"/>
      <c r="B131" s="5"/>
      <c r="C131" s="5"/>
    </row>
    <row r="132" ht="15.75" customHeight="1">
      <c r="A132" s="5"/>
      <c r="B132" s="5"/>
      <c r="C132" s="5"/>
    </row>
    <row r="133" ht="15.75" customHeight="1">
      <c r="A133" s="5"/>
      <c r="B133" s="5"/>
      <c r="C133" s="5"/>
    </row>
    <row r="134" ht="15.75" customHeight="1">
      <c r="A134" s="5"/>
      <c r="B134" s="5"/>
      <c r="C134" s="5"/>
    </row>
    <row r="135" ht="15.75" customHeight="1">
      <c r="A135" s="5"/>
      <c r="B135" s="5"/>
      <c r="C135" s="5"/>
    </row>
    <row r="136" ht="15.75" customHeight="1">
      <c r="A136" s="5"/>
      <c r="B136" s="5"/>
      <c r="C136" s="5"/>
    </row>
    <row r="137" ht="15.75" customHeight="1">
      <c r="A137" s="5"/>
      <c r="B137" s="5"/>
      <c r="C137" s="5"/>
    </row>
    <row r="138" ht="15.75" customHeight="1">
      <c r="A138" s="5"/>
      <c r="B138" s="5"/>
      <c r="C138" s="5"/>
    </row>
    <row r="139" ht="15.75" customHeight="1">
      <c r="A139" s="5"/>
      <c r="B139" s="5"/>
      <c r="C139" s="5"/>
    </row>
    <row r="140" ht="15.75" customHeight="1">
      <c r="A140" s="5"/>
      <c r="B140" s="5"/>
      <c r="C140" s="5"/>
    </row>
    <row r="141" ht="15.75" customHeight="1">
      <c r="A141" s="5"/>
      <c r="B141" s="5"/>
      <c r="C141" s="5"/>
    </row>
    <row r="142" ht="15.75" customHeight="1">
      <c r="A142" s="5"/>
      <c r="B142" s="5"/>
      <c r="C142" s="5"/>
    </row>
    <row r="143" ht="15.75" customHeight="1">
      <c r="A143" s="5"/>
      <c r="B143" s="5"/>
      <c r="C143" s="5"/>
    </row>
    <row r="144" ht="15.75" customHeight="1">
      <c r="A144" s="5"/>
      <c r="B144" s="5"/>
      <c r="C144" s="5"/>
    </row>
    <row r="145" ht="15.75" customHeight="1">
      <c r="A145" s="5"/>
      <c r="B145" s="5"/>
      <c r="C145" s="5"/>
    </row>
    <row r="146" ht="15.75" customHeight="1">
      <c r="A146" s="5"/>
      <c r="B146" s="5"/>
      <c r="C146" s="5"/>
    </row>
    <row r="147" ht="15.75" customHeight="1">
      <c r="A147" s="5"/>
      <c r="B147" s="5"/>
      <c r="C147" s="5"/>
    </row>
    <row r="148" ht="15.75" customHeight="1">
      <c r="A148" s="5"/>
      <c r="B148" s="5"/>
      <c r="C148" s="5"/>
    </row>
    <row r="149" ht="15.75" customHeight="1">
      <c r="A149" s="5"/>
      <c r="B149" s="5"/>
      <c r="C149" s="5"/>
    </row>
    <row r="150" ht="15.75" customHeight="1">
      <c r="A150" s="5"/>
      <c r="B150" s="5"/>
      <c r="C150" s="5"/>
    </row>
    <row r="151" ht="15.75" customHeight="1">
      <c r="A151" s="5"/>
      <c r="B151" s="5"/>
      <c r="C151" s="5"/>
    </row>
    <row r="152" ht="15.75" customHeight="1">
      <c r="A152" s="5"/>
      <c r="B152" s="5"/>
      <c r="C152" s="5"/>
    </row>
    <row r="153" ht="15.75" customHeight="1">
      <c r="A153" s="5"/>
      <c r="B153" s="5"/>
      <c r="C153" s="5"/>
    </row>
    <row r="154" ht="15.75" customHeight="1">
      <c r="A154" s="5"/>
      <c r="B154" s="5"/>
      <c r="C154" s="5"/>
    </row>
    <row r="155" ht="15.75" customHeight="1">
      <c r="A155" s="5"/>
      <c r="B155" s="5"/>
      <c r="C155" s="5"/>
    </row>
    <row r="156" ht="15.75" customHeight="1">
      <c r="A156" s="5"/>
      <c r="B156" s="5"/>
      <c r="C156" s="5"/>
    </row>
    <row r="157" ht="15.75" customHeight="1">
      <c r="A157" s="5"/>
      <c r="B157" s="5"/>
      <c r="C157" s="5"/>
    </row>
    <row r="158" ht="15.75" customHeight="1">
      <c r="A158" s="5"/>
      <c r="B158" s="5"/>
      <c r="C158" s="5"/>
    </row>
    <row r="159" ht="15.75" customHeight="1">
      <c r="A159" s="5"/>
      <c r="B159" s="5"/>
      <c r="C159" s="5"/>
    </row>
    <row r="160" ht="15.75" customHeight="1">
      <c r="A160" s="5"/>
      <c r="B160" s="5"/>
      <c r="C160" s="5"/>
    </row>
    <row r="161" ht="15.75" customHeight="1">
      <c r="A161" s="5"/>
      <c r="B161" s="5"/>
      <c r="C161" s="5"/>
    </row>
    <row r="162" ht="15.75" customHeight="1">
      <c r="A162" s="5"/>
      <c r="B162" s="5"/>
      <c r="C162" s="5"/>
    </row>
    <row r="163" ht="15.75" customHeight="1">
      <c r="A163" s="5"/>
      <c r="B163" s="5"/>
      <c r="C163" s="5"/>
    </row>
    <row r="164" ht="15.75" customHeight="1">
      <c r="A164" s="5"/>
      <c r="B164" s="5"/>
      <c r="C164" s="5"/>
    </row>
    <row r="165" ht="15.75" customHeight="1">
      <c r="A165" s="5"/>
      <c r="B165" s="5"/>
      <c r="C165" s="5"/>
    </row>
    <row r="166" ht="15.75" customHeight="1">
      <c r="A166" s="5"/>
      <c r="B166" s="5"/>
      <c r="C166" s="5"/>
    </row>
    <row r="167" ht="15.75" customHeight="1">
      <c r="A167" s="5"/>
      <c r="B167" s="5"/>
      <c r="C167" s="5"/>
    </row>
    <row r="168" ht="15.75" customHeight="1">
      <c r="A168" s="5"/>
      <c r="B168" s="5"/>
      <c r="C168" s="5"/>
    </row>
    <row r="169" ht="15.75" customHeight="1">
      <c r="A169" s="5"/>
      <c r="B169" s="5"/>
      <c r="C169" s="5"/>
    </row>
    <row r="170" ht="15.75" customHeight="1">
      <c r="A170" s="5"/>
      <c r="B170" s="5"/>
      <c r="C170" s="5"/>
    </row>
    <row r="171" ht="15.75" customHeight="1">
      <c r="A171" s="5"/>
      <c r="B171" s="5"/>
      <c r="C171" s="5"/>
    </row>
    <row r="172" ht="15.75" customHeight="1">
      <c r="A172" s="5"/>
      <c r="B172" s="5"/>
      <c r="C172" s="5"/>
    </row>
    <row r="173" ht="15.75" customHeight="1">
      <c r="A173" s="5"/>
      <c r="B173" s="5"/>
      <c r="C173" s="5"/>
    </row>
    <row r="174" ht="15.75" customHeight="1">
      <c r="A174" s="5"/>
      <c r="B174" s="5"/>
      <c r="C174" s="5"/>
    </row>
    <row r="175" ht="15.75" customHeight="1">
      <c r="A175" s="5"/>
      <c r="B175" s="5"/>
      <c r="C175" s="5"/>
    </row>
    <row r="176" ht="15.75" customHeight="1">
      <c r="A176" s="5"/>
      <c r="B176" s="5"/>
      <c r="C176" s="5"/>
    </row>
    <row r="177" ht="15.75" customHeight="1">
      <c r="A177" s="5"/>
      <c r="B177" s="5"/>
      <c r="C177" s="5"/>
    </row>
    <row r="178" ht="15.75" customHeight="1">
      <c r="A178" s="5"/>
      <c r="B178" s="5"/>
      <c r="C178" s="5"/>
    </row>
    <row r="179" ht="15.75" customHeight="1">
      <c r="A179" s="5"/>
      <c r="B179" s="5"/>
      <c r="C179" s="5"/>
    </row>
    <row r="180" ht="15.75" customHeight="1">
      <c r="A180" s="5"/>
      <c r="B180" s="5"/>
      <c r="C180" s="5"/>
    </row>
    <row r="181" ht="15.75" customHeight="1">
      <c r="A181" s="5"/>
      <c r="B181" s="5"/>
      <c r="C181" s="5"/>
    </row>
    <row r="182" ht="15.75" customHeight="1">
      <c r="A182" s="5"/>
      <c r="B182" s="5"/>
      <c r="C182" s="5"/>
    </row>
    <row r="183" ht="15.75" customHeight="1">
      <c r="A183" s="5"/>
      <c r="B183" s="5"/>
      <c r="C183" s="5"/>
    </row>
    <row r="184" ht="15.75" customHeight="1">
      <c r="A184" s="5"/>
      <c r="B184" s="5"/>
      <c r="C184" s="5"/>
    </row>
    <row r="185" ht="15.75" customHeight="1">
      <c r="A185" s="5"/>
      <c r="B185" s="5"/>
      <c r="C185" s="5"/>
    </row>
    <row r="186" ht="15.75" customHeight="1">
      <c r="A186" s="5"/>
      <c r="B186" s="5"/>
      <c r="C186" s="5"/>
    </row>
    <row r="187" ht="15.75" customHeight="1">
      <c r="A187" s="5"/>
      <c r="B187" s="5"/>
      <c r="C187" s="5"/>
    </row>
    <row r="188" ht="15.75" customHeight="1">
      <c r="A188" s="5"/>
      <c r="B188" s="5"/>
      <c r="C188" s="5"/>
    </row>
    <row r="189" ht="15.75" customHeight="1">
      <c r="A189" s="5"/>
      <c r="B189" s="5"/>
      <c r="C189" s="5"/>
    </row>
    <row r="190" ht="15.75" customHeight="1">
      <c r="A190" s="5"/>
      <c r="B190" s="5"/>
      <c r="C190" s="5"/>
    </row>
    <row r="191" ht="15.75" customHeight="1">
      <c r="A191" s="5"/>
      <c r="B191" s="5"/>
      <c r="C191" s="5"/>
    </row>
    <row r="192" ht="15.75" customHeight="1">
      <c r="A192" s="5"/>
      <c r="B192" s="5"/>
      <c r="C192" s="5"/>
    </row>
    <row r="193" ht="15.75" customHeight="1">
      <c r="A193" s="5"/>
      <c r="B193" s="5"/>
      <c r="C193" s="5"/>
    </row>
    <row r="194" ht="15.75" customHeight="1">
      <c r="A194" s="5"/>
      <c r="B194" s="5"/>
      <c r="C194" s="5"/>
    </row>
    <row r="195" ht="15.75" customHeight="1">
      <c r="A195" s="5"/>
      <c r="B195" s="5"/>
      <c r="C195" s="5"/>
    </row>
    <row r="196" ht="15.75" customHeight="1">
      <c r="A196" s="5"/>
      <c r="B196" s="5"/>
      <c r="C196" s="5"/>
    </row>
    <row r="197" ht="15.75" customHeight="1">
      <c r="A197" s="5"/>
      <c r="B197" s="5"/>
      <c r="C197" s="5"/>
    </row>
    <row r="198" ht="15.75" customHeight="1">
      <c r="A198" s="5"/>
      <c r="B198" s="5"/>
      <c r="C198" s="5"/>
    </row>
    <row r="199" ht="15.75" customHeight="1">
      <c r="A199" s="5"/>
      <c r="B199" s="5"/>
      <c r="C199" s="5"/>
    </row>
    <row r="200" ht="15.75" customHeight="1">
      <c r="A200" s="5"/>
      <c r="B200" s="5"/>
      <c r="C200" s="5"/>
    </row>
    <row r="201" ht="15.75" customHeight="1">
      <c r="A201" s="5"/>
      <c r="B201" s="5"/>
      <c r="C201" s="5"/>
    </row>
    <row r="202" ht="15.75" customHeight="1">
      <c r="A202" s="5"/>
      <c r="B202" s="5"/>
      <c r="C202" s="5"/>
    </row>
    <row r="203" ht="15.75" customHeight="1">
      <c r="A203" s="5"/>
      <c r="B203" s="5"/>
      <c r="C203" s="5"/>
    </row>
    <row r="204" ht="15.75" customHeight="1">
      <c r="A204" s="5"/>
      <c r="B204" s="5"/>
      <c r="C204" s="5"/>
    </row>
    <row r="205" ht="15.75" customHeight="1">
      <c r="A205" s="5"/>
      <c r="B205" s="5"/>
      <c r="C205" s="5"/>
    </row>
    <row r="206" ht="15.75" customHeight="1">
      <c r="A206" s="5"/>
      <c r="B206" s="5"/>
      <c r="C206" s="5"/>
    </row>
    <row r="207" ht="15.75" customHeight="1">
      <c r="A207" s="5"/>
      <c r="B207" s="5"/>
      <c r="C207" s="5"/>
    </row>
    <row r="208" ht="15.75" customHeight="1">
      <c r="A208" s="5"/>
      <c r="B208" s="5"/>
      <c r="C208" s="5"/>
    </row>
    <row r="209" ht="15.75" customHeight="1">
      <c r="A209" s="5"/>
      <c r="B209" s="5"/>
      <c r="C209" s="5"/>
    </row>
    <row r="210" ht="15.75" customHeight="1">
      <c r="A210" s="5"/>
      <c r="B210" s="5"/>
      <c r="C210" s="5"/>
    </row>
    <row r="211" ht="15.75" customHeight="1">
      <c r="A211" s="5"/>
      <c r="B211" s="5"/>
      <c r="C211" s="5"/>
    </row>
    <row r="212" ht="15.75" customHeight="1">
      <c r="A212" s="5"/>
      <c r="B212" s="5"/>
      <c r="C212" s="5"/>
    </row>
    <row r="213" ht="15.75" customHeight="1">
      <c r="A213" s="5"/>
      <c r="B213" s="5"/>
      <c r="C213" s="5"/>
    </row>
    <row r="214" ht="15.75" customHeight="1">
      <c r="A214" s="5"/>
      <c r="B214" s="5"/>
      <c r="C214" s="5"/>
    </row>
    <row r="215" ht="15.75" customHeight="1">
      <c r="A215" s="5"/>
      <c r="B215" s="5"/>
      <c r="C215" s="5"/>
    </row>
    <row r="216" ht="15.75" customHeight="1">
      <c r="A216" s="5"/>
      <c r="B216" s="5"/>
      <c r="C216" s="5"/>
    </row>
    <row r="217" ht="15.75" customHeight="1">
      <c r="A217" s="5"/>
      <c r="B217" s="5"/>
      <c r="C217" s="5"/>
    </row>
    <row r="218" ht="15.75" customHeight="1">
      <c r="A218" s="5"/>
      <c r="B218" s="5"/>
      <c r="C218" s="5"/>
    </row>
    <row r="219" ht="15.75" customHeight="1">
      <c r="A219" s="5"/>
      <c r="B219" s="5"/>
      <c r="C219" s="5"/>
    </row>
    <row r="220" ht="15.75" customHeight="1">
      <c r="A220" s="5"/>
      <c r="B220" s="5"/>
      <c r="C220" s="5"/>
    </row>
    <row r="221" ht="15.75" customHeight="1">
      <c r="A221" s="5"/>
      <c r="B221" s="5"/>
      <c r="C221" s="5"/>
    </row>
    <row r="222" ht="15.75" customHeight="1">
      <c r="A222" s="5"/>
      <c r="B222" s="5"/>
      <c r="C222" s="5"/>
    </row>
    <row r="223" ht="15.75" customHeight="1">
      <c r="A223" s="5"/>
      <c r="B223" s="5"/>
      <c r="C223" s="5"/>
    </row>
    <row r="224" ht="15.75" customHeight="1">
      <c r="A224" s="5"/>
      <c r="B224" s="5"/>
      <c r="C224" s="5"/>
    </row>
    <row r="225" ht="15.75" customHeight="1">
      <c r="A225" s="5"/>
      <c r="B225" s="5"/>
      <c r="C225" s="5"/>
    </row>
    <row r="226" ht="15.75" customHeight="1">
      <c r="A226" s="5"/>
      <c r="B226" s="5"/>
      <c r="C226" s="5"/>
    </row>
    <row r="227" ht="15.75" customHeight="1">
      <c r="A227" s="5"/>
      <c r="B227" s="5"/>
      <c r="C227" s="5"/>
    </row>
    <row r="228" ht="15.75" customHeight="1">
      <c r="A228" s="5"/>
      <c r="B228" s="5"/>
      <c r="C228" s="5"/>
    </row>
    <row r="229" ht="15.75" customHeight="1">
      <c r="A229" s="5"/>
      <c r="B229" s="5"/>
      <c r="C229" s="5"/>
    </row>
    <row r="230" ht="15.75" customHeight="1">
      <c r="A230" s="5"/>
      <c r="B230" s="5"/>
      <c r="C230" s="5"/>
    </row>
    <row r="231" ht="15.75" customHeight="1">
      <c r="A231" s="5"/>
      <c r="B231" s="5"/>
      <c r="C231" s="5"/>
    </row>
    <row r="232" ht="15.75" customHeight="1">
      <c r="A232" s="5"/>
      <c r="B232" s="5"/>
      <c r="C232" s="5"/>
    </row>
    <row r="233" ht="15.75" customHeight="1">
      <c r="A233" s="5"/>
      <c r="B233" s="5"/>
      <c r="C233" s="5"/>
    </row>
    <row r="234" ht="15.75" customHeight="1">
      <c r="A234" s="5"/>
      <c r="B234" s="5"/>
      <c r="C234" s="5"/>
    </row>
    <row r="235" ht="15.75" customHeight="1">
      <c r="A235" s="5"/>
      <c r="B235" s="5"/>
      <c r="C235" s="5"/>
    </row>
    <row r="236" ht="15.75" customHeight="1">
      <c r="A236" s="5"/>
      <c r="B236" s="5"/>
      <c r="C236" s="5"/>
    </row>
    <row r="237" ht="15.75" customHeight="1">
      <c r="A237" s="5"/>
      <c r="B237" s="5"/>
      <c r="C237" s="5"/>
    </row>
    <row r="238" ht="15.75" customHeight="1">
      <c r="A238" s="5"/>
      <c r="B238" s="5"/>
      <c r="C238" s="5"/>
    </row>
    <row r="239" ht="15.75" customHeight="1">
      <c r="A239" s="5"/>
      <c r="B239" s="5"/>
      <c r="C239" s="5"/>
    </row>
    <row r="240" ht="15.75" customHeight="1">
      <c r="A240" s="5"/>
      <c r="B240" s="5"/>
      <c r="C240" s="5"/>
    </row>
    <row r="241" ht="15.75" customHeight="1">
      <c r="A241" s="5"/>
      <c r="B241" s="5"/>
      <c r="C241" s="5"/>
    </row>
    <row r="242" ht="15.75" customHeight="1">
      <c r="A242" s="5"/>
      <c r="B242" s="5"/>
      <c r="C242" s="5"/>
    </row>
    <row r="243" ht="15.75" customHeight="1">
      <c r="A243" s="5"/>
      <c r="B243" s="5"/>
      <c r="C243" s="5"/>
    </row>
    <row r="244" ht="15.75" customHeight="1">
      <c r="A244" s="5"/>
      <c r="B244" s="5"/>
      <c r="C244" s="5"/>
    </row>
    <row r="245" ht="15.75" customHeight="1">
      <c r="A245" s="5"/>
      <c r="B245" s="5"/>
      <c r="C245" s="5"/>
    </row>
    <row r="246" ht="15.75" customHeight="1">
      <c r="A246" s="5"/>
      <c r="B246" s="5"/>
      <c r="C246" s="5"/>
    </row>
    <row r="247" ht="15.75" customHeight="1">
      <c r="A247" s="5"/>
      <c r="B247" s="5"/>
      <c r="C247" s="5"/>
    </row>
    <row r="248" ht="15.75" customHeight="1">
      <c r="A248" s="5"/>
      <c r="B248" s="5"/>
      <c r="C248" s="5"/>
    </row>
    <row r="249" ht="15.75" customHeight="1">
      <c r="A249" s="5"/>
      <c r="B249" s="5"/>
      <c r="C249" s="5"/>
    </row>
    <row r="250" ht="15.75" customHeight="1">
      <c r="A250" s="5"/>
      <c r="B250" s="5"/>
      <c r="C250" s="5"/>
    </row>
    <row r="251" ht="15.75" customHeight="1">
      <c r="A251" s="5"/>
      <c r="B251" s="5"/>
      <c r="C251" s="5"/>
    </row>
    <row r="252" ht="15.75" customHeight="1">
      <c r="A252" s="5"/>
      <c r="B252" s="5"/>
      <c r="C252" s="5"/>
    </row>
    <row r="253" ht="15.75" customHeight="1">
      <c r="A253" s="5"/>
      <c r="B253" s="5"/>
      <c r="C253" s="5"/>
    </row>
    <row r="254" ht="15.75" customHeight="1">
      <c r="A254" s="5"/>
      <c r="B254" s="5"/>
      <c r="C254" s="5"/>
    </row>
    <row r="255" ht="15.75" customHeight="1">
      <c r="A255" s="5"/>
      <c r="B255" s="5"/>
      <c r="C255" s="5"/>
    </row>
    <row r="256" ht="15.75" customHeight="1">
      <c r="A256" s="5"/>
      <c r="B256" s="5"/>
      <c r="C256" s="5"/>
    </row>
    <row r="257" ht="15.75" customHeight="1">
      <c r="A257" s="5"/>
      <c r="B257" s="5"/>
      <c r="C257" s="5"/>
    </row>
    <row r="258" ht="15.75" customHeight="1">
      <c r="A258" s="5"/>
      <c r="B258" s="5"/>
      <c r="C258" s="5"/>
    </row>
    <row r="259" ht="15.75" customHeight="1">
      <c r="A259" s="5"/>
      <c r="B259" s="5"/>
      <c r="C259" s="5"/>
    </row>
    <row r="260" ht="15.75" customHeight="1">
      <c r="A260" s="5"/>
      <c r="B260" s="5"/>
      <c r="C260" s="5"/>
    </row>
    <row r="261" ht="15.75" customHeight="1">
      <c r="A261" s="5"/>
      <c r="B261" s="5"/>
      <c r="C261" s="5"/>
    </row>
    <row r="262" ht="15.75" customHeight="1">
      <c r="A262" s="5"/>
      <c r="B262" s="5"/>
      <c r="C262" s="5"/>
    </row>
    <row r="263" ht="15.75" customHeight="1">
      <c r="A263" s="5"/>
      <c r="B263" s="5"/>
      <c r="C263" s="5"/>
    </row>
    <row r="264" ht="15.75" customHeight="1">
      <c r="A264" s="5"/>
      <c r="B264" s="5"/>
      <c r="C264" s="5"/>
    </row>
    <row r="265" ht="15.75" customHeight="1">
      <c r="A265" s="5"/>
      <c r="B265" s="5"/>
      <c r="C265" s="5"/>
    </row>
    <row r="266" ht="15.75" customHeight="1">
      <c r="A266" s="5"/>
      <c r="B266" s="5"/>
      <c r="C266" s="5"/>
    </row>
    <row r="267" ht="15.75" customHeight="1">
      <c r="A267" s="5"/>
      <c r="B267" s="5"/>
      <c r="C267" s="5"/>
    </row>
    <row r="268" ht="15.75" customHeight="1">
      <c r="A268" s="5"/>
      <c r="B268" s="5"/>
      <c r="C268" s="5"/>
    </row>
    <row r="269" ht="15.75" customHeight="1">
      <c r="A269" s="5"/>
      <c r="B269" s="5"/>
      <c r="C269" s="5"/>
    </row>
    <row r="270" ht="15.75" customHeight="1">
      <c r="A270" s="5"/>
      <c r="B270" s="5"/>
      <c r="C270" s="5"/>
    </row>
    <row r="271" ht="15.75" customHeight="1">
      <c r="A271" s="5"/>
      <c r="B271" s="5"/>
      <c r="C271" s="5"/>
    </row>
    <row r="272" ht="15.75" customHeight="1">
      <c r="A272" s="5"/>
      <c r="B272" s="5"/>
      <c r="C272" s="5"/>
    </row>
    <row r="273" ht="15.75" customHeight="1">
      <c r="A273" s="5"/>
      <c r="B273" s="5"/>
      <c r="C273" s="5"/>
    </row>
    <row r="274" ht="15.75" customHeight="1">
      <c r="A274" s="5"/>
      <c r="B274" s="5"/>
      <c r="C274" s="5"/>
    </row>
    <row r="275" ht="15.75" customHeight="1">
      <c r="A275" s="5"/>
      <c r="B275" s="5"/>
      <c r="C275" s="5"/>
    </row>
    <row r="276" ht="15.75" customHeight="1">
      <c r="A276" s="5"/>
      <c r="B276" s="5"/>
      <c r="C276" s="5"/>
    </row>
    <row r="277" ht="15.75" customHeight="1">
      <c r="A277" s="5"/>
      <c r="B277" s="5"/>
      <c r="C277" s="5"/>
    </row>
    <row r="278" ht="15.75" customHeight="1">
      <c r="A278" s="5"/>
      <c r="B278" s="5"/>
      <c r="C278" s="5"/>
    </row>
    <row r="279" ht="15.75" customHeight="1">
      <c r="A279" s="5"/>
      <c r="B279" s="5"/>
      <c r="C279" s="5"/>
    </row>
    <row r="280" ht="15.75" customHeight="1">
      <c r="A280" s="5"/>
      <c r="B280" s="5"/>
      <c r="C280" s="5"/>
    </row>
    <row r="281" ht="15.75" customHeight="1">
      <c r="A281" s="5"/>
      <c r="B281" s="5"/>
      <c r="C281" s="5"/>
    </row>
    <row r="282" ht="15.75" customHeight="1">
      <c r="A282" s="5"/>
      <c r="B282" s="5"/>
      <c r="C282" s="5"/>
    </row>
    <row r="283" ht="15.75" customHeight="1">
      <c r="A283" s="5"/>
      <c r="B283" s="5"/>
      <c r="C283" s="5"/>
    </row>
    <row r="284" ht="15.75" customHeight="1">
      <c r="A284" s="5"/>
      <c r="B284" s="5"/>
      <c r="C284" s="5"/>
    </row>
    <row r="285" ht="15.75" customHeight="1">
      <c r="A285" s="5"/>
      <c r="B285" s="5"/>
      <c r="C285" s="5"/>
    </row>
    <row r="286" ht="15.75" customHeight="1">
      <c r="A286" s="5"/>
      <c r="B286" s="5"/>
      <c r="C286" s="5"/>
    </row>
    <row r="287" ht="15.75" customHeight="1">
      <c r="A287" s="5"/>
      <c r="B287" s="5"/>
      <c r="C287" s="5"/>
    </row>
    <row r="288" ht="15.75" customHeight="1">
      <c r="A288" s="5"/>
      <c r="B288" s="5"/>
      <c r="C288" s="5"/>
    </row>
    <row r="289" ht="15.75" customHeight="1">
      <c r="A289" s="5"/>
      <c r="B289" s="5"/>
      <c r="C289" s="5"/>
    </row>
    <row r="290" ht="15.75" customHeight="1">
      <c r="A290" s="5"/>
      <c r="B290" s="5"/>
      <c r="C290" s="5"/>
    </row>
    <row r="291" ht="15.75" customHeight="1">
      <c r="A291" s="5"/>
      <c r="B291" s="5"/>
      <c r="C291" s="5"/>
    </row>
    <row r="292" ht="15.75" customHeight="1">
      <c r="A292" s="5"/>
      <c r="B292" s="5"/>
      <c r="C292" s="5"/>
    </row>
    <row r="293" ht="15.75" customHeight="1">
      <c r="A293" s="5"/>
      <c r="B293" s="5"/>
      <c r="C293" s="5"/>
    </row>
    <row r="294" ht="15.75" customHeight="1">
      <c r="A294" s="5"/>
      <c r="B294" s="5"/>
      <c r="C294" s="5"/>
    </row>
    <row r="295" ht="15.75" customHeight="1">
      <c r="A295" s="5"/>
      <c r="B295" s="5"/>
      <c r="C295" s="5"/>
    </row>
    <row r="296" ht="15.75" customHeight="1">
      <c r="A296" s="5"/>
      <c r="B296" s="5"/>
      <c r="C296" s="5"/>
    </row>
    <row r="297" ht="15.75" customHeight="1">
      <c r="A297" s="5"/>
      <c r="B297" s="5"/>
      <c r="C297" s="5"/>
    </row>
    <row r="298" ht="15.75" customHeight="1">
      <c r="A298" s="5"/>
      <c r="B298" s="5"/>
      <c r="C298" s="5"/>
    </row>
    <row r="299" ht="15.75" customHeight="1">
      <c r="A299" s="5"/>
      <c r="B299" s="5"/>
      <c r="C299" s="5"/>
    </row>
    <row r="300" ht="15.75" customHeight="1">
      <c r="A300" s="5"/>
      <c r="B300" s="5"/>
      <c r="C300" s="5"/>
    </row>
    <row r="301" ht="15.75" customHeight="1">
      <c r="A301" s="5"/>
      <c r="B301" s="5"/>
      <c r="C301" s="5"/>
    </row>
    <row r="302" ht="15.75" customHeight="1">
      <c r="A302" s="5"/>
      <c r="B302" s="5"/>
      <c r="C302" s="5"/>
    </row>
    <row r="303" ht="15.75" customHeight="1">
      <c r="A303" s="5"/>
      <c r="B303" s="5"/>
      <c r="C303" s="5"/>
    </row>
    <row r="304" ht="15.75" customHeight="1">
      <c r="A304" s="5"/>
      <c r="B304" s="5"/>
      <c r="C304" s="5"/>
    </row>
    <row r="305" ht="15.75" customHeight="1">
      <c r="A305" s="5"/>
      <c r="B305" s="5"/>
      <c r="C305" s="5"/>
    </row>
    <row r="306" ht="15.75" customHeight="1">
      <c r="A306" s="5"/>
      <c r="B306" s="5"/>
      <c r="C306" s="5"/>
    </row>
    <row r="307" ht="15.75" customHeight="1">
      <c r="A307" s="5"/>
      <c r="B307" s="5"/>
      <c r="C307" s="5"/>
    </row>
    <row r="308" ht="15.75" customHeight="1">
      <c r="A308" s="5"/>
      <c r="B308" s="5"/>
      <c r="C308" s="5"/>
    </row>
    <row r="309" ht="15.75" customHeight="1">
      <c r="A309" s="5"/>
      <c r="B309" s="5"/>
      <c r="C309" s="5"/>
    </row>
    <row r="310" ht="15.75" customHeight="1">
      <c r="A310" s="5"/>
      <c r="B310" s="5"/>
      <c r="C310" s="5"/>
    </row>
    <row r="311" ht="15.75" customHeight="1">
      <c r="A311" s="5"/>
      <c r="B311" s="5"/>
      <c r="C311" s="5"/>
    </row>
    <row r="312" ht="15.75" customHeight="1">
      <c r="A312" s="5"/>
      <c r="B312" s="5"/>
      <c r="C312" s="5"/>
    </row>
    <row r="313" ht="15.75" customHeight="1">
      <c r="A313" s="5"/>
      <c r="B313" s="5"/>
      <c r="C313" s="5"/>
    </row>
    <row r="314" ht="15.75" customHeight="1">
      <c r="A314" s="5"/>
      <c r="B314" s="5"/>
      <c r="C314" s="5"/>
    </row>
    <row r="315" ht="15.75" customHeight="1">
      <c r="A315" s="5"/>
      <c r="B315" s="5"/>
      <c r="C315" s="5"/>
    </row>
    <row r="316" ht="15.75" customHeight="1">
      <c r="A316" s="5"/>
      <c r="B316" s="5"/>
      <c r="C316" s="5"/>
    </row>
    <row r="317" ht="15.75" customHeight="1">
      <c r="A317" s="5"/>
      <c r="B317" s="5"/>
      <c r="C317" s="5"/>
    </row>
    <row r="318" ht="15.75" customHeight="1">
      <c r="A318" s="5"/>
      <c r="B318" s="5"/>
      <c r="C318" s="5"/>
    </row>
    <row r="319" ht="15.75" customHeight="1">
      <c r="A319" s="5"/>
      <c r="B319" s="5"/>
      <c r="C319" s="5"/>
    </row>
    <row r="320" ht="15.75" customHeight="1">
      <c r="A320" s="5"/>
      <c r="B320" s="5"/>
      <c r="C320" s="5"/>
    </row>
    <row r="321" ht="15.75" customHeight="1">
      <c r="A321" s="5"/>
      <c r="B321" s="5"/>
      <c r="C321" s="5"/>
    </row>
    <row r="322" ht="15.75" customHeight="1">
      <c r="A322" s="5"/>
      <c r="B322" s="5"/>
      <c r="C322" s="5"/>
    </row>
    <row r="323" ht="15.75" customHeight="1">
      <c r="A323" s="5"/>
      <c r="B323" s="5"/>
      <c r="C323" s="5"/>
    </row>
    <row r="324" ht="15.75" customHeight="1">
      <c r="A324" s="5"/>
      <c r="B324" s="5"/>
      <c r="C324" s="5"/>
    </row>
    <row r="325" ht="15.75" customHeight="1">
      <c r="A325" s="5"/>
      <c r="B325" s="5"/>
      <c r="C325" s="5"/>
    </row>
    <row r="326" ht="15.75" customHeight="1">
      <c r="A326" s="5"/>
      <c r="B326" s="5"/>
      <c r="C326" s="5"/>
    </row>
    <row r="327" ht="15.75" customHeight="1">
      <c r="A327" s="5"/>
      <c r="B327" s="5"/>
      <c r="C327" s="5"/>
    </row>
    <row r="328" ht="15.75" customHeight="1">
      <c r="A328" s="5"/>
      <c r="B328" s="5"/>
      <c r="C328" s="5"/>
    </row>
    <row r="329" ht="15.75" customHeight="1">
      <c r="A329" s="5"/>
      <c r="B329" s="5"/>
      <c r="C329" s="5"/>
    </row>
    <row r="330" ht="15.75" customHeight="1">
      <c r="A330" s="5"/>
      <c r="B330" s="5"/>
      <c r="C330" s="5"/>
    </row>
    <row r="331" ht="15.75" customHeight="1">
      <c r="A331" s="5"/>
      <c r="B331" s="5"/>
      <c r="C331" s="5"/>
    </row>
    <row r="332" ht="15.75" customHeight="1">
      <c r="A332" s="5"/>
      <c r="B332" s="5"/>
      <c r="C332" s="5"/>
    </row>
    <row r="333" ht="15.75" customHeight="1">
      <c r="A333" s="5"/>
      <c r="B333" s="5"/>
      <c r="C333" s="5"/>
    </row>
    <row r="334" ht="15.75" customHeight="1">
      <c r="A334" s="5"/>
      <c r="B334" s="5"/>
      <c r="C334" s="5"/>
    </row>
    <row r="335" ht="15.75" customHeight="1">
      <c r="A335" s="5"/>
      <c r="B335" s="5"/>
      <c r="C335" s="5"/>
    </row>
    <row r="336" ht="15.75" customHeight="1">
      <c r="A336" s="5"/>
      <c r="B336" s="5"/>
      <c r="C336" s="5"/>
    </row>
    <row r="337" ht="15.75" customHeight="1">
      <c r="A337" s="5"/>
      <c r="B337" s="5"/>
      <c r="C337" s="5"/>
    </row>
    <row r="338" ht="15.75" customHeight="1">
      <c r="A338" s="5"/>
      <c r="B338" s="5"/>
      <c r="C338" s="5"/>
    </row>
    <row r="339" ht="15.75" customHeight="1">
      <c r="A339" s="5"/>
      <c r="B339" s="5"/>
      <c r="C339" s="5"/>
    </row>
    <row r="340" ht="15.75" customHeight="1">
      <c r="A340" s="5"/>
      <c r="B340" s="5"/>
      <c r="C340" s="5"/>
    </row>
    <row r="341" ht="15.75" customHeight="1">
      <c r="A341" s="5"/>
      <c r="B341" s="5"/>
      <c r="C341" s="5"/>
    </row>
    <row r="342" ht="15.75" customHeight="1">
      <c r="A342" s="5"/>
      <c r="B342" s="5"/>
      <c r="C342" s="5"/>
    </row>
    <row r="343" ht="15.75" customHeight="1">
      <c r="A343" s="5"/>
      <c r="B343" s="5"/>
      <c r="C343" s="5"/>
    </row>
    <row r="344" ht="15.75" customHeight="1">
      <c r="A344" s="5"/>
      <c r="B344" s="5"/>
      <c r="C344" s="5"/>
    </row>
    <row r="345" ht="15.75" customHeight="1">
      <c r="A345" s="5"/>
      <c r="B345" s="5"/>
      <c r="C345" s="5"/>
    </row>
    <row r="346" ht="15.75" customHeight="1">
      <c r="A346" s="5"/>
      <c r="B346" s="5"/>
      <c r="C346" s="5"/>
    </row>
    <row r="347" ht="15.75" customHeight="1">
      <c r="A347" s="5"/>
      <c r="B347" s="5"/>
      <c r="C347" s="5"/>
    </row>
    <row r="348" ht="15.75" customHeight="1">
      <c r="A348" s="5"/>
      <c r="B348" s="5"/>
      <c r="C348" s="5"/>
    </row>
    <row r="349" ht="15.75" customHeight="1">
      <c r="A349" s="5"/>
      <c r="B349" s="5"/>
      <c r="C349" s="5"/>
    </row>
    <row r="350" ht="15.75" customHeight="1">
      <c r="A350" s="5"/>
      <c r="B350" s="5"/>
      <c r="C350" s="5"/>
    </row>
    <row r="351" ht="15.75" customHeight="1">
      <c r="A351" s="5"/>
      <c r="B351" s="5"/>
      <c r="C351" s="5"/>
    </row>
    <row r="352" ht="15.75" customHeight="1">
      <c r="A352" s="5"/>
      <c r="B352" s="5"/>
      <c r="C352" s="5"/>
    </row>
    <row r="353" ht="15.75" customHeight="1">
      <c r="A353" s="5"/>
      <c r="B353" s="5"/>
      <c r="C353" s="5"/>
    </row>
    <row r="354" ht="15.75" customHeight="1">
      <c r="A354" s="5"/>
      <c r="B354" s="5"/>
      <c r="C354" s="5"/>
    </row>
    <row r="355" ht="15.75" customHeight="1">
      <c r="A355" s="5"/>
      <c r="B355" s="5"/>
      <c r="C355" s="5"/>
    </row>
    <row r="356" ht="15.75" customHeight="1">
      <c r="A356" s="5"/>
      <c r="B356" s="5"/>
      <c r="C356" s="5"/>
    </row>
    <row r="357" ht="15.75" customHeight="1">
      <c r="A357" s="5"/>
      <c r="B357" s="5"/>
      <c r="C357" s="5"/>
    </row>
    <row r="358" ht="15.75" customHeight="1">
      <c r="A358" s="5"/>
      <c r="B358" s="5"/>
      <c r="C358" s="5"/>
    </row>
    <row r="359" ht="15.75" customHeight="1">
      <c r="A359" s="5"/>
      <c r="B359" s="5"/>
      <c r="C359" s="5"/>
    </row>
    <row r="360" ht="15.75" customHeight="1">
      <c r="A360" s="5"/>
      <c r="B360" s="5"/>
      <c r="C360" s="5"/>
    </row>
    <row r="361" ht="15.75" customHeight="1">
      <c r="A361" s="5"/>
      <c r="B361" s="5"/>
      <c r="C361" s="5"/>
    </row>
    <row r="362" ht="15.75" customHeight="1">
      <c r="A362" s="5"/>
      <c r="B362" s="5"/>
      <c r="C362" s="5"/>
    </row>
    <row r="363" ht="15.75" customHeight="1">
      <c r="A363" s="5"/>
      <c r="B363" s="5"/>
      <c r="C363" s="5"/>
    </row>
    <row r="364" ht="15.75" customHeight="1">
      <c r="A364" s="5"/>
      <c r="B364" s="5"/>
      <c r="C364" s="5"/>
    </row>
    <row r="365" ht="15.75" customHeight="1">
      <c r="A365" s="5"/>
      <c r="B365" s="5"/>
      <c r="C365" s="5"/>
    </row>
    <row r="366" ht="15.75" customHeight="1">
      <c r="A366" s="5"/>
      <c r="B366" s="5"/>
      <c r="C366" s="5"/>
    </row>
    <row r="367" ht="15.75" customHeight="1">
      <c r="A367" s="5"/>
      <c r="B367" s="5"/>
      <c r="C367" s="5"/>
    </row>
    <row r="368" ht="15.75" customHeight="1">
      <c r="A368" s="5"/>
      <c r="B368" s="5"/>
      <c r="C368" s="5"/>
    </row>
    <row r="369" ht="15.75" customHeight="1">
      <c r="A369" s="5"/>
      <c r="B369" s="5"/>
      <c r="C369" s="5"/>
    </row>
    <row r="370" ht="15.75" customHeight="1">
      <c r="A370" s="5"/>
      <c r="B370" s="5"/>
      <c r="C370" s="5"/>
    </row>
    <row r="371" ht="15.75" customHeight="1">
      <c r="A371" s="5"/>
      <c r="B371" s="5"/>
      <c r="C371" s="5"/>
    </row>
    <row r="372" ht="15.75" customHeight="1">
      <c r="A372" s="5"/>
      <c r="B372" s="5"/>
      <c r="C372" s="5"/>
    </row>
    <row r="373" ht="15.75" customHeight="1">
      <c r="A373" s="5"/>
      <c r="B373" s="5"/>
      <c r="C373" s="5"/>
    </row>
    <row r="374" ht="15.75" customHeight="1">
      <c r="A374" s="5"/>
      <c r="B374" s="5"/>
      <c r="C374" s="5"/>
    </row>
    <row r="375" ht="15.75" customHeight="1">
      <c r="A375" s="5"/>
      <c r="B375" s="5"/>
      <c r="C375" s="5"/>
    </row>
    <row r="376" ht="15.75" customHeight="1">
      <c r="A376" s="5"/>
      <c r="B376" s="5"/>
      <c r="C376" s="5"/>
    </row>
    <row r="377" ht="15.75" customHeight="1">
      <c r="A377" s="5"/>
      <c r="B377" s="5"/>
      <c r="C377" s="5"/>
    </row>
    <row r="378" ht="15.75" customHeight="1">
      <c r="A378" s="5"/>
      <c r="B378" s="5"/>
      <c r="C378" s="5"/>
    </row>
    <row r="379" ht="15.75" customHeight="1">
      <c r="A379" s="5"/>
      <c r="B379" s="5"/>
      <c r="C379" s="5"/>
    </row>
    <row r="380" ht="15.75" customHeight="1">
      <c r="A380" s="5"/>
      <c r="B380" s="5"/>
      <c r="C380" s="5"/>
    </row>
    <row r="381" ht="15.75" customHeight="1">
      <c r="A381" s="5"/>
      <c r="B381" s="5"/>
      <c r="C381" s="5"/>
    </row>
    <row r="382" ht="15.75" customHeight="1">
      <c r="A382" s="5"/>
      <c r="B382" s="5"/>
      <c r="C382" s="5"/>
    </row>
    <row r="383" ht="15.75" customHeight="1">
      <c r="A383" s="5"/>
      <c r="B383" s="5"/>
      <c r="C383" s="5"/>
    </row>
    <row r="384" ht="15.75" customHeight="1">
      <c r="A384" s="5"/>
      <c r="B384" s="5"/>
      <c r="C384" s="5"/>
    </row>
    <row r="385" ht="15.75" customHeight="1">
      <c r="A385" s="5"/>
      <c r="B385" s="5"/>
      <c r="C385" s="5"/>
    </row>
    <row r="386" ht="15.75" customHeight="1">
      <c r="A386" s="5"/>
      <c r="B386" s="5"/>
      <c r="C386" s="5"/>
    </row>
    <row r="387" ht="15.75" customHeight="1">
      <c r="A387" s="5"/>
      <c r="B387" s="5"/>
      <c r="C387" s="5"/>
    </row>
    <row r="388" ht="15.75" customHeight="1">
      <c r="A388" s="5"/>
      <c r="B388" s="5"/>
      <c r="C388" s="5"/>
    </row>
    <row r="389" ht="15.75" customHeight="1">
      <c r="A389" s="5"/>
      <c r="B389" s="5"/>
      <c r="C389" s="5"/>
    </row>
    <row r="390" ht="15.75" customHeight="1">
      <c r="A390" s="5"/>
      <c r="B390" s="5"/>
      <c r="C390" s="5"/>
    </row>
    <row r="391" ht="15.75" customHeight="1">
      <c r="A391" s="5"/>
      <c r="B391" s="5"/>
      <c r="C391" s="5"/>
    </row>
    <row r="392" ht="15.75" customHeight="1">
      <c r="A392" s="5"/>
      <c r="B392" s="5"/>
      <c r="C392" s="5"/>
    </row>
    <row r="393" ht="15.75" customHeight="1">
      <c r="A393" s="5"/>
      <c r="B393" s="5"/>
      <c r="C393" s="5"/>
    </row>
    <row r="394" ht="15.75" customHeight="1">
      <c r="A394" s="5"/>
      <c r="B394" s="5"/>
      <c r="C394" s="5"/>
    </row>
    <row r="395" ht="15.75" customHeight="1">
      <c r="A395" s="5"/>
      <c r="B395" s="5"/>
      <c r="C395" s="5"/>
    </row>
    <row r="396" ht="15.75" customHeight="1">
      <c r="A396" s="5"/>
      <c r="B396" s="5"/>
      <c r="C396" s="5"/>
    </row>
    <row r="397" ht="15.75" customHeight="1">
      <c r="A397" s="5"/>
      <c r="B397" s="5"/>
      <c r="C397" s="5"/>
    </row>
    <row r="398" ht="15.75" customHeight="1">
      <c r="A398" s="5"/>
      <c r="B398" s="5"/>
      <c r="C398" s="5"/>
    </row>
    <row r="399" ht="15.75" customHeight="1">
      <c r="A399" s="5"/>
      <c r="B399" s="5"/>
      <c r="C399" s="5"/>
    </row>
    <row r="400" ht="15.75" customHeight="1">
      <c r="A400" s="5"/>
      <c r="B400" s="5"/>
      <c r="C400" s="5"/>
    </row>
    <row r="401" ht="15.75" customHeight="1">
      <c r="A401" s="5"/>
      <c r="B401" s="5"/>
      <c r="C401" s="5"/>
    </row>
    <row r="402" ht="15.75" customHeight="1">
      <c r="A402" s="5"/>
      <c r="B402" s="5"/>
      <c r="C402" s="5"/>
    </row>
    <row r="403" ht="15.75" customHeight="1">
      <c r="A403" s="5"/>
      <c r="B403" s="5"/>
      <c r="C403" s="5"/>
    </row>
    <row r="404" ht="15.75" customHeight="1">
      <c r="A404" s="5"/>
      <c r="B404" s="5"/>
      <c r="C404" s="5"/>
    </row>
    <row r="405" ht="15.75" customHeight="1">
      <c r="A405" s="5"/>
      <c r="B405" s="5"/>
      <c r="C405" s="5"/>
    </row>
    <row r="406" ht="15.75" customHeight="1">
      <c r="A406" s="5"/>
      <c r="B406" s="5"/>
      <c r="C406" s="5"/>
    </row>
    <row r="407" ht="15.75" customHeight="1">
      <c r="A407" s="5"/>
      <c r="B407" s="5"/>
      <c r="C407" s="5"/>
    </row>
    <row r="408" ht="15.75" customHeight="1">
      <c r="A408" s="5"/>
      <c r="B408" s="5"/>
      <c r="C408" s="5"/>
    </row>
    <row r="409" ht="15.75" customHeight="1">
      <c r="A409" s="5"/>
      <c r="B409" s="5"/>
      <c r="C409" s="5"/>
    </row>
    <row r="410" ht="15.75" customHeight="1">
      <c r="A410" s="5"/>
      <c r="B410" s="5"/>
      <c r="C410" s="5"/>
    </row>
    <row r="411" ht="15.75" customHeight="1">
      <c r="A411" s="5"/>
      <c r="B411" s="5"/>
      <c r="C411" s="5"/>
    </row>
    <row r="412" ht="15.75" customHeight="1">
      <c r="A412" s="5"/>
      <c r="B412" s="5"/>
      <c r="C412" s="5"/>
    </row>
    <row r="413" ht="15.75" customHeight="1">
      <c r="A413" s="5"/>
      <c r="B413" s="5"/>
      <c r="C413" s="5"/>
    </row>
    <row r="414" ht="15.75" customHeight="1">
      <c r="A414" s="5"/>
      <c r="B414" s="5"/>
      <c r="C414" s="5"/>
    </row>
    <row r="415" ht="15.75" customHeight="1">
      <c r="A415" s="5"/>
      <c r="B415" s="5"/>
      <c r="C415" s="5"/>
    </row>
    <row r="416" ht="15.75" customHeight="1">
      <c r="A416" s="5"/>
      <c r="B416" s="5"/>
      <c r="C416" s="5"/>
    </row>
    <row r="417" ht="15.75" customHeight="1">
      <c r="A417" s="5"/>
      <c r="B417" s="5"/>
      <c r="C417" s="5"/>
    </row>
    <row r="418" ht="15.75" customHeight="1">
      <c r="A418" s="5"/>
      <c r="B418" s="5"/>
      <c r="C418" s="5"/>
    </row>
    <row r="419" ht="15.75" customHeight="1">
      <c r="A419" s="5"/>
      <c r="B419" s="5"/>
      <c r="C419" s="5"/>
    </row>
    <row r="420" ht="15.75" customHeight="1">
      <c r="A420" s="5"/>
      <c r="B420" s="5"/>
      <c r="C420" s="5"/>
    </row>
    <row r="421" ht="15.75" customHeight="1">
      <c r="A421" s="5"/>
      <c r="B421" s="5"/>
      <c r="C421" s="5"/>
    </row>
    <row r="422" ht="15.75" customHeight="1">
      <c r="A422" s="5"/>
      <c r="B422" s="5"/>
      <c r="C422" s="5"/>
    </row>
    <row r="423" ht="15.75" customHeight="1">
      <c r="A423" s="5"/>
      <c r="B423" s="5"/>
      <c r="C423" s="5"/>
    </row>
    <row r="424" ht="15.75" customHeight="1">
      <c r="A424" s="5"/>
      <c r="B424" s="5"/>
      <c r="C424" s="5"/>
    </row>
    <row r="425" ht="15.75" customHeight="1">
      <c r="A425" s="5"/>
      <c r="B425" s="5"/>
      <c r="C425" s="5"/>
    </row>
    <row r="426" ht="15.75" customHeight="1">
      <c r="A426" s="5"/>
      <c r="B426" s="5"/>
      <c r="C426" s="5"/>
    </row>
    <row r="427" ht="15.75" customHeight="1">
      <c r="A427" s="5"/>
      <c r="B427" s="5"/>
      <c r="C427" s="5"/>
    </row>
    <row r="428" ht="15.75" customHeight="1">
      <c r="A428" s="5"/>
      <c r="B428" s="5"/>
      <c r="C428" s="5"/>
    </row>
    <row r="429" ht="15.75" customHeight="1">
      <c r="A429" s="5"/>
      <c r="B429" s="5"/>
      <c r="C429" s="5"/>
    </row>
    <row r="430" ht="15.75" customHeight="1">
      <c r="A430" s="5"/>
      <c r="B430" s="5"/>
      <c r="C430" s="5"/>
    </row>
    <row r="431" ht="15.75" customHeight="1">
      <c r="A431" s="5"/>
      <c r="B431" s="5"/>
      <c r="C431" s="5"/>
    </row>
    <row r="432" ht="15.75" customHeight="1">
      <c r="A432" s="5"/>
      <c r="B432" s="5"/>
      <c r="C432" s="5"/>
    </row>
    <row r="433" ht="15.75" customHeight="1">
      <c r="A433" s="5"/>
      <c r="B433" s="5"/>
      <c r="C433" s="5"/>
    </row>
    <row r="434" ht="15.75" customHeight="1">
      <c r="A434" s="5"/>
      <c r="B434" s="5"/>
      <c r="C434" s="5"/>
    </row>
    <row r="435" ht="15.75" customHeight="1">
      <c r="A435" s="5"/>
      <c r="B435" s="5"/>
      <c r="C435" s="5"/>
    </row>
    <row r="436" ht="15.75" customHeight="1">
      <c r="A436" s="5"/>
      <c r="B436" s="5"/>
      <c r="C436" s="5"/>
    </row>
    <row r="437" ht="15.75" customHeight="1">
      <c r="A437" s="5"/>
      <c r="B437" s="5"/>
      <c r="C437" s="5"/>
    </row>
    <row r="438" ht="15.75" customHeight="1">
      <c r="A438" s="5"/>
      <c r="B438" s="5"/>
      <c r="C438" s="5"/>
    </row>
    <row r="439" ht="15.75" customHeight="1">
      <c r="A439" s="5"/>
      <c r="B439" s="5"/>
      <c r="C439" s="5"/>
    </row>
    <row r="440" ht="15.75" customHeight="1">
      <c r="A440" s="5"/>
      <c r="B440" s="5"/>
      <c r="C440" s="5"/>
    </row>
    <row r="441" ht="15.75" customHeight="1">
      <c r="A441" s="5"/>
      <c r="B441" s="5"/>
      <c r="C441" s="5"/>
    </row>
    <row r="442" ht="15.75" customHeight="1">
      <c r="A442" s="5"/>
      <c r="B442" s="5"/>
      <c r="C442" s="5"/>
    </row>
    <row r="443" ht="15.75" customHeight="1">
      <c r="A443" s="5"/>
      <c r="B443" s="5"/>
      <c r="C443" s="5"/>
    </row>
    <row r="444" ht="15.75" customHeight="1">
      <c r="A444" s="5"/>
      <c r="B444" s="5"/>
      <c r="C444" s="5"/>
    </row>
    <row r="445" ht="15.75" customHeight="1">
      <c r="A445" s="5"/>
      <c r="B445" s="5"/>
      <c r="C445" s="5"/>
    </row>
    <row r="446" ht="15.75" customHeight="1">
      <c r="A446" s="5"/>
      <c r="B446" s="5"/>
      <c r="C446" s="5"/>
    </row>
    <row r="447" ht="15.75" customHeight="1">
      <c r="A447" s="5"/>
      <c r="B447" s="5"/>
      <c r="C447" s="5"/>
    </row>
    <row r="448" ht="15.75" customHeight="1">
      <c r="A448" s="5"/>
      <c r="B448" s="5"/>
      <c r="C448" s="5"/>
    </row>
    <row r="449" ht="15.75" customHeight="1">
      <c r="A449" s="5"/>
      <c r="B449" s="5"/>
      <c r="C449" s="5"/>
    </row>
    <row r="450" ht="15.75" customHeight="1">
      <c r="A450" s="5"/>
      <c r="B450" s="5"/>
      <c r="C450" s="5"/>
    </row>
    <row r="451" ht="15.75" customHeight="1">
      <c r="A451" s="5"/>
      <c r="B451" s="5"/>
      <c r="C451" s="5"/>
    </row>
    <row r="452" ht="15.75" customHeight="1">
      <c r="A452" s="5"/>
      <c r="B452" s="5"/>
      <c r="C452" s="5"/>
    </row>
    <row r="453" ht="15.75" customHeight="1">
      <c r="A453" s="5"/>
      <c r="B453" s="5"/>
      <c r="C453" s="5"/>
    </row>
    <row r="454" ht="15.75" customHeight="1">
      <c r="A454" s="5"/>
      <c r="B454" s="5"/>
      <c r="C454" s="5"/>
    </row>
    <row r="455" ht="15.75" customHeight="1">
      <c r="A455" s="5"/>
      <c r="B455" s="5"/>
      <c r="C455" s="5"/>
    </row>
    <row r="456" ht="15.75" customHeight="1">
      <c r="A456" s="5"/>
      <c r="B456" s="5"/>
      <c r="C456" s="5"/>
    </row>
    <row r="457" ht="15.75" customHeight="1">
      <c r="A457" s="5"/>
      <c r="B457" s="5"/>
      <c r="C457" s="5"/>
    </row>
    <row r="458" ht="15.75" customHeight="1">
      <c r="A458" s="5"/>
      <c r="B458" s="5"/>
      <c r="C458" s="5"/>
    </row>
    <row r="459" ht="15.75" customHeight="1">
      <c r="A459" s="5"/>
      <c r="B459" s="5"/>
      <c r="C459" s="5"/>
    </row>
    <row r="460" ht="15.75" customHeight="1">
      <c r="A460" s="5"/>
      <c r="B460" s="5"/>
      <c r="C460" s="5"/>
    </row>
    <row r="461" ht="15.75" customHeight="1">
      <c r="A461" s="5"/>
      <c r="B461" s="5"/>
      <c r="C461" s="5"/>
    </row>
    <row r="462" ht="15.75" customHeight="1">
      <c r="A462" s="5"/>
      <c r="B462" s="5"/>
      <c r="C462" s="5"/>
    </row>
    <row r="463" ht="15.75" customHeight="1">
      <c r="A463" s="5"/>
      <c r="B463" s="5"/>
      <c r="C463" s="5"/>
    </row>
    <row r="464" ht="15.75" customHeight="1">
      <c r="A464" s="5"/>
      <c r="B464" s="5"/>
      <c r="C464" s="5"/>
    </row>
    <row r="465" ht="15.75" customHeight="1">
      <c r="A465" s="5"/>
      <c r="B465" s="5"/>
      <c r="C465" s="5"/>
    </row>
    <row r="466" ht="15.75" customHeight="1">
      <c r="A466" s="5"/>
      <c r="B466" s="5"/>
      <c r="C466" s="5"/>
    </row>
    <row r="467" ht="15.75" customHeight="1">
      <c r="A467" s="5"/>
      <c r="B467" s="5"/>
      <c r="C467" s="5"/>
    </row>
    <row r="468" ht="15.75" customHeight="1">
      <c r="A468" s="5"/>
      <c r="B468" s="5"/>
      <c r="C468" s="5"/>
    </row>
    <row r="469" ht="15.75" customHeight="1">
      <c r="A469" s="5"/>
      <c r="B469" s="5"/>
      <c r="C469" s="5"/>
    </row>
    <row r="470" ht="15.75" customHeight="1">
      <c r="A470" s="5"/>
      <c r="B470" s="5"/>
      <c r="C470" s="5"/>
    </row>
    <row r="471" ht="15.75" customHeight="1">
      <c r="A471" s="5"/>
      <c r="B471" s="5"/>
      <c r="C471" s="5"/>
    </row>
    <row r="472" ht="15.75" customHeight="1">
      <c r="A472" s="5"/>
      <c r="B472" s="5"/>
      <c r="C472" s="5"/>
    </row>
    <row r="473" ht="15.75" customHeight="1">
      <c r="A473" s="5"/>
      <c r="B473" s="5"/>
      <c r="C473" s="5"/>
    </row>
    <row r="474" ht="15.75" customHeight="1">
      <c r="A474" s="5"/>
      <c r="B474" s="5"/>
      <c r="C474" s="5"/>
    </row>
    <row r="475" ht="15.75" customHeight="1">
      <c r="A475" s="5"/>
      <c r="B475" s="5"/>
      <c r="C475" s="5"/>
    </row>
    <row r="476" ht="15.75" customHeight="1">
      <c r="A476" s="5"/>
      <c r="B476" s="5"/>
      <c r="C476" s="5"/>
    </row>
    <row r="477" ht="15.75" customHeight="1">
      <c r="A477" s="5"/>
      <c r="B477" s="5"/>
      <c r="C477" s="5"/>
    </row>
    <row r="478" ht="15.75" customHeight="1">
      <c r="A478" s="5"/>
      <c r="B478" s="5"/>
      <c r="C478" s="5"/>
    </row>
    <row r="479" ht="15.75" customHeight="1">
      <c r="A479" s="5"/>
      <c r="B479" s="5"/>
      <c r="C479" s="5"/>
    </row>
    <row r="480" ht="15.75" customHeight="1">
      <c r="A480" s="5"/>
      <c r="B480" s="5"/>
      <c r="C480" s="5"/>
    </row>
    <row r="481" ht="15.75" customHeight="1">
      <c r="A481" s="5"/>
      <c r="B481" s="5"/>
      <c r="C481" s="5"/>
    </row>
    <row r="482" ht="15.75" customHeight="1">
      <c r="A482" s="5"/>
      <c r="B482" s="5"/>
      <c r="C482" s="5"/>
    </row>
    <row r="483" ht="15.75" customHeight="1">
      <c r="A483" s="5"/>
      <c r="B483" s="5"/>
      <c r="C483" s="5"/>
    </row>
    <row r="484" ht="15.75" customHeight="1">
      <c r="A484" s="5"/>
      <c r="B484" s="5"/>
      <c r="C484" s="5"/>
    </row>
    <row r="485" ht="15.75" customHeight="1">
      <c r="A485" s="5"/>
      <c r="B485" s="5"/>
      <c r="C485" s="5"/>
    </row>
    <row r="486" ht="15.75" customHeight="1">
      <c r="A486" s="5"/>
      <c r="B486" s="5"/>
      <c r="C486" s="5"/>
    </row>
    <row r="487" ht="15.75" customHeight="1">
      <c r="A487" s="5"/>
      <c r="B487" s="5"/>
      <c r="C487" s="5"/>
    </row>
    <row r="488" ht="15.75" customHeight="1">
      <c r="A488" s="5"/>
      <c r="B488" s="5"/>
      <c r="C488" s="5"/>
    </row>
    <row r="489" ht="15.75" customHeight="1">
      <c r="A489" s="5"/>
      <c r="B489" s="5"/>
      <c r="C489" s="5"/>
    </row>
    <row r="490" ht="15.75" customHeight="1">
      <c r="A490" s="5"/>
      <c r="B490" s="5"/>
      <c r="C490" s="5"/>
    </row>
    <row r="491" ht="15.75" customHeight="1">
      <c r="A491" s="5"/>
      <c r="B491" s="5"/>
      <c r="C491" s="5"/>
    </row>
    <row r="492" ht="15.75" customHeight="1">
      <c r="A492" s="5"/>
      <c r="B492" s="5"/>
      <c r="C492" s="5"/>
    </row>
    <row r="493" ht="15.75" customHeight="1">
      <c r="A493" s="5"/>
      <c r="B493" s="5"/>
      <c r="C493" s="5"/>
    </row>
    <row r="494" ht="15.75" customHeight="1">
      <c r="A494" s="5"/>
      <c r="B494" s="5"/>
      <c r="C494" s="5"/>
    </row>
    <row r="495" ht="15.75" customHeight="1">
      <c r="A495" s="5"/>
      <c r="B495" s="5"/>
      <c r="C495" s="5"/>
    </row>
    <row r="496" ht="15.75" customHeight="1">
      <c r="A496" s="5"/>
      <c r="B496" s="5"/>
      <c r="C496" s="5"/>
    </row>
    <row r="497" ht="15.75" customHeight="1">
      <c r="A497" s="5"/>
      <c r="B497" s="5"/>
      <c r="C497" s="5"/>
    </row>
    <row r="498" ht="15.75" customHeight="1">
      <c r="A498" s="5"/>
      <c r="B498" s="5"/>
      <c r="C498" s="5"/>
    </row>
    <row r="499" ht="15.75" customHeight="1">
      <c r="A499" s="5"/>
      <c r="B499" s="5"/>
      <c r="C499" s="5"/>
    </row>
    <row r="500" ht="15.75" customHeight="1">
      <c r="A500" s="5"/>
      <c r="B500" s="5"/>
      <c r="C500" s="5"/>
    </row>
    <row r="501" ht="15.75" customHeight="1">
      <c r="A501" s="5"/>
      <c r="B501" s="5"/>
      <c r="C501" s="5"/>
    </row>
    <row r="502" ht="15.75" customHeight="1">
      <c r="A502" s="5"/>
      <c r="B502" s="5"/>
      <c r="C502" s="5"/>
    </row>
    <row r="503" ht="15.75" customHeight="1">
      <c r="A503" s="5"/>
      <c r="B503" s="5"/>
      <c r="C503" s="5"/>
    </row>
    <row r="504" ht="15.75" customHeight="1">
      <c r="A504" s="5"/>
      <c r="B504" s="5"/>
      <c r="C504" s="5"/>
    </row>
    <row r="505" ht="15.75" customHeight="1">
      <c r="A505" s="5"/>
      <c r="B505" s="5"/>
      <c r="C505" s="5"/>
    </row>
    <row r="506" ht="15.75" customHeight="1">
      <c r="A506" s="5"/>
      <c r="B506" s="5"/>
      <c r="C506" s="5"/>
    </row>
    <row r="507" ht="15.75" customHeight="1">
      <c r="A507" s="5"/>
      <c r="B507" s="5"/>
      <c r="C507" s="5"/>
    </row>
    <row r="508" ht="15.75" customHeight="1">
      <c r="A508" s="5"/>
      <c r="B508" s="5"/>
      <c r="C508" s="5"/>
    </row>
    <row r="509" ht="15.75" customHeight="1">
      <c r="A509" s="5"/>
      <c r="B509" s="5"/>
      <c r="C509" s="5"/>
    </row>
    <row r="510" ht="15.75" customHeight="1">
      <c r="A510" s="5"/>
      <c r="B510" s="5"/>
      <c r="C510" s="5"/>
    </row>
    <row r="511" ht="15.75" customHeight="1">
      <c r="A511" s="5"/>
      <c r="B511" s="5"/>
      <c r="C511" s="5"/>
    </row>
    <row r="512" ht="15.75" customHeight="1">
      <c r="A512" s="5"/>
      <c r="B512" s="5"/>
      <c r="C512" s="5"/>
    </row>
    <row r="513" ht="15.75" customHeight="1">
      <c r="A513" s="5"/>
      <c r="B513" s="5"/>
      <c r="C513" s="5"/>
    </row>
    <row r="514" ht="15.75" customHeight="1">
      <c r="A514" s="5"/>
      <c r="B514" s="5"/>
      <c r="C514" s="5"/>
    </row>
    <row r="515" ht="15.75" customHeight="1">
      <c r="A515" s="5"/>
      <c r="B515" s="5"/>
      <c r="C515" s="5"/>
    </row>
    <row r="516" ht="15.75" customHeight="1">
      <c r="A516" s="5"/>
      <c r="B516" s="5"/>
      <c r="C516" s="5"/>
    </row>
    <row r="517" ht="15.75" customHeight="1">
      <c r="A517" s="5"/>
      <c r="B517" s="5"/>
      <c r="C517" s="5"/>
    </row>
    <row r="518" ht="15.75" customHeight="1">
      <c r="A518" s="5"/>
      <c r="B518" s="5"/>
      <c r="C518" s="5"/>
    </row>
    <row r="519" ht="15.75" customHeight="1">
      <c r="A519" s="5"/>
      <c r="B519" s="5"/>
      <c r="C519" s="5"/>
    </row>
    <row r="520" ht="15.75" customHeight="1">
      <c r="A520" s="5"/>
      <c r="B520" s="5"/>
      <c r="C520" s="5"/>
    </row>
    <row r="521" ht="15.75" customHeight="1">
      <c r="A521" s="5"/>
      <c r="B521" s="5"/>
      <c r="C521" s="5"/>
    </row>
    <row r="522" ht="15.75" customHeight="1">
      <c r="A522" s="5"/>
      <c r="B522" s="5"/>
      <c r="C522" s="5"/>
    </row>
    <row r="523" ht="15.75" customHeight="1">
      <c r="A523" s="5"/>
      <c r="B523" s="5"/>
      <c r="C523" s="5"/>
    </row>
    <row r="524" ht="15.75" customHeight="1">
      <c r="A524" s="5"/>
      <c r="B524" s="5"/>
      <c r="C524" s="5"/>
    </row>
    <row r="525" ht="15.75" customHeight="1">
      <c r="A525" s="5"/>
      <c r="B525" s="5"/>
      <c r="C525" s="5"/>
    </row>
    <row r="526" ht="15.75" customHeight="1">
      <c r="A526" s="5"/>
      <c r="B526" s="5"/>
      <c r="C526" s="5"/>
    </row>
    <row r="527" ht="15.75" customHeight="1">
      <c r="A527" s="5"/>
      <c r="B527" s="5"/>
      <c r="C527" s="5"/>
    </row>
    <row r="528" ht="15.75" customHeight="1">
      <c r="A528" s="5"/>
      <c r="B528" s="5"/>
      <c r="C528" s="5"/>
    </row>
    <row r="529" ht="15.75" customHeight="1">
      <c r="A529" s="5"/>
      <c r="B529" s="5"/>
      <c r="C529" s="5"/>
    </row>
    <row r="530" ht="15.75" customHeight="1">
      <c r="A530" s="5"/>
      <c r="B530" s="5"/>
      <c r="C530" s="5"/>
    </row>
    <row r="531" ht="15.75" customHeight="1">
      <c r="A531" s="5"/>
      <c r="B531" s="5"/>
      <c r="C531" s="5"/>
    </row>
    <row r="532" ht="15.75" customHeight="1">
      <c r="A532" s="5"/>
      <c r="B532" s="5"/>
      <c r="C532" s="5"/>
    </row>
    <row r="533" ht="15.75" customHeight="1">
      <c r="A533" s="5"/>
      <c r="B533" s="5"/>
      <c r="C533" s="5"/>
    </row>
    <row r="534" ht="15.75" customHeight="1">
      <c r="A534" s="5"/>
      <c r="B534" s="5"/>
      <c r="C534" s="5"/>
    </row>
    <row r="535" ht="15.75" customHeight="1">
      <c r="A535" s="5"/>
      <c r="B535" s="5"/>
      <c r="C535" s="5"/>
    </row>
    <row r="536" ht="15.75" customHeight="1">
      <c r="A536" s="5"/>
      <c r="B536" s="5"/>
      <c r="C536" s="5"/>
    </row>
    <row r="537" ht="15.75" customHeight="1">
      <c r="A537" s="5"/>
      <c r="B537" s="5"/>
      <c r="C537" s="5"/>
    </row>
    <row r="538" ht="15.75" customHeight="1">
      <c r="A538" s="5"/>
      <c r="B538" s="5"/>
      <c r="C538" s="5"/>
    </row>
    <row r="539" ht="15.75" customHeight="1">
      <c r="A539" s="5"/>
      <c r="B539" s="5"/>
      <c r="C539" s="5"/>
    </row>
    <row r="540" ht="15.75" customHeight="1">
      <c r="A540" s="5"/>
      <c r="B540" s="5"/>
      <c r="C540" s="5"/>
    </row>
    <row r="541" ht="15.75" customHeight="1">
      <c r="A541" s="5"/>
      <c r="B541" s="5"/>
      <c r="C541" s="5"/>
    </row>
    <row r="542" ht="15.75" customHeight="1">
      <c r="A542" s="5"/>
      <c r="B542" s="5"/>
      <c r="C542" s="5"/>
    </row>
    <row r="543" ht="15.75" customHeight="1">
      <c r="A543" s="5"/>
      <c r="B543" s="5"/>
      <c r="C543" s="5"/>
    </row>
    <row r="544" ht="15.75" customHeight="1">
      <c r="A544" s="5"/>
      <c r="B544" s="5"/>
      <c r="C544" s="5"/>
    </row>
    <row r="545" ht="15.75" customHeight="1">
      <c r="A545" s="5"/>
      <c r="B545" s="5"/>
      <c r="C545" s="5"/>
    </row>
    <row r="546" ht="15.75" customHeight="1">
      <c r="A546" s="5"/>
      <c r="B546" s="5"/>
      <c r="C546" s="5"/>
    </row>
    <row r="547" ht="15.75" customHeight="1">
      <c r="A547" s="5"/>
      <c r="B547" s="5"/>
      <c r="C547" s="5"/>
    </row>
    <row r="548" ht="15.75" customHeight="1">
      <c r="A548" s="5"/>
      <c r="B548" s="5"/>
      <c r="C548" s="5"/>
    </row>
    <row r="549" ht="15.75" customHeight="1">
      <c r="A549" s="5"/>
      <c r="B549" s="5"/>
      <c r="C549" s="5"/>
    </row>
    <row r="550" ht="15.75" customHeight="1">
      <c r="A550" s="5"/>
      <c r="B550" s="5"/>
      <c r="C550" s="5"/>
    </row>
    <row r="551" ht="15.75" customHeight="1">
      <c r="A551" s="5"/>
      <c r="B551" s="5"/>
      <c r="C551" s="5"/>
    </row>
    <row r="552" ht="15.75" customHeight="1">
      <c r="A552" s="5"/>
      <c r="B552" s="5"/>
      <c r="C552" s="5"/>
    </row>
    <row r="553" ht="15.75" customHeight="1">
      <c r="A553" s="5"/>
      <c r="B553" s="5"/>
      <c r="C553" s="5"/>
    </row>
    <row r="554" ht="15.75" customHeight="1">
      <c r="A554" s="5"/>
      <c r="B554" s="5"/>
      <c r="C554" s="5"/>
    </row>
    <row r="555" ht="15.75" customHeight="1">
      <c r="A555" s="5"/>
      <c r="B555" s="5"/>
      <c r="C555" s="5"/>
    </row>
    <row r="556" ht="15.75" customHeight="1">
      <c r="A556" s="5"/>
      <c r="B556" s="5"/>
      <c r="C556" s="5"/>
    </row>
    <row r="557" ht="15.75" customHeight="1">
      <c r="A557" s="5"/>
      <c r="B557" s="5"/>
      <c r="C557" s="5"/>
    </row>
    <row r="558" ht="15.75" customHeight="1">
      <c r="A558" s="5"/>
      <c r="B558" s="5"/>
      <c r="C558" s="5"/>
    </row>
    <row r="559" ht="15.75" customHeight="1">
      <c r="A559" s="5"/>
      <c r="B559" s="5"/>
      <c r="C559" s="5"/>
    </row>
    <row r="560" ht="15.75" customHeight="1">
      <c r="A560" s="5"/>
      <c r="B560" s="5"/>
      <c r="C560" s="5"/>
    </row>
    <row r="561" ht="15.75" customHeight="1">
      <c r="A561" s="5"/>
      <c r="B561" s="5"/>
      <c r="C561" s="5"/>
    </row>
    <row r="562" ht="15.75" customHeight="1">
      <c r="A562" s="5"/>
      <c r="B562" s="5"/>
      <c r="C562" s="5"/>
    </row>
    <row r="563" ht="15.75" customHeight="1">
      <c r="A563" s="5"/>
      <c r="B563" s="5"/>
      <c r="C563" s="5"/>
    </row>
    <row r="564" ht="15.75" customHeight="1">
      <c r="A564" s="5"/>
      <c r="B564" s="5"/>
      <c r="C564" s="5"/>
    </row>
    <row r="565" ht="15.75" customHeight="1">
      <c r="A565" s="5"/>
      <c r="B565" s="5"/>
      <c r="C565" s="5"/>
    </row>
    <row r="566" ht="15.75" customHeight="1">
      <c r="A566" s="5"/>
      <c r="B566" s="5"/>
      <c r="C566" s="5"/>
    </row>
    <row r="567" ht="15.75" customHeight="1">
      <c r="A567" s="5"/>
      <c r="B567" s="5"/>
      <c r="C567" s="5"/>
    </row>
    <row r="568" ht="15.75" customHeight="1">
      <c r="A568" s="5"/>
      <c r="B568" s="5"/>
      <c r="C568" s="5"/>
    </row>
    <row r="569" ht="15.75" customHeight="1">
      <c r="A569" s="5"/>
      <c r="B569" s="5"/>
      <c r="C569" s="5"/>
    </row>
    <row r="570" ht="15.75" customHeight="1">
      <c r="A570" s="5"/>
      <c r="B570" s="5"/>
      <c r="C570" s="5"/>
    </row>
    <row r="571" ht="15.75" customHeight="1">
      <c r="A571" s="5"/>
      <c r="B571" s="5"/>
      <c r="C571" s="5"/>
    </row>
    <row r="572" ht="15.75" customHeight="1">
      <c r="A572" s="5"/>
      <c r="B572" s="5"/>
      <c r="C572" s="5"/>
    </row>
    <row r="573" ht="15.75" customHeight="1">
      <c r="A573" s="5"/>
      <c r="B573" s="5"/>
      <c r="C573" s="5"/>
    </row>
    <row r="574" ht="15.75" customHeight="1">
      <c r="A574" s="5"/>
      <c r="B574" s="5"/>
      <c r="C574" s="5"/>
    </row>
    <row r="575" ht="15.75" customHeight="1">
      <c r="A575" s="5"/>
      <c r="B575" s="5"/>
      <c r="C575" s="5"/>
    </row>
    <row r="576" ht="15.75" customHeight="1">
      <c r="A576" s="5"/>
      <c r="B576" s="5"/>
      <c r="C576" s="5"/>
    </row>
    <row r="577" ht="15.75" customHeight="1">
      <c r="A577" s="5"/>
      <c r="B577" s="5"/>
      <c r="C577" s="5"/>
    </row>
    <row r="578" ht="15.75" customHeight="1">
      <c r="A578" s="5"/>
      <c r="B578" s="5"/>
      <c r="C578" s="5"/>
    </row>
    <row r="579" ht="15.75" customHeight="1">
      <c r="A579" s="5"/>
      <c r="B579" s="5"/>
      <c r="C579" s="5"/>
    </row>
    <row r="580" ht="15.75" customHeight="1">
      <c r="A580" s="5"/>
      <c r="B580" s="5"/>
      <c r="C580" s="5"/>
    </row>
    <row r="581" ht="15.75" customHeight="1">
      <c r="A581" s="5"/>
      <c r="B581" s="5"/>
      <c r="C581" s="5"/>
    </row>
    <row r="582" ht="15.75" customHeight="1">
      <c r="A582" s="5"/>
      <c r="B582" s="5"/>
      <c r="C582" s="5"/>
    </row>
    <row r="583" ht="15.75" customHeight="1">
      <c r="A583" s="5"/>
      <c r="B583" s="5"/>
      <c r="C583" s="5"/>
    </row>
    <row r="584" ht="15.75" customHeight="1">
      <c r="A584" s="5"/>
      <c r="B584" s="5"/>
      <c r="C584" s="5"/>
    </row>
    <row r="585" ht="15.75" customHeight="1">
      <c r="A585" s="5"/>
      <c r="B585" s="5"/>
      <c r="C585" s="5"/>
    </row>
    <row r="586" ht="15.75" customHeight="1">
      <c r="A586" s="5"/>
      <c r="B586" s="5"/>
      <c r="C586" s="5"/>
    </row>
    <row r="587" ht="15.75" customHeight="1">
      <c r="A587" s="5"/>
      <c r="B587" s="5"/>
      <c r="C587" s="5"/>
    </row>
    <row r="588" ht="15.75" customHeight="1">
      <c r="A588" s="5"/>
      <c r="B588" s="5"/>
      <c r="C588" s="5"/>
    </row>
    <row r="589" ht="15.75" customHeight="1">
      <c r="A589" s="5"/>
      <c r="B589" s="5"/>
      <c r="C589" s="5"/>
    </row>
    <row r="590" ht="15.75" customHeight="1">
      <c r="A590" s="5"/>
      <c r="B590" s="5"/>
      <c r="C590" s="5"/>
    </row>
    <row r="591" ht="15.75" customHeight="1">
      <c r="A591" s="5"/>
      <c r="B591" s="5"/>
      <c r="C591" s="5"/>
    </row>
    <row r="592" ht="15.75" customHeight="1">
      <c r="A592" s="5"/>
      <c r="B592" s="5"/>
      <c r="C592" s="5"/>
    </row>
    <row r="593" ht="15.75" customHeight="1">
      <c r="A593" s="5"/>
      <c r="B593" s="5"/>
      <c r="C593" s="5"/>
    </row>
    <row r="594" ht="15.75" customHeight="1">
      <c r="A594" s="5"/>
      <c r="B594" s="5"/>
      <c r="C594" s="5"/>
    </row>
    <row r="595" ht="15.75" customHeight="1">
      <c r="A595" s="5"/>
      <c r="B595" s="5"/>
      <c r="C595" s="5"/>
    </row>
    <row r="596" ht="15.75" customHeight="1">
      <c r="A596" s="5"/>
      <c r="B596" s="5"/>
      <c r="C596" s="5"/>
    </row>
    <row r="597" ht="15.75" customHeight="1">
      <c r="A597" s="5"/>
      <c r="B597" s="5"/>
      <c r="C597" s="5"/>
    </row>
    <row r="598" ht="15.75" customHeight="1">
      <c r="A598" s="5"/>
      <c r="B598" s="5"/>
      <c r="C598" s="5"/>
    </row>
    <row r="599" ht="15.75" customHeight="1">
      <c r="A599" s="5"/>
      <c r="B599" s="5"/>
      <c r="C599" s="5"/>
    </row>
    <row r="600" ht="15.75" customHeight="1">
      <c r="A600" s="5"/>
      <c r="B600" s="5"/>
      <c r="C600" s="5"/>
    </row>
    <row r="601" ht="15.75" customHeight="1">
      <c r="A601" s="5"/>
      <c r="B601" s="5"/>
      <c r="C601" s="5"/>
    </row>
    <row r="602" ht="15.75" customHeight="1">
      <c r="A602" s="5"/>
      <c r="B602" s="5"/>
      <c r="C602" s="5"/>
    </row>
    <row r="603" ht="15.75" customHeight="1">
      <c r="A603" s="5"/>
      <c r="B603" s="5"/>
      <c r="C603" s="5"/>
    </row>
    <row r="604" ht="15.75" customHeight="1">
      <c r="A604" s="5"/>
      <c r="B604" s="5"/>
      <c r="C604" s="5"/>
    </row>
    <row r="605" ht="15.75" customHeight="1">
      <c r="A605" s="5"/>
      <c r="B605" s="5"/>
      <c r="C605" s="5"/>
    </row>
    <row r="606" ht="15.75" customHeight="1">
      <c r="A606" s="5"/>
      <c r="B606" s="5"/>
      <c r="C606" s="5"/>
    </row>
    <row r="607" ht="15.75" customHeight="1">
      <c r="A607" s="5"/>
      <c r="B607" s="5"/>
      <c r="C607" s="5"/>
    </row>
    <row r="608" ht="15.75" customHeight="1">
      <c r="A608" s="5"/>
      <c r="B608" s="5"/>
      <c r="C608" s="5"/>
    </row>
    <row r="609" ht="15.75" customHeight="1">
      <c r="A609" s="5"/>
      <c r="B609" s="5"/>
      <c r="C609" s="5"/>
    </row>
    <row r="610" ht="15.75" customHeight="1">
      <c r="A610" s="5"/>
      <c r="B610" s="5"/>
      <c r="C610" s="5"/>
    </row>
    <row r="611" ht="15.75" customHeight="1">
      <c r="A611" s="5"/>
      <c r="B611" s="5"/>
      <c r="C611" s="5"/>
    </row>
    <row r="612" ht="15.75" customHeight="1">
      <c r="A612" s="5"/>
      <c r="B612" s="5"/>
      <c r="C612" s="5"/>
    </row>
    <row r="613" ht="15.75" customHeight="1">
      <c r="A613" s="5"/>
      <c r="B613" s="5"/>
      <c r="C613" s="5"/>
    </row>
    <row r="614" ht="15.75" customHeight="1">
      <c r="A614" s="5"/>
      <c r="B614" s="5"/>
      <c r="C614" s="5"/>
    </row>
    <row r="615" ht="15.75" customHeight="1">
      <c r="A615" s="5"/>
      <c r="B615" s="5"/>
      <c r="C615" s="5"/>
    </row>
    <row r="616" ht="15.75" customHeight="1">
      <c r="A616" s="5"/>
      <c r="B616" s="5"/>
      <c r="C616" s="5"/>
    </row>
    <row r="617" ht="15.75" customHeight="1">
      <c r="A617" s="5"/>
      <c r="B617" s="5"/>
      <c r="C617" s="5"/>
    </row>
    <row r="618" ht="15.75" customHeight="1">
      <c r="A618" s="5"/>
      <c r="B618" s="5"/>
      <c r="C618" s="5"/>
    </row>
    <row r="619" ht="15.75" customHeight="1">
      <c r="A619" s="5"/>
      <c r="B619" s="5"/>
      <c r="C619" s="5"/>
    </row>
    <row r="620" ht="15.75" customHeight="1">
      <c r="A620" s="5"/>
      <c r="B620" s="5"/>
      <c r="C620" s="5"/>
    </row>
    <row r="621" ht="15.75" customHeight="1">
      <c r="A621" s="5"/>
      <c r="B621" s="5"/>
      <c r="C621" s="5"/>
    </row>
    <row r="622" ht="15.75" customHeight="1">
      <c r="A622" s="5"/>
      <c r="B622" s="5"/>
      <c r="C622" s="5"/>
    </row>
    <row r="623" ht="15.75" customHeight="1">
      <c r="A623" s="5"/>
      <c r="B623" s="5"/>
      <c r="C623" s="5"/>
    </row>
    <row r="624" ht="15.75" customHeight="1">
      <c r="A624" s="5"/>
      <c r="B624" s="5"/>
      <c r="C624" s="5"/>
    </row>
    <row r="625" ht="15.75" customHeight="1">
      <c r="A625" s="5"/>
      <c r="B625" s="5"/>
      <c r="C625" s="5"/>
    </row>
    <row r="626" ht="15.75" customHeight="1">
      <c r="A626" s="5"/>
      <c r="B626" s="5"/>
      <c r="C626" s="5"/>
    </row>
    <row r="627" ht="15.75" customHeight="1">
      <c r="A627" s="5"/>
      <c r="B627" s="5"/>
      <c r="C627" s="5"/>
    </row>
    <row r="628" ht="15.75" customHeight="1">
      <c r="A628" s="5"/>
      <c r="B628" s="5"/>
      <c r="C628" s="5"/>
    </row>
    <row r="629" ht="15.75" customHeight="1">
      <c r="A629" s="5"/>
      <c r="B629" s="5"/>
      <c r="C629" s="5"/>
    </row>
    <row r="630" ht="15.75" customHeight="1">
      <c r="A630" s="5"/>
      <c r="B630" s="5"/>
      <c r="C630" s="5"/>
    </row>
    <row r="631" ht="15.75" customHeight="1">
      <c r="A631" s="5"/>
      <c r="B631" s="5"/>
      <c r="C631" s="5"/>
    </row>
    <row r="632" ht="15.75" customHeight="1">
      <c r="A632" s="5"/>
      <c r="B632" s="5"/>
      <c r="C632" s="5"/>
    </row>
    <row r="633" ht="15.75" customHeight="1">
      <c r="A633" s="5"/>
      <c r="B633" s="5"/>
      <c r="C633" s="5"/>
    </row>
    <row r="634" ht="15.75" customHeight="1">
      <c r="A634" s="5"/>
      <c r="B634" s="5"/>
      <c r="C634" s="5"/>
    </row>
    <row r="635" ht="15.75" customHeight="1">
      <c r="A635" s="5"/>
      <c r="B635" s="5"/>
      <c r="C635" s="5"/>
    </row>
    <row r="636" ht="15.75" customHeight="1">
      <c r="A636" s="5"/>
      <c r="B636" s="5"/>
      <c r="C636" s="5"/>
    </row>
    <row r="637" ht="15.75" customHeight="1">
      <c r="A637" s="5"/>
      <c r="B637" s="5"/>
      <c r="C637" s="5"/>
    </row>
    <row r="638" ht="15.75" customHeight="1">
      <c r="A638" s="5"/>
      <c r="B638" s="5"/>
      <c r="C638" s="5"/>
    </row>
    <row r="639" ht="15.75" customHeight="1">
      <c r="A639" s="5"/>
      <c r="B639" s="5"/>
      <c r="C639" s="5"/>
    </row>
    <row r="640" ht="15.75" customHeight="1">
      <c r="A640" s="5"/>
      <c r="B640" s="5"/>
      <c r="C640" s="5"/>
    </row>
    <row r="641" ht="15.75" customHeight="1">
      <c r="A641" s="5"/>
      <c r="B641" s="5"/>
      <c r="C641" s="5"/>
    </row>
    <row r="642" ht="15.75" customHeight="1">
      <c r="A642" s="5"/>
      <c r="B642" s="5"/>
      <c r="C642" s="5"/>
    </row>
    <row r="643" ht="15.75" customHeight="1">
      <c r="A643" s="5"/>
      <c r="B643" s="5"/>
      <c r="C643" s="5"/>
    </row>
    <row r="644" ht="15.75" customHeight="1">
      <c r="A644" s="5"/>
      <c r="B644" s="5"/>
      <c r="C644" s="5"/>
    </row>
    <row r="645" ht="15.75" customHeight="1">
      <c r="A645" s="5"/>
      <c r="B645" s="5"/>
      <c r="C645" s="5"/>
    </row>
    <row r="646" ht="15.75" customHeight="1">
      <c r="A646" s="5"/>
      <c r="B646" s="5"/>
      <c r="C646" s="5"/>
    </row>
    <row r="647" ht="15.75" customHeight="1">
      <c r="A647" s="5"/>
      <c r="B647" s="5"/>
      <c r="C647" s="5"/>
    </row>
    <row r="648" ht="15.75" customHeight="1">
      <c r="A648" s="5"/>
      <c r="B648" s="5"/>
      <c r="C648" s="5"/>
    </row>
    <row r="649" ht="15.75" customHeight="1">
      <c r="A649" s="5"/>
      <c r="B649" s="5"/>
      <c r="C649" s="5"/>
    </row>
    <row r="650" ht="15.75" customHeight="1">
      <c r="A650" s="5"/>
      <c r="B650" s="5"/>
      <c r="C650" s="5"/>
    </row>
    <row r="651" ht="15.75" customHeight="1">
      <c r="A651" s="5"/>
      <c r="B651" s="5"/>
      <c r="C651" s="5"/>
    </row>
    <row r="652" ht="15.75" customHeight="1">
      <c r="A652" s="5"/>
      <c r="B652" s="5"/>
      <c r="C652" s="5"/>
    </row>
    <row r="653" ht="15.75" customHeight="1">
      <c r="A653" s="5"/>
      <c r="B653" s="5"/>
      <c r="C653" s="5"/>
    </row>
    <row r="654" ht="15.75" customHeight="1">
      <c r="A654" s="5"/>
      <c r="B654" s="5"/>
      <c r="C654" s="5"/>
    </row>
    <row r="655" ht="15.75" customHeight="1">
      <c r="A655" s="5"/>
      <c r="B655" s="5"/>
      <c r="C655" s="5"/>
    </row>
    <row r="656" ht="15.75" customHeight="1">
      <c r="A656" s="5"/>
      <c r="B656" s="5"/>
      <c r="C656" s="5"/>
    </row>
    <row r="657" ht="15.75" customHeight="1">
      <c r="A657" s="5"/>
      <c r="B657" s="5"/>
      <c r="C657" s="5"/>
    </row>
    <row r="658" ht="15.75" customHeight="1">
      <c r="A658" s="5"/>
      <c r="B658" s="5"/>
      <c r="C658" s="5"/>
    </row>
    <row r="659" ht="15.75" customHeight="1">
      <c r="A659" s="5"/>
      <c r="B659" s="5"/>
      <c r="C659" s="5"/>
    </row>
    <row r="660" ht="15.75" customHeight="1">
      <c r="A660" s="5"/>
      <c r="B660" s="5"/>
      <c r="C660" s="5"/>
    </row>
    <row r="661" ht="15.75" customHeight="1">
      <c r="A661" s="5"/>
      <c r="B661" s="5"/>
      <c r="C661" s="5"/>
    </row>
    <row r="662" ht="15.75" customHeight="1">
      <c r="A662" s="5"/>
      <c r="B662" s="5"/>
      <c r="C662" s="5"/>
    </row>
    <row r="663" ht="15.75" customHeight="1">
      <c r="A663" s="5"/>
      <c r="B663" s="5"/>
      <c r="C663" s="5"/>
    </row>
    <row r="664" ht="15.75" customHeight="1">
      <c r="A664" s="5"/>
      <c r="B664" s="5"/>
      <c r="C664" s="5"/>
    </row>
    <row r="665" ht="15.75" customHeight="1">
      <c r="A665" s="5"/>
      <c r="B665" s="5"/>
      <c r="C665" s="5"/>
    </row>
    <row r="666" ht="15.75" customHeight="1">
      <c r="A666" s="5"/>
      <c r="B666" s="5"/>
      <c r="C666" s="5"/>
    </row>
    <row r="667" ht="15.75" customHeight="1">
      <c r="A667" s="5"/>
      <c r="B667" s="5"/>
      <c r="C667" s="5"/>
    </row>
    <row r="668" ht="15.75" customHeight="1">
      <c r="A668" s="5"/>
      <c r="B668" s="5"/>
      <c r="C668" s="5"/>
    </row>
    <row r="669" ht="15.75" customHeight="1">
      <c r="A669" s="5"/>
      <c r="B669" s="5"/>
      <c r="C669" s="5"/>
    </row>
    <row r="670" ht="15.75" customHeight="1">
      <c r="A670" s="5"/>
      <c r="B670" s="5"/>
      <c r="C670" s="5"/>
    </row>
    <row r="671" ht="15.75" customHeight="1">
      <c r="A671" s="5"/>
      <c r="B671" s="5"/>
      <c r="C671" s="5"/>
    </row>
    <row r="672" ht="15.75" customHeight="1">
      <c r="A672" s="5"/>
      <c r="B672" s="5"/>
      <c r="C672" s="5"/>
    </row>
    <row r="673" ht="15.75" customHeight="1">
      <c r="A673" s="5"/>
      <c r="B673" s="5"/>
      <c r="C673" s="5"/>
    </row>
    <row r="674" ht="15.75" customHeight="1">
      <c r="A674" s="5"/>
      <c r="B674" s="5"/>
      <c r="C674" s="5"/>
    </row>
    <row r="675" ht="15.75" customHeight="1">
      <c r="A675" s="5"/>
      <c r="B675" s="5"/>
      <c r="C675" s="5"/>
    </row>
    <row r="676" ht="15.75" customHeight="1">
      <c r="A676" s="5"/>
      <c r="B676" s="5"/>
      <c r="C676" s="5"/>
    </row>
    <row r="677" ht="15.75" customHeight="1">
      <c r="A677" s="5"/>
      <c r="B677" s="5"/>
      <c r="C677" s="5"/>
    </row>
    <row r="678" ht="15.75" customHeight="1">
      <c r="A678" s="5"/>
      <c r="B678" s="5"/>
      <c r="C678" s="5"/>
    </row>
    <row r="679" ht="15.75" customHeight="1">
      <c r="A679" s="5"/>
      <c r="B679" s="5"/>
      <c r="C679" s="5"/>
    </row>
    <row r="680" ht="15.75" customHeight="1">
      <c r="A680" s="5"/>
      <c r="B680" s="5"/>
      <c r="C680" s="5"/>
    </row>
    <row r="681" ht="15.75" customHeight="1">
      <c r="A681" s="5"/>
      <c r="B681" s="5"/>
      <c r="C681" s="5"/>
    </row>
    <row r="682" ht="15.75" customHeight="1">
      <c r="A682" s="5"/>
      <c r="B682" s="5"/>
      <c r="C682" s="5"/>
    </row>
    <row r="683" ht="15.75" customHeight="1">
      <c r="A683" s="5"/>
      <c r="B683" s="5"/>
      <c r="C683" s="5"/>
    </row>
    <row r="684" ht="15.75" customHeight="1">
      <c r="A684" s="5"/>
      <c r="B684" s="5"/>
      <c r="C684" s="5"/>
    </row>
    <row r="685" ht="15.75" customHeight="1">
      <c r="A685" s="5"/>
      <c r="B685" s="5"/>
      <c r="C685" s="5"/>
    </row>
    <row r="686" ht="15.75" customHeight="1">
      <c r="A686" s="5"/>
      <c r="B686" s="5"/>
      <c r="C686" s="5"/>
    </row>
    <row r="687" ht="15.75" customHeight="1">
      <c r="A687" s="5"/>
      <c r="B687" s="5"/>
      <c r="C687" s="5"/>
    </row>
    <row r="688" ht="15.75" customHeight="1">
      <c r="A688" s="5"/>
      <c r="B688" s="5"/>
      <c r="C688" s="5"/>
    </row>
    <row r="689" ht="15.75" customHeight="1">
      <c r="A689" s="5"/>
      <c r="B689" s="5"/>
      <c r="C689" s="5"/>
    </row>
    <row r="690" ht="15.75" customHeight="1">
      <c r="A690" s="5"/>
      <c r="B690" s="5"/>
      <c r="C690" s="5"/>
    </row>
    <row r="691" ht="15.75" customHeight="1">
      <c r="A691" s="5"/>
      <c r="B691" s="5"/>
      <c r="C691" s="5"/>
    </row>
    <row r="692" ht="15.75" customHeight="1">
      <c r="A692" s="5"/>
      <c r="B692" s="5"/>
      <c r="C692" s="5"/>
    </row>
    <row r="693" ht="15.75" customHeight="1">
      <c r="A693" s="5"/>
      <c r="B693" s="5"/>
      <c r="C693" s="5"/>
    </row>
    <row r="694" ht="15.75" customHeight="1">
      <c r="A694" s="5"/>
      <c r="B694" s="5"/>
      <c r="C694" s="5"/>
    </row>
    <row r="695" ht="15.75" customHeight="1">
      <c r="A695" s="5"/>
      <c r="B695" s="5"/>
      <c r="C695" s="5"/>
    </row>
    <row r="696" ht="15.75" customHeight="1">
      <c r="A696" s="5"/>
      <c r="B696" s="5"/>
      <c r="C696" s="5"/>
    </row>
    <row r="697" ht="15.75" customHeight="1">
      <c r="A697" s="5"/>
      <c r="B697" s="5"/>
      <c r="C697" s="5"/>
    </row>
    <row r="698" ht="15.75" customHeight="1">
      <c r="A698" s="5"/>
      <c r="B698" s="5"/>
      <c r="C698" s="5"/>
    </row>
    <row r="699" ht="15.75" customHeight="1">
      <c r="A699" s="5"/>
      <c r="B699" s="5"/>
      <c r="C699" s="5"/>
    </row>
    <row r="700" ht="15.75" customHeight="1">
      <c r="A700" s="5"/>
      <c r="B700" s="5"/>
      <c r="C700" s="5"/>
    </row>
    <row r="701" ht="15.75" customHeight="1">
      <c r="A701" s="5"/>
      <c r="B701" s="5"/>
      <c r="C701" s="5"/>
    </row>
    <row r="702" ht="15.75" customHeight="1">
      <c r="A702" s="5"/>
      <c r="B702" s="5"/>
      <c r="C702" s="5"/>
    </row>
    <row r="703" ht="15.75" customHeight="1">
      <c r="A703" s="5"/>
      <c r="B703" s="5"/>
      <c r="C703" s="5"/>
    </row>
    <row r="704" ht="15.75" customHeight="1">
      <c r="A704" s="5"/>
      <c r="B704" s="5"/>
      <c r="C704" s="5"/>
    </row>
    <row r="705" ht="15.75" customHeight="1">
      <c r="A705" s="5"/>
      <c r="B705" s="5"/>
      <c r="C705" s="5"/>
    </row>
    <row r="706" ht="15.75" customHeight="1">
      <c r="A706" s="5"/>
      <c r="B706" s="5"/>
      <c r="C706" s="5"/>
    </row>
    <row r="707" ht="15.75" customHeight="1">
      <c r="A707" s="5"/>
      <c r="B707" s="5"/>
      <c r="C707" s="5"/>
    </row>
    <row r="708" ht="15.75" customHeight="1">
      <c r="A708" s="5"/>
      <c r="B708" s="5"/>
      <c r="C708" s="5"/>
    </row>
    <row r="709" ht="15.75" customHeight="1">
      <c r="A709" s="5"/>
      <c r="B709" s="5"/>
      <c r="C709" s="5"/>
    </row>
    <row r="710" ht="15.75" customHeight="1">
      <c r="A710" s="5"/>
      <c r="B710" s="5"/>
      <c r="C710" s="5"/>
    </row>
    <row r="711" ht="15.75" customHeight="1">
      <c r="A711" s="5"/>
      <c r="B711" s="5"/>
      <c r="C711" s="5"/>
    </row>
    <row r="712" ht="15.75" customHeight="1">
      <c r="A712" s="5"/>
      <c r="B712" s="5"/>
      <c r="C712" s="5"/>
    </row>
    <row r="713" ht="15.75" customHeight="1">
      <c r="A713" s="5"/>
      <c r="B713" s="5"/>
      <c r="C713" s="5"/>
    </row>
    <row r="714" ht="15.75" customHeight="1">
      <c r="A714" s="5"/>
      <c r="B714" s="5"/>
      <c r="C714" s="5"/>
    </row>
    <row r="715" ht="15.75" customHeight="1">
      <c r="A715" s="5"/>
      <c r="B715" s="5"/>
      <c r="C715" s="5"/>
    </row>
    <row r="716" ht="15.75" customHeight="1">
      <c r="A716" s="5"/>
      <c r="B716" s="5"/>
      <c r="C716" s="5"/>
    </row>
    <row r="717" ht="15.75" customHeight="1">
      <c r="A717" s="5"/>
      <c r="B717" s="5"/>
      <c r="C717" s="5"/>
    </row>
    <row r="718" ht="15.75" customHeight="1">
      <c r="A718" s="5"/>
      <c r="B718" s="5"/>
      <c r="C718" s="5"/>
    </row>
    <row r="719" ht="15.75" customHeight="1">
      <c r="A719" s="5"/>
      <c r="B719" s="5"/>
      <c r="C719" s="5"/>
    </row>
    <row r="720" ht="15.75" customHeight="1">
      <c r="A720" s="5"/>
      <c r="B720" s="5"/>
      <c r="C720" s="5"/>
    </row>
    <row r="721" ht="15.75" customHeight="1">
      <c r="A721" s="5"/>
      <c r="B721" s="5"/>
      <c r="C721" s="5"/>
    </row>
    <row r="722" ht="15.75" customHeight="1">
      <c r="A722" s="5"/>
      <c r="B722" s="5"/>
      <c r="C722" s="5"/>
    </row>
    <row r="723" ht="15.75" customHeight="1">
      <c r="A723" s="5"/>
      <c r="B723" s="5"/>
      <c r="C723" s="5"/>
    </row>
    <row r="724" ht="15.75" customHeight="1">
      <c r="A724" s="5"/>
      <c r="B724" s="5"/>
      <c r="C724" s="5"/>
    </row>
    <row r="725" ht="15.75" customHeight="1">
      <c r="A725" s="5"/>
      <c r="B725" s="5"/>
      <c r="C725" s="5"/>
    </row>
    <row r="726" ht="15.75" customHeight="1">
      <c r="A726" s="5"/>
      <c r="B726" s="5"/>
      <c r="C726" s="5"/>
    </row>
    <row r="727" ht="15.75" customHeight="1">
      <c r="A727" s="5"/>
      <c r="B727" s="5"/>
      <c r="C727" s="5"/>
    </row>
    <row r="728" ht="15.75" customHeight="1">
      <c r="A728" s="5"/>
      <c r="B728" s="5"/>
      <c r="C728" s="5"/>
    </row>
    <row r="729" ht="15.75" customHeight="1">
      <c r="A729" s="5"/>
      <c r="B729" s="5"/>
      <c r="C729" s="5"/>
    </row>
    <row r="730" ht="15.75" customHeight="1">
      <c r="A730" s="5"/>
      <c r="B730" s="5"/>
      <c r="C730" s="5"/>
    </row>
    <row r="731" ht="15.75" customHeight="1">
      <c r="A731" s="5"/>
      <c r="B731" s="5"/>
      <c r="C731" s="5"/>
    </row>
    <row r="732" ht="15.75" customHeight="1">
      <c r="A732" s="5"/>
      <c r="B732" s="5"/>
      <c r="C732" s="5"/>
    </row>
    <row r="733" ht="15.75" customHeight="1">
      <c r="A733" s="5"/>
      <c r="B733" s="5"/>
      <c r="C733" s="5"/>
    </row>
    <row r="734" ht="15.75" customHeight="1">
      <c r="A734" s="5"/>
      <c r="B734" s="5"/>
      <c r="C734" s="5"/>
    </row>
    <row r="735" ht="15.75" customHeight="1">
      <c r="A735" s="5"/>
      <c r="B735" s="5"/>
      <c r="C735" s="5"/>
    </row>
    <row r="736" ht="15.75" customHeight="1">
      <c r="A736" s="5"/>
      <c r="B736" s="5"/>
      <c r="C736" s="5"/>
    </row>
    <row r="737" ht="15.75" customHeight="1">
      <c r="A737" s="5"/>
      <c r="B737" s="5"/>
      <c r="C737" s="5"/>
    </row>
    <row r="738" ht="15.75" customHeight="1">
      <c r="A738" s="5"/>
      <c r="B738" s="5"/>
      <c r="C738" s="5"/>
    </row>
    <row r="739" ht="15.75" customHeight="1">
      <c r="A739" s="5"/>
      <c r="B739" s="5"/>
      <c r="C739" s="5"/>
    </row>
    <row r="740" ht="15.75" customHeight="1">
      <c r="A740" s="5"/>
      <c r="B740" s="5"/>
      <c r="C740" s="5"/>
    </row>
    <row r="741" ht="15.75" customHeight="1">
      <c r="A741" s="5"/>
      <c r="B741" s="5"/>
      <c r="C741" s="5"/>
    </row>
    <row r="742" ht="15.75" customHeight="1">
      <c r="A742" s="5"/>
      <c r="B742" s="5"/>
      <c r="C742" s="5"/>
    </row>
    <row r="743" ht="15.75" customHeight="1">
      <c r="A743" s="5"/>
      <c r="B743" s="5"/>
      <c r="C743" s="5"/>
    </row>
    <row r="744" ht="15.75" customHeight="1">
      <c r="A744" s="5"/>
      <c r="B744" s="5"/>
      <c r="C744" s="5"/>
    </row>
    <row r="745" ht="15.75" customHeight="1">
      <c r="A745" s="5"/>
      <c r="B745" s="5"/>
      <c r="C745" s="5"/>
    </row>
    <row r="746" ht="15.75" customHeight="1">
      <c r="A746" s="5"/>
      <c r="B746" s="5"/>
      <c r="C746" s="5"/>
    </row>
    <row r="747" ht="15.75" customHeight="1">
      <c r="A747" s="5"/>
      <c r="B747" s="5"/>
      <c r="C747" s="5"/>
    </row>
    <row r="748" ht="15.75" customHeight="1">
      <c r="A748" s="5"/>
      <c r="B748" s="5"/>
      <c r="C748" s="5"/>
    </row>
    <row r="749" ht="15.75" customHeight="1">
      <c r="A749" s="5"/>
      <c r="B749" s="5"/>
      <c r="C749" s="5"/>
    </row>
    <row r="750" ht="15.75" customHeight="1">
      <c r="A750" s="5"/>
      <c r="B750" s="5"/>
      <c r="C750" s="5"/>
    </row>
    <row r="751" ht="15.75" customHeight="1">
      <c r="A751" s="5"/>
      <c r="B751" s="5"/>
      <c r="C751" s="5"/>
    </row>
    <row r="752" ht="15.75" customHeight="1">
      <c r="A752" s="5"/>
      <c r="B752" s="5"/>
      <c r="C752" s="5"/>
    </row>
    <row r="753" ht="15.75" customHeight="1">
      <c r="A753" s="5"/>
      <c r="B753" s="5"/>
      <c r="C753" s="5"/>
    </row>
    <row r="754" ht="15.75" customHeight="1">
      <c r="A754" s="5"/>
      <c r="B754" s="5"/>
      <c r="C754" s="5"/>
    </row>
    <row r="755" ht="15.75" customHeight="1">
      <c r="A755" s="5"/>
      <c r="B755" s="5"/>
      <c r="C755" s="5"/>
    </row>
    <row r="756" ht="15.75" customHeight="1">
      <c r="A756" s="5"/>
      <c r="B756" s="5"/>
      <c r="C756" s="5"/>
    </row>
    <row r="757" ht="15.75" customHeight="1">
      <c r="A757" s="5"/>
      <c r="B757" s="5"/>
      <c r="C757" s="5"/>
    </row>
    <row r="758" ht="15.75" customHeight="1">
      <c r="A758" s="5"/>
      <c r="B758" s="5"/>
      <c r="C758" s="5"/>
    </row>
    <row r="759" ht="15.75" customHeight="1">
      <c r="A759" s="5"/>
      <c r="B759" s="5"/>
      <c r="C759" s="5"/>
    </row>
    <row r="760" ht="15.75" customHeight="1">
      <c r="A760" s="5"/>
      <c r="B760" s="5"/>
      <c r="C760" s="5"/>
    </row>
    <row r="761" ht="15.75" customHeight="1">
      <c r="A761" s="5"/>
      <c r="B761" s="5"/>
      <c r="C761" s="5"/>
    </row>
    <row r="762" ht="15.75" customHeight="1">
      <c r="A762" s="5"/>
      <c r="B762" s="5"/>
      <c r="C762" s="5"/>
    </row>
    <row r="763" ht="15.75" customHeight="1">
      <c r="A763" s="5"/>
      <c r="B763" s="5"/>
      <c r="C763" s="5"/>
    </row>
    <row r="764" ht="15.75" customHeight="1">
      <c r="A764" s="5"/>
      <c r="B764" s="5"/>
      <c r="C764" s="5"/>
    </row>
    <row r="765" ht="15.75" customHeight="1">
      <c r="A765" s="5"/>
      <c r="B765" s="5"/>
      <c r="C765" s="5"/>
    </row>
    <row r="766" ht="15.75" customHeight="1">
      <c r="A766" s="5"/>
      <c r="B766" s="5"/>
      <c r="C766" s="5"/>
    </row>
    <row r="767" ht="15.75" customHeight="1">
      <c r="A767" s="5"/>
      <c r="B767" s="5"/>
      <c r="C767" s="5"/>
    </row>
    <row r="768" ht="15.75" customHeight="1">
      <c r="A768" s="5"/>
      <c r="B768" s="5"/>
      <c r="C768" s="5"/>
    </row>
    <row r="769" ht="15.75" customHeight="1">
      <c r="A769" s="5"/>
      <c r="B769" s="5"/>
      <c r="C769" s="5"/>
    </row>
    <row r="770" ht="15.75" customHeight="1">
      <c r="A770" s="5"/>
      <c r="B770" s="5"/>
      <c r="C770" s="5"/>
    </row>
    <row r="771" ht="15.75" customHeight="1">
      <c r="A771" s="5"/>
      <c r="B771" s="5"/>
      <c r="C771" s="5"/>
    </row>
    <row r="772" ht="15.75" customHeight="1">
      <c r="A772" s="5"/>
      <c r="B772" s="5"/>
      <c r="C772" s="5"/>
    </row>
    <row r="773" ht="15.75" customHeight="1">
      <c r="A773" s="5"/>
      <c r="B773" s="5"/>
      <c r="C773" s="5"/>
    </row>
    <row r="774" ht="15.75" customHeight="1">
      <c r="A774" s="5"/>
      <c r="B774" s="5"/>
      <c r="C774" s="5"/>
    </row>
    <row r="775" ht="15.75" customHeight="1">
      <c r="A775" s="5"/>
      <c r="B775" s="5"/>
      <c r="C775" s="5"/>
    </row>
    <row r="776" ht="15.75" customHeight="1">
      <c r="A776" s="5"/>
      <c r="B776" s="5"/>
      <c r="C776" s="5"/>
    </row>
    <row r="777" ht="15.75" customHeight="1">
      <c r="A777" s="5"/>
      <c r="B777" s="5"/>
      <c r="C777" s="5"/>
    </row>
    <row r="778" ht="15.75" customHeight="1">
      <c r="A778" s="5"/>
      <c r="B778" s="5"/>
      <c r="C778" s="5"/>
    </row>
    <row r="779" ht="15.75" customHeight="1">
      <c r="A779" s="5"/>
      <c r="B779" s="5"/>
      <c r="C779" s="5"/>
    </row>
    <row r="780" ht="15.75" customHeight="1">
      <c r="A780" s="5"/>
      <c r="B780" s="5"/>
      <c r="C780" s="5"/>
    </row>
    <row r="781" ht="15.75" customHeight="1">
      <c r="A781" s="5"/>
      <c r="B781" s="5"/>
      <c r="C781" s="5"/>
    </row>
    <row r="782" ht="15.75" customHeight="1">
      <c r="A782" s="5"/>
      <c r="B782" s="5"/>
      <c r="C782" s="5"/>
    </row>
    <row r="783" ht="15.75" customHeight="1">
      <c r="A783" s="5"/>
      <c r="B783" s="5"/>
      <c r="C783" s="5"/>
    </row>
    <row r="784" ht="15.75" customHeight="1">
      <c r="A784" s="5"/>
      <c r="B784" s="5"/>
      <c r="C784" s="5"/>
    </row>
    <row r="785" ht="15.75" customHeight="1">
      <c r="A785" s="5"/>
      <c r="B785" s="5"/>
      <c r="C785" s="5"/>
    </row>
    <row r="786" ht="15.75" customHeight="1">
      <c r="A786" s="5"/>
      <c r="B786" s="5"/>
      <c r="C786" s="5"/>
    </row>
    <row r="787" ht="15.75" customHeight="1">
      <c r="A787" s="5"/>
      <c r="B787" s="5"/>
      <c r="C787" s="5"/>
    </row>
    <row r="788" ht="15.75" customHeight="1">
      <c r="A788" s="5"/>
      <c r="B788" s="5"/>
      <c r="C788" s="5"/>
    </row>
    <row r="789" ht="15.75" customHeight="1">
      <c r="A789" s="5"/>
      <c r="B789" s="5"/>
      <c r="C789" s="5"/>
    </row>
    <row r="790" ht="15.75" customHeight="1">
      <c r="A790" s="5"/>
      <c r="B790" s="5"/>
      <c r="C790" s="5"/>
    </row>
    <row r="791" ht="15.75" customHeight="1">
      <c r="A791" s="5"/>
      <c r="B791" s="5"/>
      <c r="C791" s="5"/>
    </row>
    <row r="792" ht="15.75" customHeight="1">
      <c r="A792" s="5"/>
      <c r="B792" s="5"/>
      <c r="C792" s="5"/>
    </row>
    <row r="793" ht="15.75" customHeight="1">
      <c r="A793" s="5"/>
      <c r="B793" s="5"/>
      <c r="C793" s="5"/>
    </row>
    <row r="794" ht="15.75" customHeight="1">
      <c r="A794" s="5"/>
      <c r="B794" s="5"/>
      <c r="C794" s="5"/>
    </row>
    <row r="795" ht="15.75" customHeight="1">
      <c r="A795" s="5"/>
      <c r="B795" s="5"/>
      <c r="C795" s="5"/>
    </row>
    <row r="796" ht="15.75" customHeight="1">
      <c r="A796" s="5"/>
      <c r="B796" s="5"/>
      <c r="C796" s="5"/>
    </row>
    <row r="797" ht="15.75" customHeight="1">
      <c r="A797" s="5"/>
      <c r="B797" s="5"/>
      <c r="C797" s="5"/>
    </row>
    <row r="798" ht="15.75" customHeight="1">
      <c r="A798" s="5"/>
      <c r="B798" s="5"/>
      <c r="C798" s="5"/>
    </row>
    <row r="799" ht="15.75" customHeight="1">
      <c r="A799" s="5"/>
      <c r="B799" s="5"/>
      <c r="C799" s="5"/>
    </row>
    <row r="800" ht="15.75" customHeight="1">
      <c r="A800" s="5"/>
      <c r="B800" s="5"/>
      <c r="C800" s="5"/>
    </row>
    <row r="801" ht="15.75" customHeight="1">
      <c r="A801" s="5"/>
      <c r="B801" s="5"/>
      <c r="C801" s="5"/>
    </row>
    <row r="802" ht="15.75" customHeight="1">
      <c r="A802" s="5"/>
      <c r="B802" s="5"/>
      <c r="C802" s="5"/>
    </row>
    <row r="803" ht="15.75" customHeight="1">
      <c r="A803" s="5"/>
      <c r="B803" s="5"/>
      <c r="C803" s="5"/>
    </row>
    <row r="804" ht="15.75" customHeight="1">
      <c r="A804" s="5"/>
      <c r="B804" s="5"/>
      <c r="C804" s="5"/>
    </row>
    <row r="805" ht="15.75" customHeight="1">
      <c r="A805" s="5"/>
      <c r="B805" s="5"/>
      <c r="C805" s="5"/>
    </row>
    <row r="806" ht="15.75" customHeight="1">
      <c r="A806" s="5"/>
      <c r="B806" s="5"/>
      <c r="C806" s="5"/>
    </row>
    <row r="807" ht="15.75" customHeight="1">
      <c r="A807" s="5"/>
      <c r="B807" s="5"/>
      <c r="C807" s="5"/>
    </row>
    <row r="808" ht="15.75" customHeight="1">
      <c r="A808" s="5"/>
      <c r="B808" s="5"/>
      <c r="C808" s="5"/>
    </row>
    <row r="809" ht="15.75" customHeight="1">
      <c r="A809" s="5"/>
      <c r="B809" s="5"/>
      <c r="C809" s="5"/>
    </row>
    <row r="810" ht="15.75" customHeight="1">
      <c r="A810" s="5"/>
      <c r="B810" s="5"/>
      <c r="C810" s="5"/>
    </row>
    <row r="811" ht="15.75" customHeight="1">
      <c r="A811" s="5"/>
      <c r="B811" s="5"/>
      <c r="C811" s="5"/>
    </row>
    <row r="812" ht="15.75" customHeight="1">
      <c r="A812" s="5"/>
      <c r="B812" s="5"/>
      <c r="C812" s="5"/>
    </row>
    <row r="813" ht="15.75" customHeight="1">
      <c r="A813" s="5"/>
      <c r="B813" s="5"/>
      <c r="C813" s="5"/>
    </row>
    <row r="814" ht="15.75" customHeight="1">
      <c r="A814" s="5"/>
      <c r="B814" s="5"/>
      <c r="C814" s="5"/>
    </row>
    <row r="815" ht="15.75" customHeight="1">
      <c r="A815" s="5"/>
      <c r="B815" s="5"/>
      <c r="C815" s="5"/>
    </row>
    <row r="816" ht="15.75" customHeight="1">
      <c r="A816" s="5"/>
      <c r="B816" s="5"/>
      <c r="C816" s="5"/>
    </row>
    <row r="817" ht="15.75" customHeight="1">
      <c r="A817" s="5"/>
      <c r="B817" s="5"/>
      <c r="C817" s="5"/>
    </row>
    <row r="818" ht="15.75" customHeight="1">
      <c r="A818" s="5"/>
      <c r="B818" s="5"/>
      <c r="C818" s="5"/>
    </row>
    <row r="819" ht="15.75" customHeight="1">
      <c r="A819" s="5"/>
      <c r="B819" s="5"/>
      <c r="C819" s="5"/>
    </row>
    <row r="820" ht="15.75" customHeight="1">
      <c r="A820" s="5"/>
      <c r="B820" s="5"/>
      <c r="C820" s="5"/>
    </row>
    <row r="821" ht="15.75" customHeight="1">
      <c r="A821" s="5"/>
      <c r="B821" s="5"/>
      <c r="C821" s="5"/>
    </row>
    <row r="822" ht="15.75" customHeight="1">
      <c r="A822" s="5"/>
      <c r="B822" s="5"/>
      <c r="C822" s="5"/>
    </row>
    <row r="823" ht="15.75" customHeight="1">
      <c r="A823" s="5"/>
      <c r="B823" s="5"/>
      <c r="C823" s="5"/>
    </row>
    <row r="824" ht="15.75" customHeight="1">
      <c r="A824" s="5"/>
      <c r="B824" s="5"/>
      <c r="C824" s="5"/>
    </row>
    <row r="825" ht="15.75" customHeight="1">
      <c r="A825" s="5"/>
      <c r="B825" s="5"/>
      <c r="C825" s="5"/>
    </row>
    <row r="826" ht="15.75" customHeight="1">
      <c r="A826" s="5"/>
      <c r="B826" s="5"/>
      <c r="C826" s="5"/>
    </row>
    <row r="827" ht="15.75" customHeight="1">
      <c r="A827" s="5"/>
      <c r="B827" s="5"/>
      <c r="C827" s="5"/>
    </row>
    <row r="828" ht="15.75" customHeight="1">
      <c r="A828" s="5"/>
      <c r="B828" s="5"/>
      <c r="C828" s="5"/>
    </row>
    <row r="829" ht="15.75" customHeight="1">
      <c r="A829" s="5"/>
      <c r="B829" s="5"/>
      <c r="C829" s="5"/>
    </row>
    <row r="830" ht="15.75" customHeight="1">
      <c r="A830" s="5"/>
      <c r="B830" s="5"/>
      <c r="C830" s="5"/>
    </row>
    <row r="831" ht="15.75" customHeight="1">
      <c r="A831" s="5"/>
      <c r="B831" s="5"/>
      <c r="C831" s="5"/>
    </row>
    <row r="832" ht="15.75" customHeight="1">
      <c r="A832" s="5"/>
      <c r="B832" s="5"/>
      <c r="C832" s="5"/>
    </row>
    <row r="833" ht="15.75" customHeight="1">
      <c r="A833" s="5"/>
      <c r="B833" s="5"/>
      <c r="C833" s="5"/>
    </row>
    <row r="834" ht="15.75" customHeight="1">
      <c r="A834" s="5"/>
      <c r="B834" s="5"/>
      <c r="C834" s="5"/>
    </row>
    <row r="835" ht="15.75" customHeight="1">
      <c r="A835" s="5"/>
      <c r="B835" s="5"/>
      <c r="C835" s="5"/>
    </row>
    <row r="836" ht="15.75" customHeight="1">
      <c r="A836" s="5"/>
      <c r="B836" s="5"/>
      <c r="C836" s="5"/>
    </row>
    <row r="837" ht="15.75" customHeight="1">
      <c r="A837" s="5"/>
      <c r="B837" s="5"/>
      <c r="C837" s="5"/>
    </row>
    <row r="838" ht="15.75" customHeight="1">
      <c r="A838" s="5"/>
      <c r="B838" s="5"/>
      <c r="C838" s="5"/>
    </row>
    <row r="839" ht="15.75" customHeight="1">
      <c r="A839" s="5"/>
      <c r="B839" s="5"/>
      <c r="C839" s="5"/>
    </row>
    <row r="840" ht="15.75" customHeight="1">
      <c r="A840" s="5"/>
      <c r="B840" s="5"/>
      <c r="C840" s="5"/>
    </row>
    <row r="841" ht="15.75" customHeight="1">
      <c r="A841" s="5"/>
      <c r="B841" s="5"/>
      <c r="C841" s="5"/>
    </row>
    <row r="842" ht="15.75" customHeight="1">
      <c r="A842" s="5"/>
      <c r="B842" s="5"/>
      <c r="C842" s="5"/>
    </row>
    <row r="843" ht="15.75" customHeight="1">
      <c r="A843" s="5"/>
      <c r="B843" s="5"/>
      <c r="C843" s="5"/>
    </row>
    <row r="844" ht="15.75" customHeight="1">
      <c r="A844" s="5"/>
      <c r="B844" s="5"/>
      <c r="C844" s="5"/>
    </row>
    <row r="845" ht="15.75" customHeight="1">
      <c r="A845" s="5"/>
      <c r="B845" s="5"/>
      <c r="C845" s="5"/>
    </row>
    <row r="846" ht="15.75" customHeight="1">
      <c r="A846" s="5"/>
      <c r="B846" s="5"/>
      <c r="C846" s="5"/>
    </row>
    <row r="847" ht="15.75" customHeight="1">
      <c r="A847" s="5"/>
      <c r="B847" s="5"/>
      <c r="C847" s="5"/>
    </row>
    <row r="848" ht="15.75" customHeight="1">
      <c r="A848" s="5"/>
      <c r="B848" s="5"/>
      <c r="C848" s="5"/>
    </row>
    <row r="849" ht="15.75" customHeight="1">
      <c r="A849" s="5"/>
      <c r="B849" s="5"/>
      <c r="C849" s="5"/>
    </row>
    <row r="850" ht="15.75" customHeight="1">
      <c r="A850" s="5"/>
      <c r="B850" s="5"/>
      <c r="C850" s="5"/>
    </row>
    <row r="851" ht="15.75" customHeight="1">
      <c r="A851" s="5"/>
      <c r="B851" s="5"/>
      <c r="C851" s="5"/>
    </row>
    <row r="852" ht="15.75" customHeight="1">
      <c r="A852" s="5"/>
      <c r="B852" s="5"/>
      <c r="C852" s="5"/>
    </row>
    <row r="853" ht="15.75" customHeight="1">
      <c r="A853" s="5"/>
      <c r="B853" s="5"/>
      <c r="C853" s="5"/>
    </row>
    <row r="854" ht="15.75" customHeight="1">
      <c r="A854" s="5"/>
      <c r="B854" s="5"/>
      <c r="C854" s="5"/>
    </row>
    <row r="855" ht="15.75" customHeight="1">
      <c r="A855" s="5"/>
      <c r="B855" s="5"/>
      <c r="C855" s="5"/>
    </row>
    <row r="856" ht="15.75" customHeight="1">
      <c r="A856" s="5"/>
      <c r="B856" s="5"/>
      <c r="C856" s="5"/>
    </row>
    <row r="857" ht="15.75" customHeight="1">
      <c r="A857" s="5"/>
      <c r="B857" s="5"/>
      <c r="C857" s="5"/>
    </row>
    <row r="858" ht="15.75" customHeight="1">
      <c r="A858" s="5"/>
      <c r="B858" s="5"/>
      <c r="C858" s="5"/>
    </row>
    <row r="859" ht="15.75" customHeight="1">
      <c r="A859" s="5"/>
      <c r="B859" s="5"/>
      <c r="C859" s="5"/>
    </row>
    <row r="860" ht="15.75" customHeight="1">
      <c r="A860" s="5"/>
      <c r="B860" s="5"/>
      <c r="C860" s="5"/>
    </row>
    <row r="861" ht="15.75" customHeight="1">
      <c r="A861" s="5"/>
      <c r="B861" s="5"/>
      <c r="C861" s="5"/>
    </row>
    <row r="862" ht="15.75" customHeight="1">
      <c r="A862" s="5"/>
      <c r="B862" s="5"/>
      <c r="C862" s="5"/>
    </row>
    <row r="863" ht="15.75" customHeight="1">
      <c r="A863" s="5"/>
      <c r="B863" s="5"/>
      <c r="C863" s="5"/>
    </row>
    <row r="864" ht="15.75" customHeight="1">
      <c r="A864" s="5"/>
      <c r="B864" s="5"/>
      <c r="C864" s="5"/>
    </row>
    <row r="865" ht="15.75" customHeight="1">
      <c r="A865" s="5"/>
      <c r="B865" s="5"/>
      <c r="C865" s="5"/>
    </row>
    <row r="866" ht="15.75" customHeight="1">
      <c r="A866" s="5"/>
      <c r="B866" s="5"/>
      <c r="C866" s="5"/>
    </row>
    <row r="867" ht="15.75" customHeight="1">
      <c r="A867" s="5"/>
      <c r="B867" s="5"/>
      <c r="C867" s="5"/>
    </row>
    <row r="868" ht="15.75" customHeight="1">
      <c r="A868" s="5"/>
      <c r="B868" s="5"/>
      <c r="C868" s="5"/>
    </row>
    <row r="869" ht="15.75" customHeight="1">
      <c r="A869" s="5"/>
      <c r="B869" s="5"/>
      <c r="C869" s="5"/>
    </row>
    <row r="870" ht="15.75" customHeight="1">
      <c r="A870" s="5"/>
      <c r="B870" s="5"/>
      <c r="C870" s="5"/>
    </row>
    <row r="871" ht="15.75" customHeight="1">
      <c r="A871" s="5"/>
      <c r="B871" s="5"/>
      <c r="C871" s="5"/>
    </row>
    <row r="872" ht="15.75" customHeight="1">
      <c r="A872" s="5"/>
      <c r="B872" s="5"/>
      <c r="C872" s="5"/>
    </row>
    <row r="873" ht="15.75" customHeight="1">
      <c r="A873" s="5"/>
      <c r="B873" s="5"/>
      <c r="C873" s="5"/>
    </row>
    <row r="874" ht="15.75" customHeight="1">
      <c r="A874" s="5"/>
      <c r="B874" s="5"/>
      <c r="C874" s="5"/>
    </row>
    <row r="875" ht="15.75" customHeight="1">
      <c r="A875" s="5"/>
      <c r="B875" s="5"/>
      <c r="C875" s="5"/>
    </row>
    <row r="876" ht="15.75" customHeight="1">
      <c r="A876" s="5"/>
      <c r="B876" s="5"/>
      <c r="C876" s="5"/>
    </row>
    <row r="877" ht="15.75" customHeight="1">
      <c r="A877" s="5"/>
      <c r="B877" s="5"/>
      <c r="C877" s="5"/>
    </row>
    <row r="878" ht="15.75" customHeight="1">
      <c r="A878" s="5"/>
      <c r="B878" s="5"/>
      <c r="C878" s="5"/>
    </row>
    <row r="879" ht="15.75" customHeight="1">
      <c r="A879" s="5"/>
      <c r="B879" s="5"/>
      <c r="C879" s="5"/>
    </row>
    <row r="880" ht="15.75" customHeight="1">
      <c r="A880" s="5"/>
      <c r="B880" s="5"/>
      <c r="C880" s="5"/>
    </row>
    <row r="881" ht="15.75" customHeight="1">
      <c r="A881" s="5"/>
      <c r="B881" s="5"/>
      <c r="C881" s="5"/>
    </row>
    <row r="882" ht="15.75" customHeight="1">
      <c r="A882" s="5"/>
      <c r="B882" s="5"/>
      <c r="C882" s="5"/>
    </row>
    <row r="883" ht="15.75" customHeight="1">
      <c r="A883" s="5"/>
      <c r="B883" s="5"/>
      <c r="C883" s="5"/>
    </row>
    <row r="884" ht="15.75" customHeight="1">
      <c r="A884" s="5"/>
      <c r="B884" s="5"/>
      <c r="C884" s="5"/>
    </row>
    <row r="885" ht="15.75" customHeight="1">
      <c r="A885" s="5"/>
      <c r="B885" s="5"/>
      <c r="C885" s="5"/>
    </row>
    <row r="886" ht="15.75" customHeight="1">
      <c r="A886" s="5"/>
      <c r="B886" s="5"/>
      <c r="C886" s="5"/>
    </row>
    <row r="887" ht="15.75" customHeight="1">
      <c r="A887" s="5"/>
      <c r="B887" s="5"/>
      <c r="C887" s="5"/>
    </row>
    <row r="888" ht="15.75" customHeight="1">
      <c r="A888" s="5"/>
      <c r="B888" s="5"/>
      <c r="C888" s="5"/>
    </row>
    <row r="889" ht="15.75" customHeight="1">
      <c r="A889" s="5"/>
      <c r="B889" s="5"/>
      <c r="C889" s="5"/>
    </row>
    <row r="890" ht="15.75" customHeight="1">
      <c r="A890" s="5"/>
      <c r="B890" s="5"/>
      <c r="C890" s="5"/>
    </row>
    <row r="891" ht="15.75" customHeight="1">
      <c r="A891" s="5"/>
      <c r="B891" s="5"/>
      <c r="C891" s="5"/>
    </row>
    <row r="892" ht="15.75" customHeight="1">
      <c r="A892" s="5"/>
      <c r="B892" s="5"/>
      <c r="C892" s="5"/>
    </row>
    <row r="893" ht="15.75" customHeight="1">
      <c r="A893" s="5"/>
      <c r="B893" s="5"/>
      <c r="C893" s="5"/>
    </row>
    <row r="894" ht="15.75" customHeight="1">
      <c r="A894" s="5"/>
      <c r="B894" s="5"/>
      <c r="C894" s="5"/>
    </row>
    <row r="895" ht="15.75" customHeight="1">
      <c r="A895" s="5"/>
      <c r="B895" s="5"/>
      <c r="C895" s="5"/>
    </row>
    <row r="896" ht="15.75" customHeight="1">
      <c r="A896" s="5"/>
      <c r="B896" s="5"/>
      <c r="C896" s="5"/>
    </row>
    <row r="897" ht="15.75" customHeight="1">
      <c r="A897" s="5"/>
      <c r="B897" s="5"/>
      <c r="C897" s="5"/>
    </row>
    <row r="898" ht="15.75" customHeight="1">
      <c r="A898" s="5"/>
      <c r="B898" s="5"/>
      <c r="C898" s="5"/>
    </row>
    <row r="899" ht="15.75" customHeight="1">
      <c r="A899" s="5"/>
      <c r="B899" s="5"/>
      <c r="C899" s="5"/>
    </row>
    <row r="900" ht="15.75" customHeight="1">
      <c r="A900" s="5"/>
      <c r="B900" s="5"/>
      <c r="C900" s="5"/>
    </row>
    <row r="901" ht="15.75" customHeight="1">
      <c r="A901" s="5"/>
      <c r="B901" s="5"/>
      <c r="C901" s="5"/>
    </row>
    <row r="902" ht="15.75" customHeight="1">
      <c r="A902" s="5"/>
      <c r="B902" s="5"/>
      <c r="C902" s="5"/>
    </row>
    <row r="903" ht="15.75" customHeight="1">
      <c r="A903" s="5"/>
      <c r="B903" s="5"/>
      <c r="C903" s="5"/>
    </row>
    <row r="904" ht="15.75" customHeight="1">
      <c r="A904" s="5"/>
      <c r="B904" s="5"/>
      <c r="C904" s="5"/>
    </row>
    <row r="905" ht="15.75" customHeight="1">
      <c r="A905" s="5"/>
      <c r="B905" s="5"/>
      <c r="C905" s="5"/>
    </row>
    <row r="906" ht="15.75" customHeight="1">
      <c r="A906" s="5"/>
      <c r="B906" s="5"/>
      <c r="C906" s="5"/>
    </row>
    <row r="907" ht="15.75" customHeight="1">
      <c r="A907" s="5"/>
      <c r="B907" s="5"/>
      <c r="C907" s="5"/>
    </row>
    <row r="908" ht="15.75" customHeight="1">
      <c r="A908" s="5"/>
      <c r="B908" s="5"/>
      <c r="C908" s="5"/>
    </row>
    <row r="909" ht="15.75" customHeight="1">
      <c r="A909" s="5"/>
      <c r="B909" s="5"/>
      <c r="C909" s="5"/>
    </row>
    <row r="910" ht="15.75" customHeight="1">
      <c r="A910" s="5"/>
      <c r="B910" s="5"/>
      <c r="C910" s="5"/>
    </row>
    <row r="911" ht="15.75" customHeight="1">
      <c r="A911" s="5"/>
      <c r="B911" s="5"/>
      <c r="C911" s="5"/>
    </row>
    <row r="912" ht="15.75" customHeight="1">
      <c r="A912" s="5"/>
      <c r="B912" s="5"/>
      <c r="C912" s="5"/>
    </row>
    <row r="913" ht="15.75" customHeight="1">
      <c r="A913" s="5"/>
      <c r="B913" s="5"/>
      <c r="C913" s="5"/>
    </row>
    <row r="914" ht="15.75" customHeight="1">
      <c r="A914" s="5"/>
      <c r="B914" s="5"/>
      <c r="C914" s="5"/>
    </row>
    <row r="915" ht="15.75" customHeight="1">
      <c r="A915" s="5"/>
      <c r="B915" s="5"/>
      <c r="C915" s="5"/>
    </row>
    <row r="916" ht="15.75" customHeight="1">
      <c r="A916" s="5"/>
      <c r="B916" s="5"/>
      <c r="C916" s="5"/>
    </row>
    <row r="917" ht="15.75" customHeight="1">
      <c r="A917" s="5"/>
      <c r="B917" s="5"/>
      <c r="C917" s="5"/>
    </row>
    <row r="918" ht="15.75" customHeight="1">
      <c r="A918" s="5"/>
      <c r="B918" s="5"/>
      <c r="C918" s="5"/>
    </row>
    <row r="919" ht="15.75" customHeight="1">
      <c r="A919" s="5"/>
      <c r="B919" s="5"/>
      <c r="C919" s="5"/>
    </row>
    <row r="920" ht="15.75" customHeight="1">
      <c r="A920" s="5"/>
      <c r="B920" s="5"/>
      <c r="C920" s="5"/>
    </row>
    <row r="921" ht="15.75" customHeight="1">
      <c r="A921" s="5"/>
      <c r="B921" s="5"/>
      <c r="C921" s="5"/>
    </row>
    <row r="922" ht="15.75" customHeight="1">
      <c r="A922" s="5"/>
      <c r="B922" s="5"/>
      <c r="C922" s="5"/>
    </row>
    <row r="923" ht="15.75" customHeight="1">
      <c r="A923" s="5"/>
      <c r="B923" s="5"/>
      <c r="C923" s="5"/>
    </row>
    <row r="924" ht="15.75" customHeight="1">
      <c r="A924" s="5"/>
      <c r="B924" s="5"/>
      <c r="C924" s="5"/>
    </row>
    <row r="925" ht="15.75" customHeight="1">
      <c r="A925" s="5"/>
      <c r="B925" s="5"/>
      <c r="C925" s="5"/>
    </row>
    <row r="926" ht="15.75" customHeight="1">
      <c r="A926" s="5"/>
      <c r="B926" s="5"/>
      <c r="C926" s="5"/>
    </row>
    <row r="927" ht="15.75" customHeight="1">
      <c r="A927" s="5"/>
      <c r="B927" s="5"/>
      <c r="C927" s="5"/>
    </row>
    <row r="928" ht="15.75" customHeight="1">
      <c r="A928" s="5"/>
      <c r="B928" s="5"/>
      <c r="C928" s="5"/>
    </row>
    <row r="929" ht="15.75" customHeight="1">
      <c r="A929" s="5"/>
      <c r="B929" s="5"/>
      <c r="C929" s="5"/>
    </row>
    <row r="930" ht="15.75" customHeight="1">
      <c r="A930" s="5"/>
      <c r="B930" s="5"/>
      <c r="C930" s="5"/>
    </row>
    <row r="931" ht="15.75" customHeight="1">
      <c r="A931" s="5"/>
      <c r="B931" s="5"/>
      <c r="C931" s="5"/>
    </row>
    <row r="932" ht="15.75" customHeight="1">
      <c r="A932" s="5"/>
      <c r="B932" s="5"/>
      <c r="C932" s="5"/>
    </row>
    <row r="933" ht="15.75" customHeight="1">
      <c r="A933" s="5"/>
      <c r="B933" s="5"/>
      <c r="C933" s="5"/>
    </row>
    <row r="934" ht="15.75" customHeight="1">
      <c r="A934" s="5"/>
      <c r="B934" s="5"/>
      <c r="C934" s="5"/>
    </row>
    <row r="935" ht="15.75" customHeight="1">
      <c r="A935" s="5"/>
      <c r="B935" s="5"/>
      <c r="C935" s="5"/>
    </row>
    <row r="936" ht="15.75" customHeight="1">
      <c r="A936" s="5"/>
      <c r="B936" s="5"/>
      <c r="C936" s="5"/>
    </row>
    <row r="937" ht="15.75" customHeight="1">
      <c r="A937" s="5"/>
      <c r="B937" s="5"/>
      <c r="C937" s="5"/>
    </row>
    <row r="938" ht="15.75" customHeight="1">
      <c r="A938" s="5"/>
      <c r="B938" s="5"/>
      <c r="C938" s="5"/>
    </row>
    <row r="939" ht="15.75" customHeight="1">
      <c r="A939" s="5"/>
      <c r="B939" s="5"/>
      <c r="C939" s="5"/>
    </row>
    <row r="940" ht="15.75" customHeight="1">
      <c r="A940" s="5"/>
      <c r="B940" s="5"/>
      <c r="C940" s="5"/>
    </row>
    <row r="941" ht="15.75" customHeight="1">
      <c r="A941" s="5"/>
      <c r="B941" s="5"/>
      <c r="C941" s="5"/>
    </row>
    <row r="942" ht="15.75" customHeight="1">
      <c r="A942" s="5"/>
      <c r="B942" s="5"/>
      <c r="C942" s="5"/>
    </row>
    <row r="943" ht="15.75" customHeight="1">
      <c r="A943" s="5"/>
      <c r="B943" s="5"/>
      <c r="C943" s="5"/>
    </row>
    <row r="944" ht="15.75" customHeight="1">
      <c r="A944" s="5"/>
      <c r="B944" s="5"/>
      <c r="C944" s="5"/>
    </row>
    <row r="945" ht="15.75" customHeight="1">
      <c r="A945" s="5"/>
      <c r="B945" s="5"/>
      <c r="C945" s="5"/>
    </row>
    <row r="946" ht="15.75" customHeight="1">
      <c r="A946" s="5"/>
      <c r="B946" s="5"/>
      <c r="C946" s="5"/>
    </row>
    <row r="947" ht="15.75" customHeight="1">
      <c r="A947" s="5"/>
      <c r="B947" s="5"/>
      <c r="C947" s="5"/>
    </row>
    <row r="948" ht="15.75" customHeight="1">
      <c r="A948" s="5"/>
      <c r="B948" s="5"/>
      <c r="C948" s="5"/>
    </row>
    <row r="949" ht="15.75" customHeight="1">
      <c r="A949" s="5"/>
      <c r="B949" s="5"/>
      <c r="C949" s="5"/>
    </row>
    <row r="950" ht="15.75" customHeight="1">
      <c r="A950" s="5"/>
      <c r="B950" s="5"/>
      <c r="C950" s="5"/>
    </row>
    <row r="951" ht="15.75" customHeight="1">
      <c r="A951" s="5"/>
      <c r="B951" s="5"/>
      <c r="C951" s="5"/>
    </row>
    <row r="952" ht="15.75" customHeight="1">
      <c r="A952" s="5"/>
      <c r="B952" s="5"/>
      <c r="C952" s="5"/>
    </row>
    <row r="953" ht="15.75" customHeight="1">
      <c r="A953" s="5"/>
      <c r="B953" s="5"/>
      <c r="C953" s="5"/>
    </row>
    <row r="954" ht="15.75" customHeight="1">
      <c r="A954" s="5"/>
      <c r="B954" s="5"/>
      <c r="C954" s="5"/>
    </row>
    <row r="955" ht="15.75" customHeight="1">
      <c r="A955" s="5"/>
      <c r="B955" s="5"/>
      <c r="C955" s="5"/>
    </row>
    <row r="956" ht="15.75" customHeight="1">
      <c r="A956" s="5"/>
      <c r="B956" s="5"/>
      <c r="C956" s="5"/>
    </row>
    <row r="957" ht="15.75" customHeight="1">
      <c r="A957" s="5"/>
      <c r="B957" s="5"/>
      <c r="C957" s="5"/>
    </row>
    <row r="958" ht="15.75" customHeight="1">
      <c r="A958" s="5"/>
      <c r="B958" s="5"/>
      <c r="C958" s="5"/>
    </row>
    <row r="959" ht="15.75" customHeight="1">
      <c r="A959" s="5"/>
      <c r="B959" s="5"/>
      <c r="C959" s="5"/>
    </row>
    <row r="960" ht="15.75" customHeight="1">
      <c r="A960" s="5"/>
      <c r="B960" s="5"/>
      <c r="C960" s="5"/>
    </row>
    <row r="961" ht="15.75" customHeight="1">
      <c r="A961" s="5"/>
      <c r="B961" s="5"/>
      <c r="C961" s="5"/>
    </row>
    <row r="962" ht="15.75" customHeight="1">
      <c r="A962" s="5"/>
      <c r="B962" s="5"/>
      <c r="C962" s="5"/>
    </row>
    <row r="963" ht="15.75" customHeight="1">
      <c r="A963" s="5"/>
      <c r="B963" s="5"/>
      <c r="C963" s="5"/>
    </row>
    <row r="964" ht="15.75" customHeight="1">
      <c r="A964" s="5"/>
      <c r="B964" s="5"/>
      <c r="C964" s="5"/>
    </row>
    <row r="965" ht="15.75" customHeight="1">
      <c r="A965" s="5"/>
      <c r="B965" s="5"/>
      <c r="C965" s="5"/>
    </row>
    <row r="966" ht="15.75" customHeight="1">
      <c r="A966" s="5"/>
      <c r="B966" s="5"/>
      <c r="C966" s="5"/>
    </row>
    <row r="967" ht="15.75" customHeight="1">
      <c r="A967" s="5"/>
      <c r="B967" s="5"/>
      <c r="C967" s="5"/>
    </row>
    <row r="968" ht="15.75" customHeight="1">
      <c r="A968" s="5"/>
      <c r="B968" s="5"/>
      <c r="C968" s="5"/>
    </row>
    <row r="969" ht="15.75" customHeight="1">
      <c r="A969" s="5"/>
      <c r="B969" s="5"/>
      <c r="C969" s="5"/>
    </row>
    <row r="970" ht="15.75" customHeight="1">
      <c r="A970" s="5"/>
      <c r="B970" s="5"/>
      <c r="C970" s="5"/>
    </row>
    <row r="971" ht="15.75" customHeight="1">
      <c r="A971" s="5"/>
      <c r="B971" s="5"/>
      <c r="C971" s="5"/>
    </row>
    <row r="972" ht="15.75" customHeight="1">
      <c r="A972" s="5"/>
      <c r="B972" s="5"/>
      <c r="C972" s="5"/>
    </row>
    <row r="973" ht="15.75" customHeight="1">
      <c r="A973" s="5"/>
      <c r="B973" s="5"/>
      <c r="C973" s="5"/>
    </row>
    <row r="974" ht="15.75" customHeight="1">
      <c r="A974" s="5"/>
      <c r="B974" s="5"/>
      <c r="C974" s="5"/>
    </row>
    <row r="975" ht="15.75" customHeight="1">
      <c r="A975" s="5"/>
      <c r="B975" s="5"/>
      <c r="C975" s="5"/>
    </row>
    <row r="976" ht="15.75" customHeight="1">
      <c r="A976" s="5"/>
      <c r="B976" s="5"/>
      <c r="C976" s="5"/>
    </row>
    <row r="977" ht="15.75" customHeight="1">
      <c r="A977" s="5"/>
      <c r="B977" s="5"/>
      <c r="C977" s="5"/>
    </row>
    <row r="978" ht="15.75" customHeight="1">
      <c r="A978" s="5"/>
      <c r="B978" s="5"/>
      <c r="C978" s="5"/>
    </row>
    <row r="979" ht="15.75" customHeight="1">
      <c r="A979" s="5"/>
      <c r="B979" s="5"/>
      <c r="C979" s="5"/>
    </row>
    <row r="980" ht="15.75" customHeight="1">
      <c r="A980" s="5"/>
      <c r="B980" s="5"/>
      <c r="C980" s="5"/>
    </row>
    <row r="981" ht="15.75" customHeight="1">
      <c r="A981" s="5"/>
      <c r="B981" s="5"/>
      <c r="C981" s="5"/>
    </row>
    <row r="982" ht="15.75" customHeight="1">
      <c r="A982" s="5"/>
      <c r="B982" s="5"/>
      <c r="C982" s="5"/>
    </row>
    <row r="983" ht="15.75" customHeight="1">
      <c r="A983" s="5"/>
      <c r="B983" s="5"/>
      <c r="C983" s="5"/>
    </row>
    <row r="984" ht="15.75" customHeight="1">
      <c r="A984" s="5"/>
      <c r="B984" s="5"/>
      <c r="C984" s="5"/>
    </row>
    <row r="985" ht="15.75" customHeight="1">
      <c r="A985" s="5"/>
      <c r="B985" s="5"/>
      <c r="C985" s="5"/>
    </row>
    <row r="986" ht="15.75" customHeight="1">
      <c r="A986" s="5"/>
      <c r="B986" s="5"/>
      <c r="C986" s="5"/>
    </row>
    <row r="987" ht="15.75" customHeight="1">
      <c r="A987" s="5"/>
      <c r="B987" s="5"/>
      <c r="C987" s="5"/>
    </row>
    <row r="988" ht="15.75" customHeight="1">
      <c r="A988" s="5"/>
      <c r="B988" s="5"/>
      <c r="C988" s="5"/>
    </row>
    <row r="989" ht="15.75" customHeight="1">
      <c r="A989" s="5"/>
      <c r="B989" s="5"/>
      <c r="C989" s="5"/>
    </row>
    <row r="990" ht="15.75" customHeight="1">
      <c r="A990" s="5"/>
      <c r="B990" s="5"/>
      <c r="C990" s="5"/>
    </row>
    <row r="991" ht="15.75" customHeight="1">
      <c r="A991" s="5"/>
      <c r="B991" s="5"/>
      <c r="C991" s="5"/>
    </row>
    <row r="992" ht="15.75" customHeight="1">
      <c r="A992" s="5"/>
      <c r="B992" s="5"/>
      <c r="C992" s="5"/>
    </row>
    <row r="993" ht="15.75" customHeight="1">
      <c r="A993" s="5"/>
      <c r="B993" s="5"/>
      <c r="C993" s="5"/>
    </row>
    <row r="994" ht="15.75" customHeight="1">
      <c r="A994" s="5"/>
      <c r="B994" s="5"/>
      <c r="C994" s="5"/>
    </row>
    <row r="995" ht="15.75" customHeight="1">
      <c r="A995" s="5"/>
      <c r="B995" s="5"/>
      <c r="C995" s="5"/>
    </row>
    <row r="996" ht="15.75" customHeight="1">
      <c r="A996" s="5"/>
      <c r="B996" s="5"/>
      <c r="C996" s="5"/>
    </row>
    <row r="997" ht="15.75" customHeight="1">
      <c r="A997" s="5"/>
      <c r="B997" s="5"/>
      <c r="C997" s="5"/>
    </row>
    <row r="998" ht="15.75" customHeight="1">
      <c r="A998" s="5"/>
      <c r="B998" s="5"/>
      <c r="C998" s="5"/>
    </row>
    <row r="999" ht="15.75" customHeight="1">
      <c r="A999" s="5"/>
      <c r="B999" s="5"/>
      <c r="C999" s="5"/>
    </row>
    <row r="1000" ht="15.75" customHeight="1">
      <c r="A1000" s="5"/>
      <c r="B1000" s="5"/>
      <c r="C1000" s="5"/>
    </row>
  </sheetData>
  <autoFilter ref="$A$1:$C$96"/>
  <dataValidations>
    <dataValidation type="list" allowBlank="1" sqref="B2:B200">
      <formula1>"DC,WC"</formula1>
    </dataValidation>
    <dataValidation type="list" allowBlank="1" sqref="C2:C200">
      <formula1>"TRUE,FALSE"</formula1>
    </dataValidation>
  </dataValidations>
  <printOptions/>
  <pageMargins bottom="1.0" footer="0.0" header="0.0" left="0.75" right="0.75" top="1.0"/>
  <pageSetup orientation="landscape"/>
  <drawing r:id="rId1"/>
</worksheet>
</file>