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igdata-kylin-dblp\document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E14" i="1" s="1"/>
  <c r="D14" i="1"/>
  <c r="C14" i="1"/>
</calcChain>
</file>

<file path=xl/sharedStrings.xml><?xml version="1.0" encoding="utf-8"?>
<sst xmlns="http://schemas.openxmlformats.org/spreadsheetml/2006/main" count="16" uniqueCount="16">
  <si>
    <t>KYLIN</t>
  </si>
  <si>
    <t>HIVE</t>
  </si>
  <si>
    <t>#-Pub/Autor</t>
  </si>
  <si>
    <t>#-Pub/2015/Autor</t>
  </si>
  <si>
    <t>MAX-Zit/Autor/Pub</t>
  </si>
  <si>
    <t>MAX-Zit/Autor</t>
  </si>
  <si>
    <t>#-Pub/Rahm</t>
  </si>
  <si>
    <t>#-Pub/2015/Rahm</t>
  </si>
  <si>
    <t>MAX-Zit/Pub/Rahm</t>
  </si>
  <si>
    <t>SUM-Zit/Rahm</t>
  </si>
  <si>
    <t>#-Pub/Groß</t>
  </si>
  <si>
    <t>#-Pub/2015/Groß</t>
  </si>
  <si>
    <t>ERSPARNIS</t>
  </si>
  <si>
    <t>MITTELWERT</t>
  </si>
  <si>
    <t>Abfragen</t>
  </si>
  <si>
    <t>Ausführungszeit (in Sekunden)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</si>
</sst>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1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6" xfId="0" applyBorder="1"/>
    <xf numFmtId="0" fontId="1" fillId="0" borderId="19" xfId="0" applyFont="1" applyFill="1" applyBorder="1"/>
    <xf numFmtId="4" fontId="1" fillId="0" borderId="5" xfId="0" applyNumberFormat="1" applyFont="1" applyBorder="1"/>
    <xf numFmtId="4" fontId="1" fillId="0" borderId="7" xfId="0" applyNumberFormat="1" applyFont="1" applyBorder="1"/>
    <xf numFmtId="0" fontId="1" fillId="0" borderId="11" xfId="0" applyFont="1" applyBorder="1"/>
    <xf numFmtId="4" fontId="1" fillId="0" borderId="8" xfId="0" applyNumberFormat="1" applyFont="1" applyBorder="1"/>
    <xf numFmtId="4" fontId="1" fillId="0" borderId="6" xfId="0" applyNumberFormat="1" applyFont="1" applyBorder="1"/>
    <xf numFmtId="4" fontId="1" fillId="0" borderId="22" xfId="0" applyNumberFormat="1" applyFont="1" applyBorder="1"/>
    <xf numFmtId="4" fontId="1" fillId="0" borderId="13" xfId="0" applyNumberFormat="1" applyFont="1" applyBorder="1"/>
    <xf numFmtId="0" fontId="1" fillId="0" borderId="23" xfId="0" applyFont="1" applyBorder="1"/>
    <xf numFmtId="4" fontId="0" fillId="0" borderId="3" xfId="0" applyNumberFormat="1" applyBorder="1"/>
    <xf numFmtId="4" fontId="0" fillId="0" borderId="15" xfId="0" applyNumberFormat="1" applyBorder="1"/>
    <xf numFmtId="4" fontId="0" fillId="0" borderId="4" xfId="0" applyNumberFormat="1" applyBorder="1"/>
    <xf numFmtId="4" fontId="0" fillId="0" borderId="14" xfId="0" applyNumberFormat="1" applyBorder="1"/>
    <xf numFmtId="4" fontId="0" fillId="0" borderId="2" xfId="0" applyNumberFormat="1" applyBorder="1"/>
    <xf numFmtId="4" fontId="0" fillId="0" borderId="9" xfId="0" applyNumberFormat="1" applyBorder="1"/>
    <xf numFmtId="4" fontId="0" fillId="0" borderId="17" xfId="0" applyNumberFormat="1" applyBorder="1"/>
    <xf numFmtId="4" fontId="0" fillId="0" borderId="18" xfId="0" applyNumberFormat="1" applyBorder="1"/>
    <xf numFmtId="4" fontId="1" fillId="0" borderId="20" xfId="0" applyNumberFormat="1" applyFont="1" applyBorder="1"/>
    <xf numFmtId="4" fontId="1" fillId="0" borderId="21" xfId="0" applyNumberFormat="1" applyFont="1" applyBorder="1"/>
    <xf numFmtId="0" fontId="1" fillId="0" borderId="2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Ausführungszeit/Abfrage (in Sekunden)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Tabelle1!$B$4:$B$13</c:f>
              <c:strCache>
                <c:ptCount val="10"/>
                <c:pt idx="0">
                  <c:v>#-Pub/Autor</c:v>
                </c:pt>
                <c:pt idx="1">
                  <c:v>#-Pub/2015/Autor</c:v>
                </c:pt>
                <c:pt idx="2">
                  <c:v>MAX-Zit/Autor/Pub</c:v>
                </c:pt>
                <c:pt idx="3">
                  <c:v>MAX-Zit/Autor</c:v>
                </c:pt>
                <c:pt idx="4">
                  <c:v>#-Pub/Rahm</c:v>
                </c:pt>
                <c:pt idx="5">
                  <c:v>#-Pub/2015/Rahm</c:v>
                </c:pt>
                <c:pt idx="6">
                  <c:v>MAX-Zit/Pub/Rahm</c:v>
                </c:pt>
                <c:pt idx="7">
                  <c:v>SUM-Zit/Rahm</c:v>
                </c:pt>
                <c:pt idx="8">
                  <c:v>#-Pub/Groß</c:v>
                </c:pt>
                <c:pt idx="9">
                  <c:v>#-Pub/2015/Groß</c:v>
                </c:pt>
              </c:strCache>
            </c:strRef>
          </c:cat>
          <c:val>
            <c:numRef>
              <c:f>Tabelle1!$C$4:$C$13</c:f>
              <c:numCache>
                <c:formatCode>#,##0.00</c:formatCode>
                <c:ptCount val="10"/>
                <c:pt idx="0">
                  <c:v>177.34299999999999</c:v>
                </c:pt>
                <c:pt idx="1">
                  <c:v>76.878</c:v>
                </c:pt>
                <c:pt idx="2">
                  <c:v>120.727</c:v>
                </c:pt>
                <c:pt idx="3">
                  <c:v>317.959</c:v>
                </c:pt>
                <c:pt idx="4">
                  <c:v>70.7</c:v>
                </c:pt>
                <c:pt idx="5">
                  <c:v>59.756999999999998</c:v>
                </c:pt>
                <c:pt idx="6">
                  <c:v>184.85300000000001</c:v>
                </c:pt>
                <c:pt idx="7">
                  <c:v>58.633000000000003</c:v>
                </c:pt>
                <c:pt idx="8">
                  <c:v>94.352000000000004</c:v>
                </c:pt>
                <c:pt idx="9">
                  <c:v>79.254000000000005</c:v>
                </c:pt>
              </c:numCache>
            </c:numRef>
          </c:val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KYLIN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Tabelle1!$B$4:$B$13</c:f>
              <c:strCache>
                <c:ptCount val="10"/>
                <c:pt idx="0">
                  <c:v>#-Pub/Autor</c:v>
                </c:pt>
                <c:pt idx="1">
                  <c:v>#-Pub/2015/Autor</c:v>
                </c:pt>
                <c:pt idx="2">
                  <c:v>MAX-Zit/Autor/Pub</c:v>
                </c:pt>
                <c:pt idx="3">
                  <c:v>MAX-Zit/Autor</c:v>
                </c:pt>
                <c:pt idx="4">
                  <c:v>#-Pub/Rahm</c:v>
                </c:pt>
                <c:pt idx="5">
                  <c:v>#-Pub/2015/Rahm</c:v>
                </c:pt>
                <c:pt idx="6">
                  <c:v>MAX-Zit/Pub/Rahm</c:v>
                </c:pt>
                <c:pt idx="7">
                  <c:v>SUM-Zit/Rahm</c:v>
                </c:pt>
                <c:pt idx="8">
                  <c:v>#-Pub/Groß</c:v>
                </c:pt>
                <c:pt idx="9">
                  <c:v>#-Pub/2015/Groß</c:v>
                </c:pt>
              </c:strCache>
            </c:strRef>
          </c:cat>
          <c:val>
            <c:numRef>
              <c:f>Tabelle1!$D$4:$D$13</c:f>
              <c:numCache>
                <c:formatCode>#,##0.00</c:formatCode>
                <c:ptCount val="10"/>
                <c:pt idx="0">
                  <c:v>51.33</c:v>
                </c:pt>
                <c:pt idx="1">
                  <c:v>7.55</c:v>
                </c:pt>
                <c:pt idx="2">
                  <c:v>15.37</c:v>
                </c:pt>
                <c:pt idx="3">
                  <c:v>31.8</c:v>
                </c:pt>
                <c:pt idx="4">
                  <c:v>7.0000000000000007E-2</c:v>
                </c:pt>
                <c:pt idx="5">
                  <c:v>3.71</c:v>
                </c:pt>
                <c:pt idx="6">
                  <c:v>0.32</c:v>
                </c:pt>
                <c:pt idx="7">
                  <c:v>4.79</c:v>
                </c:pt>
                <c:pt idx="8">
                  <c:v>0.13</c:v>
                </c:pt>
                <c:pt idx="9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7616"/>
        <c:axId val="141358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Tabelle1!$E$3</c15:sqref>
                        </c15:formulaRef>
                      </c:ext>
                    </c:extLst>
                    <c:strCache>
                      <c:ptCount val="1"/>
                      <c:pt idx="0">
                        <c:v>ERSPARNIS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Tabelle1!$B$4:$B$13</c15:sqref>
                        </c15:formulaRef>
                      </c:ext>
                    </c:extLst>
                    <c:strCache>
                      <c:ptCount val="10"/>
                      <c:pt idx="0">
                        <c:v>#-Pub/Autor</c:v>
                      </c:pt>
                      <c:pt idx="1">
                        <c:v>#-Pub/2015/Autor</c:v>
                      </c:pt>
                      <c:pt idx="2">
                        <c:v>MAX-Zit/Autor/Pub</c:v>
                      </c:pt>
                      <c:pt idx="3">
                        <c:v>MAX-Zit/Autor</c:v>
                      </c:pt>
                      <c:pt idx="4">
                        <c:v>#-Pub/Rahm</c:v>
                      </c:pt>
                      <c:pt idx="5">
                        <c:v>#-Pub/2015/Rahm</c:v>
                      </c:pt>
                      <c:pt idx="6">
                        <c:v>MAX-Zit/Pub/Rahm</c:v>
                      </c:pt>
                      <c:pt idx="7">
                        <c:v>SUM-Zit/Rahm</c:v>
                      </c:pt>
                      <c:pt idx="8">
                        <c:v>#-Pub/Groß</c:v>
                      </c:pt>
                      <c:pt idx="9">
                        <c:v>#-Pub/2015/Groß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Tabelle1!$E$4:$E$13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126.01299999999999</c:v>
                      </c:pt>
                      <c:pt idx="1">
                        <c:v>69.328000000000003</c:v>
                      </c:pt>
                      <c:pt idx="2">
                        <c:v>105.357</c:v>
                      </c:pt>
                      <c:pt idx="3">
                        <c:v>286.15899999999999</c:v>
                      </c:pt>
                      <c:pt idx="4">
                        <c:v>70.63000000000001</c:v>
                      </c:pt>
                      <c:pt idx="5">
                        <c:v>56.046999999999997</c:v>
                      </c:pt>
                      <c:pt idx="6">
                        <c:v>184.53300000000002</c:v>
                      </c:pt>
                      <c:pt idx="7">
                        <c:v>53.843000000000004</c:v>
                      </c:pt>
                      <c:pt idx="8">
                        <c:v>94.222000000000008</c:v>
                      </c:pt>
                      <c:pt idx="9">
                        <c:v>79.174000000000007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1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58176"/>
        <c:crosses val="autoZero"/>
        <c:auto val="1"/>
        <c:lblAlgn val="ctr"/>
        <c:lblOffset val="100"/>
        <c:noMultiLvlLbl val="0"/>
      </c:catAx>
      <c:valAx>
        <c:axId val="1413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576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200024</xdr:rowOff>
    </xdr:from>
    <xdr:to>
      <xdr:col>15</xdr:col>
      <xdr:colOff>0</xdr:colOff>
      <xdr:row>20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H28" sqref="H28"/>
    </sheetView>
  </sheetViews>
  <sheetFormatPr baseColWidth="10" defaultRowHeight="15" x14ac:dyDescent="0.25"/>
  <cols>
    <col min="1" max="1" width="10.85546875" customWidth="1"/>
    <col min="2" max="2" width="18.42578125" bestFit="1" customWidth="1"/>
    <col min="3" max="3" width="9.85546875" customWidth="1"/>
    <col min="4" max="4" width="7.7109375" customWidth="1"/>
    <col min="5" max="5" width="10.7109375" bestFit="1" customWidth="1"/>
  </cols>
  <sheetData>
    <row r="1" spans="2:5" ht="15.75" thickBot="1" x14ac:dyDescent="0.3"/>
    <row r="2" spans="2:5" ht="15.75" thickBot="1" x14ac:dyDescent="0.3">
      <c r="B2" s="16" t="s">
        <v>14</v>
      </c>
      <c r="C2" s="27" t="s">
        <v>15</v>
      </c>
      <c r="D2" s="28"/>
      <c r="E2" s="29"/>
    </row>
    <row r="3" spans="2:5" ht="15.75" thickBot="1" x14ac:dyDescent="0.3">
      <c r="B3" s="4"/>
      <c r="C3" s="5" t="s">
        <v>1</v>
      </c>
      <c r="D3" s="11" t="s">
        <v>0</v>
      </c>
      <c r="E3" s="6" t="s">
        <v>12</v>
      </c>
    </row>
    <row r="4" spans="2:5" x14ac:dyDescent="0.25">
      <c r="B4" s="1" t="s">
        <v>2</v>
      </c>
      <c r="C4" s="17">
        <v>177.34299999999999</v>
      </c>
      <c r="D4" s="18">
        <v>51.33</v>
      </c>
      <c r="E4" s="9">
        <f>C4-D4</f>
        <v>126.01299999999999</v>
      </c>
    </row>
    <row r="5" spans="2:5" x14ac:dyDescent="0.25">
      <c r="B5" s="2" t="s">
        <v>3</v>
      </c>
      <c r="C5" s="19">
        <v>76.878</v>
      </c>
      <c r="D5" s="20">
        <v>7.55</v>
      </c>
      <c r="E5" s="12">
        <f t="shared" ref="E5:E13" si="0">C5-D5</f>
        <v>69.328000000000003</v>
      </c>
    </row>
    <row r="6" spans="2:5" x14ac:dyDescent="0.25">
      <c r="B6" s="2" t="s">
        <v>4</v>
      </c>
      <c r="C6" s="19">
        <v>120.727</v>
      </c>
      <c r="D6" s="20">
        <v>15.37</v>
      </c>
      <c r="E6" s="12">
        <f t="shared" si="0"/>
        <v>105.357</v>
      </c>
    </row>
    <row r="7" spans="2:5" ht="15.75" thickBot="1" x14ac:dyDescent="0.3">
      <c r="B7" s="3" t="s">
        <v>5</v>
      </c>
      <c r="C7" s="21">
        <v>317.959</v>
      </c>
      <c r="D7" s="22">
        <v>31.8</v>
      </c>
      <c r="E7" s="13">
        <f t="shared" si="0"/>
        <v>286.15899999999999</v>
      </c>
    </row>
    <row r="8" spans="2:5" x14ac:dyDescent="0.25">
      <c r="B8" s="2" t="s">
        <v>6</v>
      </c>
      <c r="C8" s="19">
        <v>70.7</v>
      </c>
      <c r="D8" s="20">
        <v>7.0000000000000007E-2</v>
      </c>
      <c r="E8" s="9">
        <f t="shared" si="0"/>
        <v>70.63000000000001</v>
      </c>
    </row>
    <row r="9" spans="2:5" x14ac:dyDescent="0.25">
      <c r="B9" s="2" t="s">
        <v>7</v>
      </c>
      <c r="C9" s="19">
        <v>59.756999999999998</v>
      </c>
      <c r="D9" s="20">
        <v>3.71</v>
      </c>
      <c r="E9" s="12">
        <f t="shared" si="0"/>
        <v>56.046999999999997</v>
      </c>
    </row>
    <row r="10" spans="2:5" x14ac:dyDescent="0.25">
      <c r="B10" s="2" t="s">
        <v>8</v>
      </c>
      <c r="C10" s="19">
        <v>184.85300000000001</v>
      </c>
      <c r="D10" s="20">
        <v>0.32</v>
      </c>
      <c r="E10" s="12">
        <f t="shared" si="0"/>
        <v>184.53300000000002</v>
      </c>
    </row>
    <row r="11" spans="2:5" ht="15.75" thickBot="1" x14ac:dyDescent="0.3">
      <c r="B11" s="3" t="s">
        <v>9</v>
      </c>
      <c r="C11" s="21">
        <v>58.633000000000003</v>
      </c>
      <c r="D11" s="22">
        <v>4.79</v>
      </c>
      <c r="E11" s="13">
        <f t="shared" si="0"/>
        <v>53.843000000000004</v>
      </c>
    </row>
    <row r="12" spans="2:5" x14ac:dyDescent="0.25">
      <c r="B12" s="2" t="s">
        <v>10</v>
      </c>
      <c r="C12" s="19">
        <v>94.352000000000004</v>
      </c>
      <c r="D12" s="20">
        <v>0.13</v>
      </c>
      <c r="E12" s="10">
        <f t="shared" si="0"/>
        <v>94.222000000000008</v>
      </c>
    </row>
    <row r="13" spans="2:5" ht="15.75" thickBot="1" x14ac:dyDescent="0.3">
      <c r="B13" s="7" t="s">
        <v>11</v>
      </c>
      <c r="C13" s="23">
        <v>79.254000000000005</v>
      </c>
      <c r="D13" s="24">
        <v>0.08</v>
      </c>
      <c r="E13" s="14">
        <f t="shared" si="0"/>
        <v>79.174000000000007</v>
      </c>
    </row>
    <row r="14" spans="2:5" ht="16.5" thickTop="1" thickBot="1" x14ac:dyDescent="0.3">
      <c r="B14" s="8" t="s">
        <v>13</v>
      </c>
      <c r="C14" s="25">
        <f>AVERAGE(C4:C13)</f>
        <v>124.04559999999999</v>
      </c>
      <c r="D14" s="26">
        <f t="shared" ref="D14:E14" si="1">AVERAGE(D4:D13)</f>
        <v>11.514999999999997</v>
      </c>
      <c r="E14" s="15">
        <f t="shared" si="1"/>
        <v>112.53060000000001</v>
      </c>
    </row>
  </sheetData>
  <mergeCells count="1">
    <mergeCell ref="C2:E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2016-03-03T15:44:10Z</dcterms:created>
  <dcterms:modified xsi:type="dcterms:W3CDTF">2016-03-04T08:42:02Z</dcterms:modified>
</cp:coreProperties>
</file>