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N\felveteli\feladat\english\"/>
    </mc:Choice>
  </mc:AlternateContent>
  <xr:revisionPtr revIDLastSave="0" documentId="13_ncr:1_{DB1D815F-88FB-4B20-A61C-4417B0419462}" xr6:coauthVersionLast="47" xr6:coauthVersionMax="47" xr10:uidLastSave="{00000000-0000-0000-0000-000000000000}"/>
  <bookViews>
    <workbookView xWindow="49920" yWindow="6636" windowWidth="17280" windowHeight="8964" activeTab="1" xr2:uid="{98B07415-C477-469F-B805-2C72D2D5150B}"/>
  </bookViews>
  <sheets>
    <sheet name="ZTPSPF" sheetId="1" r:id="rId1"/>
    <sheet name="Outpay Header" sheetId="4" r:id="rId2"/>
    <sheet name="Policy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2" i="1"/>
  <c r="E18" i="1"/>
  <c r="E20" i="1"/>
  <c r="G9" i="1"/>
  <c r="G10" i="1"/>
  <c r="G11" i="1"/>
  <c r="G8" i="1"/>
  <c r="D10" i="1"/>
  <c r="D11" i="1" s="1"/>
  <c r="D12" i="1" s="1"/>
  <c r="D13" i="1" s="1"/>
  <c r="G13" i="1" s="1"/>
  <c r="D9" i="1"/>
  <c r="G12" i="1" l="1"/>
</calcChain>
</file>

<file path=xl/sharedStrings.xml><?xml version="1.0" encoding="utf-8"?>
<sst xmlns="http://schemas.openxmlformats.org/spreadsheetml/2006/main" count="200" uniqueCount="102">
  <si>
    <t>ZTPSPF.txt</t>
  </si>
  <si>
    <t>130052881     3276866.00K5003MT   WEEKEND1  2020-02-15-08.19.59.017770</t>
  </si>
  <si>
    <t xml:space="preserve"> </t>
  </si>
  <si>
    <t>Start</t>
  </si>
  <si>
    <t>Company</t>
  </si>
  <si>
    <t>Chdrnum</t>
  </si>
  <si>
    <t>SurrenderValue</t>
  </si>
  <si>
    <t>JOB_User</t>
  </si>
  <si>
    <t>JOB_Name</t>
  </si>
  <si>
    <t>JOB_Timestamp</t>
  </si>
  <si>
    <t>string</t>
  </si>
  <si>
    <t>float</t>
  </si>
  <si>
    <t>timestamp</t>
  </si>
  <si>
    <t>OutPay header</t>
  </si>
  <si>
    <t>Clntnum</t>
  </si>
  <si>
    <t>OUTPAY</t>
  </si>
  <si>
    <t>Lettertype</t>
  </si>
  <si>
    <t>PrintDate</t>
  </si>
  <si>
    <t>DataID</t>
  </si>
  <si>
    <t>RegDate</t>
  </si>
  <si>
    <t>Currency</t>
  </si>
  <si>
    <t>CUP</t>
  </si>
  <si>
    <t>ClntName</t>
  </si>
  <si>
    <t>ClntAddress</t>
  </si>
  <si>
    <t>NULL</t>
  </si>
  <si>
    <t>OW</t>
  </si>
  <si>
    <t>OUTPH_CUP_20200204_1829.TXT</t>
  </si>
  <si>
    <t>Outpay_Header_ID</t>
  </si>
  <si>
    <t>int</t>
  </si>
  <si>
    <t>char(8)</t>
  </si>
  <si>
    <t>LetterType</t>
  </si>
  <si>
    <t>char(12)</t>
  </si>
  <si>
    <t>datetime</t>
  </si>
  <si>
    <t>char(6)</t>
  </si>
  <si>
    <t>nvarchar(80)</t>
  </si>
  <si>
    <t>BenPercent</t>
  </si>
  <si>
    <t>decimal(6, 2)</t>
  </si>
  <si>
    <t>Role1</t>
  </si>
  <si>
    <t>char(2)</t>
  </si>
  <si>
    <t>Role2</t>
  </si>
  <si>
    <t>CownNum</t>
  </si>
  <si>
    <t>CownName</t>
  </si>
  <si>
    <t>Notice01</t>
  </si>
  <si>
    <t>Notice02</t>
  </si>
  <si>
    <t>Notice03</t>
  </si>
  <si>
    <t>Notice04</t>
  </si>
  <si>
    <t>Notice05</t>
  </si>
  <si>
    <t>Notice06</t>
  </si>
  <si>
    <t>Claim_ID</t>
  </si>
  <si>
    <t>char(9)</t>
  </si>
  <si>
    <t>TP2ProcessDate</t>
  </si>
  <si>
    <t>OutPay_Header</t>
  </si>
  <si>
    <t>Column name</t>
  </si>
  <si>
    <t>Type</t>
  </si>
  <si>
    <t>Allow NULL</t>
  </si>
  <si>
    <t>N</t>
  </si>
  <si>
    <t>Y</t>
  </si>
  <si>
    <t>char(10)</t>
  </si>
  <si>
    <t>char(1)</t>
  </si>
  <si>
    <t>char(5)</t>
  </si>
  <si>
    <t>char(3)</t>
  </si>
  <si>
    <t>ID</t>
  </si>
  <si>
    <t>Survalue</t>
  </si>
  <si>
    <t>decimal(15, 2)</t>
  </si>
  <si>
    <t>ValidDate</t>
  </si>
  <si>
    <t>&lt;space&gt;</t>
  </si>
  <si>
    <t>CUSTCOMPnn.TXT, nn[00-99]</t>
  </si>
  <si>
    <t>SQL table: dbo.Policy</t>
  </si>
  <si>
    <t>Cownnum</t>
  </si>
  <si>
    <t>OwnerName</t>
  </si>
  <si>
    <t>nvarchar(50)</t>
  </si>
  <si>
    <t>LifcNum</t>
  </si>
  <si>
    <t>LifcName</t>
  </si>
  <si>
    <t>Aracde</t>
  </si>
  <si>
    <t>Agntnum</t>
  </si>
  <si>
    <t>MailAddress</t>
  </si>
  <si>
    <t>00X</t>
  </si>
  <si>
    <t>ColumnName</t>
  </si>
  <si>
    <t>86000019|76000018|Kovács Ottó |76000018|Kovács Ottó|00X|11111|3958 Baja Rév u. 27. |</t>
  </si>
  <si>
    <t>Kovács Ottó</t>
  </si>
  <si>
    <t>3958 Baja Rév u. 27.</t>
  </si>
  <si>
    <t>Bakonyi Árpád</t>
  </si>
  <si>
    <t>3000 Sopron, Berényi út 37.</t>
  </si>
  <si>
    <t>Input filename:</t>
  </si>
  <si>
    <t>segmented with ";"</t>
  </si>
  <si>
    <t>Type:</t>
  </si>
  <si>
    <t>Content:</t>
  </si>
  <si>
    <t>Structure:</t>
  </si>
  <si>
    <t>Example structure:</t>
  </si>
  <si>
    <t>Redemption data</t>
  </si>
  <si>
    <t>Fixed width fields</t>
  </si>
  <si>
    <t>Serial Number</t>
  </si>
  <si>
    <t>Length</t>
  </si>
  <si>
    <t>Target Type</t>
  </si>
  <si>
    <t>Data excerpt from the example line</t>
  </si>
  <si>
    <t>SQL table: dbo.SurValues</t>
  </si>
  <si>
    <t>Columns:</t>
  </si>
  <si>
    <t>Example line:</t>
  </si>
  <si>
    <t>segmented with "|"</t>
  </si>
  <si>
    <t>Owners and beneficiaries of contracts, with name and address data</t>
  </si>
  <si>
    <t>Example</t>
  </si>
  <si>
    <t>HUF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</si>
</sst>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wrapText="1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wrapText="1"/>
    </xf>
    <xf numFmtId="0" fontId="0" fillId="0" borderId="27" xfId="0" applyBorder="1"/>
    <xf numFmtId="0" fontId="0" fillId="0" borderId="1" xfId="0" applyBorder="1"/>
    <xf numFmtId="0" fontId="0" fillId="0" borderId="8" xfId="0" applyBorder="1" applyAlignment="1"/>
    <xf numFmtId="0" fontId="0" fillId="0" borderId="9" xfId="0" applyBorder="1" applyAlignment="1"/>
    <xf numFmtId="0" fontId="0" fillId="0" borderId="9" xfId="0" applyFill="1" applyBorder="1" applyAlignment="1"/>
    <xf numFmtId="0" fontId="0" fillId="0" borderId="15" xfId="0" applyBorder="1" applyAlignment="1">
      <alignment wrapText="1"/>
    </xf>
    <xf numFmtId="0" fontId="0" fillId="0" borderId="15" xfId="0" quotePrefix="1" applyBorder="1"/>
    <xf numFmtId="0" fontId="0" fillId="0" borderId="30" xfId="0" applyBorder="1"/>
    <xf numFmtId="0" fontId="0" fillId="0" borderId="32" xfId="0" applyFill="1" applyBorder="1" applyAlignment="1"/>
    <xf numFmtId="0" fontId="0" fillId="0" borderId="33" xfId="0" applyBorder="1"/>
    <xf numFmtId="0" fontId="0" fillId="0" borderId="0" xfId="0" applyBorder="1"/>
    <xf numFmtId="0" fontId="0" fillId="0" borderId="10" xfId="0" applyFill="1" applyBorder="1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quotePrefix="1" applyBorder="1"/>
    <xf numFmtId="0" fontId="0" fillId="0" borderId="0" xfId="0" applyAlignment="1"/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6" xfId="0" applyBorder="1"/>
    <xf numFmtId="0" fontId="0" fillId="0" borderId="36" xfId="0" applyFill="1" applyBorder="1"/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34" xfId="0" applyBorder="1" applyAlignment="1">
      <alignment vertical="center"/>
    </xf>
    <xf numFmtId="0" fontId="0" fillId="0" borderId="41" xfId="0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13" xfId="0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7" xfId="0" applyFill="1" applyBorder="1"/>
    <xf numFmtId="0" fontId="0" fillId="0" borderId="17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19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0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4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17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31" xfId="0" applyBorder="1" applyAlignment="1">
      <alignment vertical="center" wrapText="1"/>
    </xf>
    <xf numFmtId="0" fontId="0" fillId="0" borderId="34" xfId="0" applyBorder="1" applyAlignment="1">
      <alignment vertical="center"/>
    </xf>
    <xf numFmtId="0" fontId="0" fillId="0" borderId="39" xfId="0" applyBorder="1" applyAlignment="1"/>
    <xf numFmtId="0" fontId="0" fillId="0" borderId="0" xfId="0" applyAlignment="1"/>
    <xf numFmtId="0" fontId="0" fillId="0" borderId="43" xfId="0" quotePrefix="1" applyBorder="1" applyAlignment="1"/>
    <xf numFmtId="0" fontId="0" fillId="0" borderId="42" xfId="0" applyBorder="1" applyAlignment="1"/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40" xfId="0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C9D2-A369-4DB7-AC6F-72CE3F01C86D}">
  <dimension ref="B1:G22"/>
  <sheetViews>
    <sheetView workbookViewId="0">
      <selection activeCell="E18" sqref="E18"/>
    </sheetView>
  </sheetViews>
  <sheetFormatPr defaultRowHeight="14.4" x14ac:dyDescent="0.3"/>
  <cols>
    <col min="1" max="1" width="3.109375" customWidth="1"/>
    <col min="2" max="2" width="12.88671875" bestFit="1" customWidth="1"/>
    <col min="3" max="3" width="23.6640625" customWidth="1"/>
    <col min="4" max="4" width="10.44140625" bestFit="1" customWidth="1"/>
    <col min="5" max="5" width="12.77734375" bestFit="1" customWidth="1"/>
    <col min="6" max="6" width="10.5546875" bestFit="1" customWidth="1"/>
    <col min="7" max="7" width="30.21875" bestFit="1" customWidth="1"/>
    <col min="8" max="8" width="3.44140625" customWidth="1"/>
    <col min="9" max="9" width="13.44140625" bestFit="1" customWidth="1"/>
    <col min="10" max="10" width="13.5546875" bestFit="1" customWidth="1"/>
    <col min="11" max="11" width="11" bestFit="1" customWidth="1"/>
  </cols>
  <sheetData>
    <row r="1" spans="2:7" ht="15" thickBot="1" x14ac:dyDescent="0.35"/>
    <row r="2" spans="2:7" x14ac:dyDescent="0.3">
      <c r="B2" s="1" t="s">
        <v>83</v>
      </c>
      <c r="C2" s="57" t="s">
        <v>0</v>
      </c>
      <c r="D2" s="58"/>
      <c r="E2" s="58"/>
      <c r="F2" s="58"/>
      <c r="G2" s="59"/>
    </row>
    <row r="3" spans="2:7" x14ac:dyDescent="0.3">
      <c r="B3" s="2" t="s">
        <v>86</v>
      </c>
      <c r="C3" s="60" t="s">
        <v>89</v>
      </c>
      <c r="D3" s="61"/>
      <c r="E3" s="61"/>
      <c r="F3" s="61"/>
      <c r="G3" s="62"/>
    </row>
    <row r="4" spans="2:7" x14ac:dyDescent="0.3">
      <c r="B4" s="2" t="s">
        <v>85</v>
      </c>
      <c r="C4" s="60" t="s">
        <v>90</v>
      </c>
      <c r="D4" s="61"/>
      <c r="E4" s="61"/>
      <c r="F4" s="61"/>
      <c r="G4" s="62"/>
    </row>
    <row r="5" spans="2:7" ht="29.4" thickBot="1" x14ac:dyDescent="0.35">
      <c r="B5" s="18" t="s">
        <v>88</v>
      </c>
      <c r="C5" s="54" t="s">
        <v>1</v>
      </c>
      <c r="D5" s="55"/>
      <c r="E5" s="55"/>
      <c r="F5" s="55"/>
      <c r="G5" s="56"/>
    </row>
    <row r="6" spans="2:7" ht="15" thickBot="1" x14ac:dyDescent="0.35">
      <c r="B6" t="s">
        <v>2</v>
      </c>
    </row>
    <row r="7" spans="2:7" ht="15" thickBot="1" x14ac:dyDescent="0.35">
      <c r="B7" s="20" t="s">
        <v>91</v>
      </c>
      <c r="C7" s="4" t="s">
        <v>52</v>
      </c>
      <c r="D7" s="17" t="s">
        <v>3</v>
      </c>
      <c r="E7" s="17" t="s">
        <v>92</v>
      </c>
      <c r="F7" s="5" t="s">
        <v>93</v>
      </c>
      <c r="G7" s="6" t="s">
        <v>94</v>
      </c>
    </row>
    <row r="8" spans="2:7" x14ac:dyDescent="0.3">
      <c r="B8" s="19">
        <v>1</v>
      </c>
      <c r="C8" s="7" t="s">
        <v>4</v>
      </c>
      <c r="D8" s="8">
        <v>1</v>
      </c>
      <c r="E8" s="8">
        <v>1</v>
      </c>
      <c r="F8" s="8" t="s">
        <v>10</v>
      </c>
      <c r="G8" s="9" t="str">
        <f>MID($C$5,D8,E8)</f>
        <v>1</v>
      </c>
    </row>
    <row r="9" spans="2:7" x14ac:dyDescent="0.3">
      <c r="B9" s="2">
        <v>2</v>
      </c>
      <c r="C9" s="10" t="s">
        <v>5</v>
      </c>
      <c r="D9" s="11">
        <f>D8+E8</f>
        <v>2</v>
      </c>
      <c r="E9" s="11">
        <v>8</v>
      </c>
      <c r="F9" s="11" t="s">
        <v>10</v>
      </c>
      <c r="G9" s="12" t="str">
        <f t="shared" ref="G9:G13" si="0">MID($C$5,D9,E9)</f>
        <v>30052881</v>
      </c>
    </row>
    <row r="10" spans="2:7" x14ac:dyDescent="0.3">
      <c r="B10" s="2">
        <v>3</v>
      </c>
      <c r="C10" s="10" t="s">
        <v>6</v>
      </c>
      <c r="D10" s="11">
        <f t="shared" ref="D10:D13" si="1">D9+E9</f>
        <v>10</v>
      </c>
      <c r="E10" s="11">
        <v>15</v>
      </c>
      <c r="F10" s="11" t="s">
        <v>11</v>
      </c>
      <c r="G10" s="12" t="str">
        <f t="shared" si="0"/>
        <v xml:space="preserve">     3276866.00</v>
      </c>
    </row>
    <row r="11" spans="2:7" x14ac:dyDescent="0.3">
      <c r="B11" s="2">
        <v>4</v>
      </c>
      <c r="C11" s="10" t="s">
        <v>7</v>
      </c>
      <c r="D11" s="11">
        <f t="shared" si="1"/>
        <v>25</v>
      </c>
      <c r="E11" s="11">
        <v>7</v>
      </c>
      <c r="F11" s="11" t="s">
        <v>10</v>
      </c>
      <c r="G11" s="12" t="str">
        <f t="shared" si="0"/>
        <v>K5003MT</v>
      </c>
    </row>
    <row r="12" spans="2:7" x14ac:dyDescent="0.3">
      <c r="B12" s="2">
        <v>5</v>
      </c>
      <c r="C12" s="10" t="s">
        <v>8</v>
      </c>
      <c r="D12" s="11">
        <f t="shared" si="1"/>
        <v>32</v>
      </c>
      <c r="E12" s="11">
        <v>11</v>
      </c>
      <c r="F12" s="11" t="s">
        <v>10</v>
      </c>
      <c r="G12" s="12" t="str">
        <f t="shared" si="0"/>
        <v xml:space="preserve">   WEEKEND1</v>
      </c>
    </row>
    <row r="13" spans="2:7" ht="15" thickBot="1" x14ac:dyDescent="0.35">
      <c r="B13" s="3">
        <v>6</v>
      </c>
      <c r="C13" s="13" t="s">
        <v>9</v>
      </c>
      <c r="D13" s="14">
        <f t="shared" si="1"/>
        <v>43</v>
      </c>
      <c r="E13" s="14">
        <v>28</v>
      </c>
      <c r="F13" s="14" t="s">
        <v>12</v>
      </c>
      <c r="G13" s="15" t="str">
        <f t="shared" si="0"/>
        <v xml:space="preserve">  2020-02-15-08.19.59.017770</v>
      </c>
    </row>
    <row r="14" spans="2:7" ht="15" thickBot="1" x14ac:dyDescent="0.35"/>
    <row r="15" spans="2:7" ht="15" thickBot="1" x14ac:dyDescent="0.35">
      <c r="B15" s="63" t="s">
        <v>95</v>
      </c>
      <c r="C15" s="64"/>
      <c r="D15" s="64"/>
      <c r="E15" s="65"/>
    </row>
    <row r="16" spans="2:7" ht="15" thickBot="1" x14ac:dyDescent="0.35">
      <c r="B16" s="4" t="s">
        <v>52</v>
      </c>
      <c r="C16" s="5" t="s">
        <v>53</v>
      </c>
      <c r="D16" s="5" t="s">
        <v>54</v>
      </c>
      <c r="E16" s="53" t="s">
        <v>100</v>
      </c>
    </row>
    <row r="17" spans="2:5" x14ac:dyDescent="0.3">
      <c r="B17" s="50" t="s">
        <v>61</v>
      </c>
      <c r="C17" s="51" t="s">
        <v>28</v>
      </c>
      <c r="D17" s="51" t="s">
        <v>55</v>
      </c>
      <c r="E17" s="52">
        <v>1</v>
      </c>
    </row>
    <row r="18" spans="2:5" x14ac:dyDescent="0.3">
      <c r="B18" s="10" t="s">
        <v>5</v>
      </c>
      <c r="C18" s="11" t="s">
        <v>29</v>
      </c>
      <c r="D18" s="11" t="s">
        <v>55</v>
      </c>
      <c r="E18" s="12" t="str">
        <f>G9</f>
        <v>30052881</v>
      </c>
    </row>
    <row r="19" spans="2:5" x14ac:dyDescent="0.3">
      <c r="B19" s="10" t="s">
        <v>62</v>
      </c>
      <c r="C19" s="11" t="s">
        <v>63</v>
      </c>
      <c r="D19" s="11" t="s">
        <v>55</v>
      </c>
      <c r="E19" s="12" t="str">
        <f>TRIM(G10)</f>
        <v>3276866.00</v>
      </c>
    </row>
    <row r="20" spans="2:5" x14ac:dyDescent="0.3">
      <c r="B20" s="10" t="s">
        <v>4</v>
      </c>
      <c r="C20" s="11" t="s">
        <v>58</v>
      </c>
      <c r="D20" s="11" t="s">
        <v>55</v>
      </c>
      <c r="E20" s="12" t="str">
        <f>G8</f>
        <v>1</v>
      </c>
    </row>
    <row r="21" spans="2:5" x14ac:dyDescent="0.3">
      <c r="B21" s="10" t="s">
        <v>20</v>
      </c>
      <c r="C21" s="11" t="s">
        <v>60</v>
      </c>
      <c r="D21" s="11" t="s">
        <v>56</v>
      </c>
      <c r="E21" s="49" t="s">
        <v>101</v>
      </c>
    </row>
    <row r="22" spans="2:5" ht="15" thickBot="1" x14ac:dyDescent="0.35">
      <c r="B22" s="13" t="s">
        <v>64</v>
      </c>
      <c r="C22" s="14" t="s">
        <v>57</v>
      </c>
      <c r="D22" s="14" t="s">
        <v>56</v>
      </c>
      <c r="E22" s="15" t="str">
        <f>MID($C$5,45,10)</f>
        <v>2020-02-15</v>
      </c>
    </row>
  </sheetData>
  <mergeCells count="5">
    <mergeCell ref="C5:G5"/>
    <mergeCell ref="C2:G2"/>
    <mergeCell ref="C3:G3"/>
    <mergeCell ref="C4:G4"/>
    <mergeCell ref="B15:E1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A125-4970-4086-B874-E3BD9B37361C}">
  <dimension ref="B2:I35"/>
  <sheetViews>
    <sheetView tabSelected="1" workbookViewId="0">
      <selection activeCell="H14" sqref="H14"/>
    </sheetView>
  </sheetViews>
  <sheetFormatPr defaultRowHeight="14.4" x14ac:dyDescent="0.3"/>
  <cols>
    <col min="2" max="2" width="18" bestFit="1" customWidth="1"/>
    <col min="3" max="3" width="16.44140625" bestFit="1" customWidth="1"/>
    <col min="4" max="4" width="29.6640625" customWidth="1"/>
    <col min="5" max="5" width="10.33203125" bestFit="1" customWidth="1"/>
    <col min="6" max="6" width="9" bestFit="1" customWidth="1"/>
    <col min="7" max="7" width="9.6640625" bestFit="1" customWidth="1"/>
    <col min="9" max="9" width="16.44140625" bestFit="1" customWidth="1"/>
    <col min="10" max="10" width="18.5546875" customWidth="1"/>
    <col min="11" max="11" width="32.88671875" bestFit="1" customWidth="1"/>
    <col min="12" max="12" width="11" bestFit="1" customWidth="1"/>
    <col min="13" max="13" width="6" bestFit="1" customWidth="1"/>
    <col min="14" max="14" width="8" bestFit="1" customWidth="1"/>
    <col min="15" max="15" width="10.33203125" bestFit="1" customWidth="1"/>
    <col min="16" max="16" width="17.5546875" bestFit="1" customWidth="1"/>
  </cols>
  <sheetData>
    <row r="2" spans="2:9" ht="15" thickBot="1" x14ac:dyDescent="0.35"/>
    <row r="3" spans="2:9" x14ac:dyDescent="0.3">
      <c r="B3" s="1" t="s">
        <v>83</v>
      </c>
      <c r="C3" s="57" t="s">
        <v>26</v>
      </c>
      <c r="D3" s="58"/>
      <c r="E3" s="58"/>
      <c r="F3" s="58"/>
      <c r="G3" s="59"/>
    </row>
    <row r="4" spans="2:9" x14ac:dyDescent="0.3">
      <c r="B4" s="2" t="s">
        <v>86</v>
      </c>
      <c r="C4" s="60" t="s">
        <v>13</v>
      </c>
      <c r="D4" s="61"/>
      <c r="E4" s="61"/>
      <c r="F4" s="61"/>
      <c r="G4" s="62"/>
    </row>
    <row r="5" spans="2:9" ht="15" thickBot="1" x14ac:dyDescent="0.35">
      <c r="B5" s="26" t="s">
        <v>85</v>
      </c>
      <c r="C5" s="69" t="s">
        <v>84</v>
      </c>
      <c r="D5" s="70"/>
      <c r="E5" s="70"/>
      <c r="F5" s="70"/>
      <c r="G5" s="71"/>
    </row>
    <row r="6" spans="2:9" x14ac:dyDescent="0.3">
      <c r="B6" s="72" t="s">
        <v>87</v>
      </c>
      <c r="C6" s="21" t="s">
        <v>14</v>
      </c>
      <c r="D6" s="22" t="s">
        <v>5</v>
      </c>
      <c r="E6" s="22" t="s">
        <v>16</v>
      </c>
      <c r="F6" s="22" t="s">
        <v>17</v>
      </c>
      <c r="G6" s="30" t="s">
        <v>18</v>
      </c>
      <c r="H6" s="34"/>
      <c r="I6" s="34"/>
    </row>
    <row r="7" spans="2:9" ht="15" thickBot="1" x14ac:dyDescent="0.35">
      <c r="B7" s="73"/>
      <c r="C7" s="16">
        <v>20930093</v>
      </c>
      <c r="D7" s="24">
        <v>70027344</v>
      </c>
      <c r="E7" s="24" t="s">
        <v>21</v>
      </c>
      <c r="F7" s="24">
        <v>20200210</v>
      </c>
      <c r="G7" s="15" t="s">
        <v>15</v>
      </c>
      <c r="H7" s="29"/>
      <c r="I7" s="37"/>
    </row>
    <row r="8" spans="2:9" ht="4.95" customHeight="1" thickBot="1" x14ac:dyDescent="0.35">
      <c r="B8" s="74"/>
    </row>
    <row r="9" spans="2:9" x14ac:dyDescent="0.3">
      <c r="B9" s="74"/>
      <c r="C9" s="23" t="s">
        <v>22</v>
      </c>
      <c r="D9" s="23" t="s">
        <v>23</v>
      </c>
      <c r="E9" s="23" t="s">
        <v>35</v>
      </c>
      <c r="F9" s="27" t="s">
        <v>37</v>
      </c>
      <c r="G9" s="27" t="s">
        <v>39</v>
      </c>
      <c r="H9" s="27" t="s">
        <v>40</v>
      </c>
      <c r="I9" s="9" t="s">
        <v>41</v>
      </c>
    </row>
    <row r="10" spans="2:9" ht="15" thickBot="1" x14ac:dyDescent="0.35">
      <c r="B10" s="74"/>
      <c r="C10" s="25" t="s">
        <v>81</v>
      </c>
      <c r="D10" s="14" t="s">
        <v>82</v>
      </c>
      <c r="E10" s="14" t="s">
        <v>24</v>
      </c>
      <c r="F10" s="28" t="s">
        <v>25</v>
      </c>
      <c r="G10" s="28" t="s">
        <v>65</v>
      </c>
      <c r="H10" s="28">
        <v>20930093</v>
      </c>
      <c r="I10" s="15" t="s">
        <v>81</v>
      </c>
    </row>
    <row r="11" spans="2:9" ht="15" thickBot="1" x14ac:dyDescent="0.35"/>
    <row r="12" spans="2:9" ht="15" thickBot="1" x14ac:dyDescent="0.35">
      <c r="B12" s="66" t="s">
        <v>51</v>
      </c>
      <c r="C12" s="67"/>
      <c r="D12" s="68"/>
    </row>
    <row r="13" spans="2:9" ht="15" thickBot="1" x14ac:dyDescent="0.35">
      <c r="B13" s="4" t="s">
        <v>52</v>
      </c>
      <c r="C13" s="5" t="s">
        <v>53</v>
      </c>
      <c r="D13" s="6" t="s">
        <v>54</v>
      </c>
    </row>
    <row r="14" spans="2:9" x14ac:dyDescent="0.3">
      <c r="B14" s="7" t="s">
        <v>27</v>
      </c>
      <c r="C14" s="8" t="s">
        <v>28</v>
      </c>
      <c r="D14" s="9" t="s">
        <v>55</v>
      </c>
    </row>
    <row r="15" spans="2:9" x14ac:dyDescent="0.3">
      <c r="B15" s="10" t="s">
        <v>14</v>
      </c>
      <c r="C15" s="11" t="s">
        <v>29</v>
      </c>
      <c r="D15" s="12" t="s">
        <v>55</v>
      </c>
    </row>
    <row r="16" spans="2:9" x14ac:dyDescent="0.3">
      <c r="B16" s="10" t="s">
        <v>5</v>
      </c>
      <c r="C16" s="11" t="s">
        <v>29</v>
      </c>
      <c r="D16" s="12" t="s">
        <v>55</v>
      </c>
    </row>
    <row r="17" spans="2:4" x14ac:dyDescent="0.3">
      <c r="B17" s="10" t="s">
        <v>30</v>
      </c>
      <c r="C17" s="11" t="s">
        <v>31</v>
      </c>
      <c r="D17" s="12" t="s">
        <v>55</v>
      </c>
    </row>
    <row r="18" spans="2:4" x14ac:dyDescent="0.3">
      <c r="B18" s="10" t="s">
        <v>17</v>
      </c>
      <c r="C18" s="11" t="s">
        <v>32</v>
      </c>
      <c r="D18" s="12" t="s">
        <v>55</v>
      </c>
    </row>
    <row r="19" spans="2:4" x14ac:dyDescent="0.3">
      <c r="B19" s="10" t="s">
        <v>18</v>
      </c>
      <c r="C19" s="11" t="s">
        <v>33</v>
      </c>
      <c r="D19" s="12" t="s">
        <v>56</v>
      </c>
    </row>
    <row r="20" spans="2:4" x14ac:dyDescent="0.3">
      <c r="B20" s="10" t="s">
        <v>22</v>
      </c>
      <c r="C20" s="11" t="s">
        <v>34</v>
      </c>
      <c r="D20" s="12" t="s">
        <v>56</v>
      </c>
    </row>
    <row r="21" spans="2:4" x14ac:dyDescent="0.3">
      <c r="B21" s="10" t="s">
        <v>23</v>
      </c>
      <c r="C21" s="11" t="s">
        <v>34</v>
      </c>
      <c r="D21" s="12" t="s">
        <v>56</v>
      </c>
    </row>
    <row r="22" spans="2:4" x14ac:dyDescent="0.3">
      <c r="B22" s="10" t="s">
        <v>19</v>
      </c>
      <c r="C22" s="11" t="s">
        <v>32</v>
      </c>
      <c r="D22" s="12" t="s">
        <v>56</v>
      </c>
    </row>
    <row r="23" spans="2:4" x14ac:dyDescent="0.3">
      <c r="B23" s="10" t="s">
        <v>35</v>
      </c>
      <c r="C23" s="11" t="s">
        <v>36</v>
      </c>
      <c r="D23" s="12" t="s">
        <v>56</v>
      </c>
    </row>
    <row r="24" spans="2:4" x14ac:dyDescent="0.3">
      <c r="B24" s="10" t="s">
        <v>37</v>
      </c>
      <c r="C24" s="11" t="s">
        <v>38</v>
      </c>
      <c r="D24" s="12" t="s">
        <v>56</v>
      </c>
    </row>
    <row r="25" spans="2:4" x14ac:dyDescent="0.3">
      <c r="B25" s="10" t="s">
        <v>39</v>
      </c>
      <c r="C25" s="11" t="s">
        <v>38</v>
      </c>
      <c r="D25" s="12" t="s">
        <v>56</v>
      </c>
    </row>
    <row r="26" spans="2:4" x14ac:dyDescent="0.3">
      <c r="B26" s="10" t="s">
        <v>40</v>
      </c>
      <c r="C26" s="11" t="s">
        <v>29</v>
      </c>
      <c r="D26" s="12" t="s">
        <v>56</v>
      </c>
    </row>
    <row r="27" spans="2:4" x14ac:dyDescent="0.3">
      <c r="B27" s="10" t="s">
        <v>41</v>
      </c>
      <c r="C27" s="11" t="s">
        <v>34</v>
      </c>
      <c r="D27" s="12" t="s">
        <v>56</v>
      </c>
    </row>
    <row r="28" spans="2:4" x14ac:dyDescent="0.3">
      <c r="B28" s="10" t="s">
        <v>42</v>
      </c>
      <c r="C28" s="11" t="s">
        <v>34</v>
      </c>
      <c r="D28" s="12" t="s">
        <v>56</v>
      </c>
    </row>
    <row r="29" spans="2:4" x14ac:dyDescent="0.3">
      <c r="B29" s="10" t="s">
        <v>43</v>
      </c>
      <c r="C29" s="11" t="s">
        <v>34</v>
      </c>
      <c r="D29" s="12" t="s">
        <v>56</v>
      </c>
    </row>
    <row r="30" spans="2:4" x14ac:dyDescent="0.3">
      <c r="B30" s="10" t="s">
        <v>44</v>
      </c>
      <c r="C30" s="11" t="s">
        <v>34</v>
      </c>
      <c r="D30" s="12" t="s">
        <v>56</v>
      </c>
    </row>
    <row r="31" spans="2:4" x14ac:dyDescent="0.3">
      <c r="B31" s="10" t="s">
        <v>45</v>
      </c>
      <c r="C31" s="11" t="s">
        <v>34</v>
      </c>
      <c r="D31" s="12" t="s">
        <v>56</v>
      </c>
    </row>
    <row r="32" spans="2:4" x14ac:dyDescent="0.3">
      <c r="B32" s="10" t="s">
        <v>46</v>
      </c>
      <c r="C32" s="11" t="s">
        <v>34</v>
      </c>
      <c r="D32" s="12" t="s">
        <v>56</v>
      </c>
    </row>
    <row r="33" spans="2:4" x14ac:dyDescent="0.3">
      <c r="B33" s="10" t="s">
        <v>47</v>
      </c>
      <c r="C33" s="11" t="s">
        <v>34</v>
      </c>
      <c r="D33" s="12" t="s">
        <v>56</v>
      </c>
    </row>
    <row r="34" spans="2:4" x14ac:dyDescent="0.3">
      <c r="B34" s="10" t="s">
        <v>48</v>
      </c>
      <c r="C34" s="11" t="s">
        <v>49</v>
      </c>
      <c r="D34" s="12" t="s">
        <v>56</v>
      </c>
    </row>
    <row r="35" spans="2:4" ht="15" thickBot="1" x14ac:dyDescent="0.35">
      <c r="B35" s="13" t="s">
        <v>50</v>
      </c>
      <c r="C35" s="14" t="s">
        <v>32</v>
      </c>
      <c r="D35" s="15" t="s">
        <v>56</v>
      </c>
    </row>
  </sheetData>
  <mergeCells count="5">
    <mergeCell ref="B12:D12"/>
    <mergeCell ref="C5:G5"/>
    <mergeCell ref="C3:G3"/>
    <mergeCell ref="C4:G4"/>
    <mergeCell ref="B6:B10"/>
  </mergeCells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99848F9-D536-44EB-8BC5-8BFD5E0AB470}">
            <x14:iconSet iconSet="3Symbols2" showValue="0" custom="1">
              <x14:cfvo type="percent">
                <xm:f>0</xm:f>
              </x14:cfvo>
              <x14:cfvo type="formula">
                <xm:f>#REF!</xm:f>
              </x14:cfvo>
              <x14:cfvo type="formula">
                <xm:f>#REF!</xm:f>
              </x14:cfvo>
              <x14:cfIcon iconSet="3Signs" iconId="1"/>
              <x14:cfIcon iconSet="3Symbols2" iconId="2"/>
              <x14:cfIcon iconSet="3Symbols2" iconId="0"/>
            </x14:iconSet>
          </x14:cfRule>
          <xm:sqref>D14:D35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F0C1-293D-4881-AF7A-0C762F74B249}">
  <dimension ref="B2:S22"/>
  <sheetViews>
    <sheetView workbookViewId="0">
      <selection activeCell="L5" sqref="L5"/>
    </sheetView>
  </sheetViews>
  <sheetFormatPr defaultRowHeight="14.4" x14ac:dyDescent="0.3"/>
  <cols>
    <col min="2" max="2" width="13.33203125" bestFit="1" customWidth="1"/>
    <col min="3" max="3" width="12" bestFit="1" customWidth="1"/>
    <col min="4" max="4" width="11" bestFit="1" customWidth="1"/>
    <col min="5" max="5" width="23.5546875" bestFit="1" customWidth="1"/>
    <col min="7" max="7" width="23.5546875" bestFit="1" customWidth="1"/>
    <col min="8" max="8" width="0.88671875" customWidth="1"/>
    <col min="9" max="9" width="1.109375" customWidth="1"/>
    <col min="10" max="10" width="2.33203125" customWidth="1"/>
    <col min="19" max="19" width="11" customWidth="1"/>
  </cols>
  <sheetData>
    <row r="2" spans="2:19" ht="15" thickBot="1" x14ac:dyDescent="0.35"/>
    <row r="3" spans="2:19" x14ac:dyDescent="0.3">
      <c r="B3" s="31" t="s">
        <v>83</v>
      </c>
      <c r="C3" s="57" t="s">
        <v>66</v>
      </c>
      <c r="D3" s="58"/>
      <c r="E3" s="58"/>
      <c r="F3" s="58"/>
      <c r="G3" s="59"/>
    </row>
    <row r="4" spans="2:19" ht="30" customHeight="1" x14ac:dyDescent="0.3">
      <c r="B4" s="32" t="s">
        <v>86</v>
      </c>
      <c r="C4" s="75" t="s">
        <v>99</v>
      </c>
      <c r="D4" s="76"/>
      <c r="E4" s="76"/>
      <c r="F4" s="76"/>
      <c r="G4" s="77"/>
    </row>
    <row r="5" spans="2:19" ht="15" thickBot="1" x14ac:dyDescent="0.35">
      <c r="B5" s="33" t="s">
        <v>85</v>
      </c>
      <c r="C5" s="78" t="s">
        <v>98</v>
      </c>
      <c r="D5" s="79"/>
      <c r="E5" s="79"/>
      <c r="F5" s="79"/>
      <c r="G5" s="80"/>
    </row>
    <row r="6" spans="2:19" x14ac:dyDescent="0.3">
      <c r="B6" s="81" t="s">
        <v>96</v>
      </c>
      <c r="C6" s="7" t="s">
        <v>5</v>
      </c>
      <c r="D6" s="8" t="s">
        <v>68</v>
      </c>
      <c r="E6" s="8" t="s">
        <v>69</v>
      </c>
      <c r="F6" s="8" t="s">
        <v>71</v>
      </c>
      <c r="G6" s="9" t="s">
        <v>72</v>
      </c>
      <c r="H6" s="34"/>
    </row>
    <row r="7" spans="2:19" ht="15.75" customHeight="1" thickBot="1" x14ac:dyDescent="0.35">
      <c r="B7" s="82"/>
      <c r="C7" s="40">
        <v>86000019</v>
      </c>
      <c r="D7" s="41">
        <v>76000018</v>
      </c>
      <c r="E7" s="24" t="s">
        <v>79</v>
      </c>
      <c r="F7" s="24">
        <v>76000018</v>
      </c>
      <c r="G7" s="48" t="s">
        <v>79</v>
      </c>
      <c r="H7" s="29"/>
    </row>
    <row r="8" spans="2:19" ht="15.75" customHeight="1" x14ac:dyDescent="0.3">
      <c r="B8" s="46"/>
      <c r="C8" s="8" t="s">
        <v>73</v>
      </c>
      <c r="D8" s="8" t="s">
        <v>74</v>
      </c>
      <c r="E8" s="83" t="s">
        <v>75</v>
      </c>
      <c r="F8" s="84"/>
      <c r="G8" s="36"/>
      <c r="H8" s="29"/>
      <c r="I8" s="37"/>
      <c r="J8" s="38"/>
      <c r="K8" s="29"/>
    </row>
    <row r="9" spans="2:19" ht="15.75" customHeight="1" thickBot="1" x14ac:dyDescent="0.35">
      <c r="B9" s="46"/>
      <c r="C9" s="42" t="s">
        <v>76</v>
      </c>
      <c r="D9" s="43">
        <v>11111</v>
      </c>
      <c r="E9" s="85" t="s">
        <v>80</v>
      </c>
      <c r="F9" s="86"/>
      <c r="G9" s="36"/>
      <c r="H9" s="29"/>
      <c r="I9" s="37"/>
      <c r="J9" s="38"/>
      <c r="K9" s="29"/>
    </row>
    <row r="10" spans="2:19" ht="32.25" customHeight="1" thickBot="1" x14ac:dyDescent="0.35">
      <c r="B10" s="44" t="s">
        <v>97</v>
      </c>
      <c r="C10" s="87" t="s">
        <v>78</v>
      </c>
      <c r="D10" s="88"/>
      <c r="E10" s="88"/>
      <c r="F10" s="88"/>
      <c r="G10" s="89"/>
      <c r="H10" s="47"/>
      <c r="I10" s="35"/>
      <c r="J10" s="35"/>
      <c r="K10" s="45"/>
      <c r="L10" s="45"/>
      <c r="M10" s="45"/>
    </row>
    <row r="11" spans="2:19" ht="15" thickBot="1" x14ac:dyDescent="0.35"/>
    <row r="12" spans="2:19" ht="15" thickBot="1" x14ac:dyDescent="0.35">
      <c r="B12" s="66" t="s">
        <v>67</v>
      </c>
      <c r="C12" s="67"/>
      <c r="D12" s="68"/>
    </row>
    <row r="13" spans="2:19" ht="15" thickBot="1" x14ac:dyDescent="0.35">
      <c r="B13" s="4" t="s">
        <v>77</v>
      </c>
      <c r="C13" s="5" t="s">
        <v>53</v>
      </c>
      <c r="D13" s="6" t="s">
        <v>54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2:19" x14ac:dyDescent="0.3">
      <c r="B14" s="7" t="s">
        <v>61</v>
      </c>
      <c r="C14" s="8" t="s">
        <v>28</v>
      </c>
      <c r="D14" s="9" t="s">
        <v>55</v>
      </c>
      <c r="I14" s="29"/>
      <c r="J14" s="29"/>
      <c r="K14" s="29"/>
    </row>
    <row r="15" spans="2:19" x14ac:dyDescent="0.3">
      <c r="B15" s="10" t="s">
        <v>5</v>
      </c>
      <c r="C15" s="11" t="s">
        <v>29</v>
      </c>
      <c r="D15" s="12" t="s">
        <v>55</v>
      </c>
      <c r="I15" s="29"/>
      <c r="J15" s="29"/>
      <c r="K15" s="29"/>
    </row>
    <row r="16" spans="2:19" x14ac:dyDescent="0.3">
      <c r="B16" s="10" t="s">
        <v>68</v>
      </c>
      <c r="C16" s="11" t="s">
        <v>29</v>
      </c>
      <c r="D16" s="12" t="s">
        <v>55</v>
      </c>
      <c r="I16" s="29"/>
      <c r="J16" s="29"/>
      <c r="K16" s="29"/>
    </row>
    <row r="17" spans="2:11" x14ac:dyDescent="0.3">
      <c r="B17" s="10" t="s">
        <v>69</v>
      </c>
      <c r="C17" s="11" t="s">
        <v>70</v>
      </c>
      <c r="D17" s="12" t="s">
        <v>56</v>
      </c>
      <c r="I17" s="29"/>
      <c r="J17" s="29"/>
      <c r="K17" s="29"/>
    </row>
    <row r="18" spans="2:11" x14ac:dyDescent="0.3">
      <c r="B18" s="10" t="s">
        <v>71</v>
      </c>
      <c r="C18" s="11" t="s">
        <v>29</v>
      </c>
      <c r="D18" s="12" t="s">
        <v>56</v>
      </c>
      <c r="I18" s="29"/>
      <c r="J18" s="29"/>
      <c r="K18" s="29"/>
    </row>
    <row r="19" spans="2:11" x14ac:dyDescent="0.3">
      <c r="B19" s="10" t="s">
        <v>72</v>
      </c>
      <c r="C19" s="11" t="s">
        <v>70</v>
      </c>
      <c r="D19" s="12" t="s">
        <v>56</v>
      </c>
      <c r="I19" s="29"/>
      <c r="J19" s="29"/>
      <c r="K19" s="29"/>
    </row>
    <row r="20" spans="2:11" x14ac:dyDescent="0.3">
      <c r="B20" s="10" t="s">
        <v>73</v>
      </c>
      <c r="C20" s="11" t="s">
        <v>60</v>
      </c>
      <c r="D20" s="12" t="s">
        <v>56</v>
      </c>
      <c r="I20" s="29"/>
      <c r="J20" s="29"/>
      <c r="K20" s="29"/>
    </row>
    <row r="21" spans="2:11" x14ac:dyDescent="0.3">
      <c r="B21" s="10" t="s">
        <v>74</v>
      </c>
      <c r="C21" s="11" t="s">
        <v>59</v>
      </c>
      <c r="D21" s="12" t="s">
        <v>56</v>
      </c>
      <c r="I21" s="29"/>
      <c r="J21" s="29"/>
      <c r="K21" s="29"/>
    </row>
    <row r="22" spans="2:11" ht="15" thickBot="1" x14ac:dyDescent="0.35">
      <c r="B22" s="13" t="s">
        <v>75</v>
      </c>
      <c r="C22" s="14" t="s">
        <v>70</v>
      </c>
      <c r="D22" s="15" t="s">
        <v>56</v>
      </c>
      <c r="I22" s="29"/>
      <c r="J22" s="29"/>
      <c r="K22" s="29"/>
    </row>
  </sheetData>
  <mergeCells count="8">
    <mergeCell ref="C3:G3"/>
    <mergeCell ref="C4:G4"/>
    <mergeCell ref="C5:G5"/>
    <mergeCell ref="B6:B7"/>
    <mergeCell ref="B12:D12"/>
    <mergeCell ref="E8:F8"/>
    <mergeCell ref="E9:F9"/>
    <mergeCell ref="C10:G10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62A792FE0E68AA4EA3A11BBB4B34EDCB" ma:contentTypeVersion="11" ma:contentTypeDescription="Új dokumentum létrehozása." ma:contentTypeScope="" ma:versionID="dee64a21997cf0175e5b2b3d9d83f581">
  <xsd:schema xmlns:xsd="http://www.w3.org/2001/XMLSchema" xmlns:xs="http://www.w3.org/2001/XMLSchema" xmlns:p="http://schemas.microsoft.com/office/2006/metadata/properties" xmlns:ns2="71bfd98b-aaf7-40ab-9d11-28cde54a31ac" xmlns:ns3="78c8ae4a-e276-454e-a9ab-9249051a6210" targetNamespace="http://schemas.microsoft.com/office/2006/metadata/properties" ma:root="true" ma:fieldsID="ed88ea6b2caa581ba89559ace1748ef9" ns2:_="" ns3:_="">
    <xsd:import namespace="71bfd98b-aaf7-40ab-9d11-28cde54a31ac"/>
    <xsd:import namespace="78c8ae4a-e276-454e-a9ab-9249051a62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bfd98b-aaf7-40ab-9d11-28cde54a3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ae4a-e276-454e-a9ab-9249051a62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5DFC1A-FB36-428F-ACF2-96B6A62073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F6C90C-7164-48AA-848F-F7B4137420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55415D-EF54-44AA-BB09-17AC746608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bfd98b-aaf7-40ab-9d11-28cde54a31ac"/>
    <ds:schemaRef ds:uri="78c8ae4a-e276-454e-a9ab-9249051a62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ZTPSPF</vt:lpstr>
      <vt:lpstr>Outpay Header</vt:lpstr>
      <vt:lpstr>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Tokos, Á.T. (Árpád)</dc:creator>
  <cp:lastModifiedBy>Vincze,  (Zoltán László)</cp:lastModifiedBy>
  <dcterms:created xsi:type="dcterms:W3CDTF">2020-02-20T11:34:58Z</dcterms:created>
  <dcterms:modified xsi:type="dcterms:W3CDTF">2022-09-19T10:14:50Z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0x01010062A792FE0E68AA4EA3A11BBB4B34EDCB</vt:lpwstr>
  </property>
</Properties>
</file>